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xml" ContentType="application/vnd.openxmlformats-officedocument.spreadsheetml.worksheet+xml"/>
  <Override PartName="/xl/worksheets/sheet30.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675" firstSheet="12" activeTab="29"/>
  </bookViews>
  <sheets>
    <sheet name="目录" sheetId="27" r:id="rId1"/>
    <sheet name="1" sheetId="1" r:id="rId2"/>
    <sheet name="2" sheetId="34" r:id="rId3"/>
    <sheet name="3" sheetId="28" r:id="rId4"/>
    <sheet name="4" sheetId="20" r:id="rId5"/>
    <sheet name="5" sheetId="4" r:id="rId6"/>
    <sheet name="6" sheetId="5" r:id="rId7"/>
    <sheet name="7" sheetId="16" r:id="rId8"/>
    <sheet name="8" sheetId="7" r:id="rId9"/>
    <sheet name="9" sheetId="8" r:id="rId10"/>
    <sheet name="10" sheetId="36" r:id="rId11"/>
    <sheet name="11" sheetId="21" r:id="rId12"/>
    <sheet name="12" sheetId="37" r:id="rId13"/>
    <sheet name="13" sheetId="11" r:id="rId14"/>
    <sheet name="14" sheetId="9" r:id="rId15"/>
    <sheet name="15" sheetId="29" r:id="rId16"/>
    <sheet name="16" sheetId="12" r:id="rId17"/>
    <sheet name="17" sheetId="38" r:id="rId18"/>
    <sheet name="18" sheetId="23" r:id="rId19"/>
    <sheet name="19" sheetId="39" r:id="rId20"/>
    <sheet name="20" sheetId="13" r:id="rId21"/>
    <sheet name="21" sheetId="24" r:id="rId22"/>
    <sheet name="22" sheetId="14" r:id="rId23"/>
    <sheet name="23" sheetId="40" r:id="rId24"/>
    <sheet name="24" sheetId="25" r:id="rId25"/>
    <sheet name="25" sheetId="15" r:id="rId26"/>
    <sheet name="26" sheetId="30" r:id="rId27"/>
    <sheet name="27" sheetId="32" r:id="rId28"/>
    <sheet name="28" sheetId="31" r:id="rId29"/>
    <sheet name="29" sheetId="41" r:id="rId30"/>
  </sheets>
  <definedNames>
    <definedName name="_xlnm._FilterDatabase" localSheetId="4" hidden="1">'4'!$A$4:$E$1315</definedName>
    <definedName name="_xlnm._FilterDatabase" localSheetId="3" hidden="1">'3'!$A$4:$D$41</definedName>
    <definedName name="_xlnm._FilterDatabase" localSheetId="5" hidden="1">'5'!$A$4:$D$31</definedName>
    <definedName name="_xlnm._FilterDatabase" localSheetId="22" hidden="1">'22'!$A$4:$D$47</definedName>
    <definedName name="_xlnm._FilterDatabase" localSheetId="23" hidden="1">'23'!$A$4:$D$47</definedName>
    <definedName name="_xlnm._FilterDatabase" localSheetId="24" hidden="1">'24'!$A$4:$F$32</definedName>
    <definedName name="_xlnm._FilterDatabase" localSheetId="25" hidden="1">'25'!$A$4:$F$32</definedName>
  </definedNames>
  <calcPr calcId="144525"/>
</workbook>
</file>

<file path=xl/sharedStrings.xml><?xml version="1.0" encoding="utf-8"?>
<sst xmlns="http://schemas.openxmlformats.org/spreadsheetml/2006/main" count="2326" uniqueCount="1670">
  <si>
    <t>目录</t>
  </si>
  <si>
    <t>一、一般公共预算情况</t>
  </si>
  <si>
    <t>三、国有资本经营预算情况</t>
  </si>
  <si>
    <t>1、2023年全县一般公共预算收入预算表</t>
  </si>
  <si>
    <t>16、2023年全县国有资本经营收入预算表</t>
  </si>
  <si>
    <t>2、2023年县本级一般公共预算收入预算明细表</t>
  </si>
  <si>
    <t>17、2023年县本级国有资本经营收入预算表</t>
  </si>
  <si>
    <t>3、2023年全县一般公共预算支出预算表</t>
  </si>
  <si>
    <t>18、2023年全县国有资本经营支出预算表</t>
  </si>
  <si>
    <t>4、2023年一般公共预算县本级支出预算表</t>
  </si>
  <si>
    <t>19、2023年县本级国有资本经营支出预算表</t>
  </si>
  <si>
    <t>5、2023年一般公共预算县本级基本支出预算表</t>
  </si>
  <si>
    <t>20、2023年国有资本经营预算对下转移支付分项目表</t>
  </si>
  <si>
    <t>6、2023年对下税收返还和转移支付预算分项目表</t>
  </si>
  <si>
    <t>21、2023年国有资本经营预算对下转移支付分地区表</t>
  </si>
  <si>
    <t>7、2023年对下税收返还和转移支付预算分地区表</t>
  </si>
  <si>
    <t>四、社会保险基金预算情况</t>
  </si>
  <si>
    <t>8、2023年地方政府一般债务限额、余额情况表</t>
  </si>
  <si>
    <t>22、2023年全县社会保险基金收入预算表</t>
  </si>
  <si>
    <t>二、政府性基金预算情况</t>
  </si>
  <si>
    <t>23、2023年县本级社会保险基金收入预算表</t>
  </si>
  <si>
    <t>9、2023年全县政府性基金收入预算表</t>
  </si>
  <si>
    <t>24、2023年全县社会保险基金支出预算表</t>
  </si>
  <si>
    <t>10、2023年县本级政府性基金收入预算表</t>
  </si>
  <si>
    <t>25、2023年县本级社会保险基金支出预算表</t>
  </si>
  <si>
    <t>11、2023年全县政府性基金支出预算表</t>
  </si>
  <si>
    <t>五、地方政府债务情况</t>
  </si>
  <si>
    <t>12、2023年县本级政府性基金支出预算表</t>
  </si>
  <si>
    <t>26、2023年地方政府债务限额、余额预计情况表</t>
  </si>
  <si>
    <t>13、2023年政府性基金转移支付预算分项目表</t>
  </si>
  <si>
    <t>27、2023年地方政府债务发行及还本付息预计情况表</t>
  </si>
  <si>
    <t>14、2023年政府性基金转移支付预算分地区表</t>
  </si>
  <si>
    <t>28、2023年新增债券资金安排情况表</t>
  </si>
  <si>
    <t>15、2023年地方政府专项债务限额、余额情况表</t>
  </si>
  <si>
    <t>29、2022年地方政府债务限额、余额、发行及还本付息情况表</t>
  </si>
  <si>
    <t>表1</t>
  </si>
  <si>
    <t>2023年全县一般公共预算收入预算表</t>
  </si>
  <si>
    <t>单位：万元</t>
  </si>
  <si>
    <t>项目</t>
  </si>
  <si>
    <t>上年执行数</t>
  </si>
  <si>
    <t>预算数</t>
  </si>
  <si>
    <t>预算数为上年执行数的%</t>
  </si>
  <si>
    <t>一、一般公共预算地方收入</t>
  </si>
  <si>
    <t>二、上级补助收入</t>
  </si>
  <si>
    <t>1、返还性收入</t>
  </si>
  <si>
    <t>2、一般性转移支付收入</t>
  </si>
  <si>
    <t>3、专项转移支付收入</t>
  </si>
  <si>
    <t>三、接受其他地区援助收入</t>
  </si>
  <si>
    <t>四、债务收入</t>
  </si>
  <si>
    <t>五、债务转贷收入</t>
  </si>
  <si>
    <t>1、置换一般债券收入</t>
  </si>
  <si>
    <t>2、新增一般债券收入</t>
  </si>
  <si>
    <t>3、国际组织借款收入</t>
  </si>
  <si>
    <t>4、外国政府借款收入</t>
  </si>
  <si>
    <t>六、待偿债置换一般债券上年结余</t>
  </si>
  <si>
    <t>七、上年结余</t>
  </si>
  <si>
    <t>八、动用预算稳定调节基金</t>
  </si>
  <si>
    <t>九、调入资金</t>
  </si>
  <si>
    <t>1、政府性基金预算调入</t>
  </si>
  <si>
    <t>2、国有经营资本预算调入</t>
  </si>
  <si>
    <t>3、财政专户管理资金调入</t>
  </si>
  <si>
    <t>3、其他资金调入</t>
  </si>
  <si>
    <t>合计</t>
  </si>
  <si>
    <t>表2</t>
  </si>
  <si>
    <t>2023年县本级一般公共预算收入预算明细表</t>
  </si>
  <si>
    <t>一、税收收入</t>
  </si>
  <si>
    <t xml:space="preserve">  增值税</t>
  </si>
  <si>
    <t xml:space="preserve">  营业税</t>
  </si>
  <si>
    <t xml:space="preserve">  企业所得税</t>
  </si>
  <si>
    <t xml:space="preserve">  个人所得税(款)</t>
  </si>
  <si>
    <t xml:space="preserve">  资源税</t>
  </si>
  <si>
    <t xml:space="preserve">  城市维护建设税</t>
  </si>
  <si>
    <t xml:space="preserve">  房产税</t>
  </si>
  <si>
    <t xml:space="preserve">  印花税</t>
  </si>
  <si>
    <t xml:space="preserve">  城镇土地使用税</t>
  </si>
  <si>
    <t xml:space="preserve">  土地增值税</t>
  </si>
  <si>
    <t xml:space="preserve">  车船税(款)</t>
  </si>
  <si>
    <t xml:space="preserve">  耕地占用税(款)</t>
  </si>
  <si>
    <t xml:space="preserve">  契税(款)</t>
  </si>
  <si>
    <t xml:space="preserve">  环境保护税(款)</t>
  </si>
  <si>
    <t xml:space="preserve">  其他税收收入</t>
  </si>
  <si>
    <t>二、非税收入</t>
  </si>
  <si>
    <t xml:space="preserve">  专项收入</t>
  </si>
  <si>
    <t xml:space="preserve">  行政事业性收费收入</t>
  </si>
  <si>
    <t xml:space="preserve">  罚没收入</t>
  </si>
  <si>
    <t xml:space="preserve">  国有资本经营收入</t>
  </si>
  <si>
    <t xml:space="preserve">  国有资源(资产)有偿使用收入</t>
  </si>
  <si>
    <t xml:space="preserve">  捐赠收入</t>
  </si>
  <si>
    <t xml:space="preserve">  政府住房基金收入</t>
  </si>
  <si>
    <t xml:space="preserve">  其他收入(款)</t>
  </si>
  <si>
    <t>表3</t>
  </si>
  <si>
    <t>2023年全县一般公共预算支出预算表</t>
  </si>
  <si>
    <t>一、一般公共预算支出</t>
  </si>
  <si>
    <t>1、一般公共服务支出</t>
  </si>
  <si>
    <t>2、外交支出</t>
  </si>
  <si>
    <t>3、国防支出</t>
  </si>
  <si>
    <t>4、公共安全支出</t>
  </si>
  <si>
    <t>5、教育支出</t>
  </si>
  <si>
    <t>6、科学技术支出</t>
  </si>
  <si>
    <t>7、文化旅游体育与传媒支出</t>
  </si>
  <si>
    <t>8、社会保障和就业支出</t>
  </si>
  <si>
    <t>9、卫生健康支出</t>
  </si>
  <si>
    <t>10、节能环保支出</t>
  </si>
  <si>
    <t>11、城乡社区支出</t>
  </si>
  <si>
    <t>12、农林水支出</t>
  </si>
  <si>
    <t>13、交通运输支出</t>
  </si>
  <si>
    <t>14、资源勘探工业信息等支出</t>
  </si>
  <si>
    <t>15、商业服务业等支出</t>
  </si>
  <si>
    <t>16、金融支出</t>
  </si>
  <si>
    <t>17、援助其他地区支出</t>
  </si>
  <si>
    <t>18、自然资源海洋气象等支出</t>
  </si>
  <si>
    <t>19、住房保障支出</t>
  </si>
  <si>
    <t>20、粮油物资储备支出</t>
  </si>
  <si>
    <t>21、灾害防治及应急管理支出</t>
  </si>
  <si>
    <t>22、预备费</t>
  </si>
  <si>
    <t>23、其他支出(类)</t>
  </si>
  <si>
    <t>24、债务付息支出</t>
  </si>
  <si>
    <t>25、债务发行费用支出</t>
  </si>
  <si>
    <t>二、上解上级支出</t>
  </si>
  <si>
    <t>1、体制上解支出</t>
  </si>
  <si>
    <t>2、专项上解支出</t>
  </si>
  <si>
    <t>三、援助其他地区支出</t>
  </si>
  <si>
    <t>四、债务还本支出</t>
  </si>
  <si>
    <t>五、增设预算周转金</t>
  </si>
  <si>
    <t>六、安排预算稳定调节基金</t>
  </si>
  <si>
    <t>七、调出资金</t>
  </si>
  <si>
    <t>八、待偿债置换一般债券结余</t>
  </si>
  <si>
    <t>九、结转下年</t>
  </si>
  <si>
    <t>表4</t>
  </si>
  <si>
    <t>2023年一般公共预算县本级支出预算明细表</t>
  </si>
  <si>
    <t>科目编码</t>
  </si>
  <si>
    <t>一般公共预算支出</t>
  </si>
  <si>
    <t>一般公共服务支出</t>
  </si>
  <si>
    <t xml:space="preserve">  人大事务</t>
  </si>
  <si>
    <t xml:space="preserve">    行政运行</t>
  </si>
  <si>
    <t xml:space="preserve">    一般行政管理事务</t>
  </si>
  <si>
    <t xml:space="preserve">    机关服务</t>
  </si>
  <si>
    <t xml:space="preserve">    人大会议</t>
  </si>
  <si>
    <t xml:space="preserve">    人大立法</t>
  </si>
  <si>
    <t xml:space="preserve">    人大监督</t>
  </si>
  <si>
    <t xml:space="preserve">    人大代表履职能力提升</t>
  </si>
  <si>
    <t xml:space="preserve">    代表工作</t>
  </si>
  <si>
    <t xml:space="preserve">    人大信访工作</t>
  </si>
  <si>
    <t xml:space="preserve">    事业运行</t>
  </si>
  <si>
    <t xml:space="preserve">    其他人大事务支出</t>
  </si>
  <si>
    <t xml:space="preserve">  政协事务</t>
  </si>
  <si>
    <t xml:space="preserve">    政协会议</t>
  </si>
  <si>
    <t xml:space="preserve">    委员视察</t>
  </si>
  <si>
    <t xml:space="preserve">    参政议政</t>
  </si>
  <si>
    <t xml:space="preserve">    其他政协事务支出</t>
  </si>
  <si>
    <t xml:space="preserve">  政府办公厅(室)及相关机构事务</t>
  </si>
  <si>
    <t xml:space="preserve">    专项服务</t>
  </si>
  <si>
    <t xml:space="preserve">    专项业务及机关事务管理</t>
  </si>
  <si>
    <t xml:space="preserve">    政务公开审批</t>
  </si>
  <si>
    <t xml:space="preserve">    信访事务</t>
  </si>
  <si>
    <t xml:space="preserve">    参事事务</t>
  </si>
  <si>
    <t xml:space="preserve">    其他政府办公厅(室)及相关机构事务支出</t>
  </si>
  <si>
    <t xml:space="preserve">  发展与改革事务</t>
  </si>
  <si>
    <t xml:space="preserve">    战略规划与实施</t>
  </si>
  <si>
    <t xml:space="preserve">    日常经济运行调节</t>
  </si>
  <si>
    <t xml:space="preserve">    社会事业发展规划</t>
  </si>
  <si>
    <t xml:space="preserve">    经济体制改革研究</t>
  </si>
  <si>
    <t xml:space="preserve">    物价管理</t>
  </si>
  <si>
    <t xml:space="preserve">    其他发展与改革事务支出</t>
  </si>
  <si>
    <t xml:space="preserve">  统计信息事务</t>
  </si>
  <si>
    <t xml:space="preserve">    信息事务</t>
  </si>
  <si>
    <t xml:space="preserve">    专项统计业务</t>
  </si>
  <si>
    <t xml:space="preserve">    统计管理</t>
  </si>
  <si>
    <t xml:space="preserve">    专项普查活动</t>
  </si>
  <si>
    <t xml:space="preserve">    统计抽样调查</t>
  </si>
  <si>
    <t xml:space="preserve">    其他统计信息事务支出</t>
  </si>
  <si>
    <t xml:space="preserve">  财政事务</t>
  </si>
  <si>
    <t xml:space="preserve">    预算改革业务</t>
  </si>
  <si>
    <t xml:space="preserve">    财政国库业务</t>
  </si>
  <si>
    <t xml:space="preserve">    财政监察</t>
  </si>
  <si>
    <t xml:space="preserve">    信息化建设</t>
  </si>
  <si>
    <t xml:space="preserve">    财政委托业务支出</t>
  </si>
  <si>
    <t xml:space="preserve">    其他财政事务支出</t>
  </si>
  <si>
    <t xml:space="preserve">  税收事务</t>
  </si>
  <si>
    <t xml:space="preserve">    税收业务</t>
  </si>
  <si>
    <t xml:space="preserve">    其他税收事务支出</t>
  </si>
  <si>
    <t xml:space="preserve">  审计事务</t>
  </si>
  <si>
    <t xml:space="preserve">    审计业务</t>
  </si>
  <si>
    <t xml:space="preserve">    审计管理</t>
  </si>
  <si>
    <t xml:space="preserve">    其他审计事务支出</t>
  </si>
  <si>
    <t xml:space="preserve">  海关事务</t>
  </si>
  <si>
    <t xml:space="preserve">    缉私办案</t>
  </si>
  <si>
    <t xml:space="preserve">    口岸管理</t>
  </si>
  <si>
    <t xml:space="preserve">    海关关务</t>
  </si>
  <si>
    <t xml:space="preserve">    关税征管</t>
  </si>
  <si>
    <t xml:space="preserve">    海关监管</t>
  </si>
  <si>
    <t xml:space="preserve">    检验检疫</t>
  </si>
  <si>
    <t xml:space="preserve">    其他海关事务支出</t>
  </si>
  <si>
    <t xml:space="preserve">  纪检监察事务</t>
  </si>
  <si>
    <t xml:space="preserve">    大案要案查处</t>
  </si>
  <si>
    <t xml:space="preserve">    派驻派出机构</t>
  </si>
  <si>
    <t xml:space="preserve">    巡视工作</t>
  </si>
  <si>
    <t xml:space="preserve">    其他纪检监察事务支出</t>
  </si>
  <si>
    <t xml:space="preserve">  商贸事务</t>
  </si>
  <si>
    <t xml:space="preserve">    对外贸易管理</t>
  </si>
  <si>
    <t xml:space="preserve">    国际经济合作</t>
  </si>
  <si>
    <t xml:space="preserve">    外资管理</t>
  </si>
  <si>
    <t xml:space="preserve">    国内贸易管理</t>
  </si>
  <si>
    <t xml:space="preserve">    招商引资</t>
  </si>
  <si>
    <t xml:space="preserve">    其他商贸事务支出</t>
  </si>
  <si>
    <t xml:space="preserve">  知识产权事务</t>
  </si>
  <si>
    <t xml:space="preserve">    专利审批</t>
  </si>
  <si>
    <t xml:space="preserve">    知识产权战略和规划</t>
  </si>
  <si>
    <t xml:space="preserve">    国际合作与交流</t>
  </si>
  <si>
    <t xml:space="preserve">    知识产权宏观管理</t>
  </si>
  <si>
    <t xml:space="preserve">    商标管理</t>
  </si>
  <si>
    <t xml:space="preserve">    原产地地理标志管理</t>
  </si>
  <si>
    <t xml:space="preserve">    其他知识产权事务支出</t>
  </si>
  <si>
    <t xml:space="preserve">  民族事务</t>
  </si>
  <si>
    <t xml:space="preserve">    民族工作专项</t>
  </si>
  <si>
    <t xml:space="preserve">    其他民族事务支出</t>
  </si>
  <si>
    <t xml:space="preserve">  港澳台事务</t>
  </si>
  <si>
    <t xml:space="preserve">    港澳事务</t>
  </si>
  <si>
    <t xml:space="preserve">    台湾事务</t>
  </si>
  <si>
    <t xml:space="preserve">    其他港澳台事务支出</t>
  </si>
  <si>
    <t xml:space="preserve">  档案事务</t>
  </si>
  <si>
    <t xml:space="preserve">    档案馆</t>
  </si>
  <si>
    <t xml:space="preserve">    其他档案事务支出</t>
  </si>
  <si>
    <t xml:space="preserve">  民主党派及工商联事务</t>
  </si>
  <si>
    <t xml:space="preserve">    其他民主党派及工商联事务支出</t>
  </si>
  <si>
    <t xml:space="preserve">  群众团体事务</t>
  </si>
  <si>
    <t xml:space="preserve">    工会事务</t>
  </si>
  <si>
    <t xml:space="preserve">    其他群众团体事务支出</t>
  </si>
  <si>
    <t xml:space="preserve">  党委办公厅(室)及相关机构事务</t>
  </si>
  <si>
    <t xml:space="preserve">    专项业务</t>
  </si>
  <si>
    <t xml:space="preserve">    其他党委办公厅(室)及相关机构事务支出</t>
  </si>
  <si>
    <t xml:space="preserve">  组织事务</t>
  </si>
  <si>
    <t xml:space="preserve">    公务员事务</t>
  </si>
  <si>
    <t xml:space="preserve">    其他组织事务支出</t>
  </si>
  <si>
    <t xml:space="preserve">  宣传事务</t>
  </si>
  <si>
    <t xml:space="preserve">    宣传管理</t>
  </si>
  <si>
    <t xml:space="preserve">    其他宣传事务支出</t>
  </si>
  <si>
    <t xml:space="preserve">  统战事务</t>
  </si>
  <si>
    <t xml:space="preserve">    宗教事务</t>
  </si>
  <si>
    <t xml:space="preserve">    华侨事务</t>
  </si>
  <si>
    <t xml:space="preserve">    其他统战事务支出</t>
  </si>
  <si>
    <t xml:space="preserve">  对外联络事务</t>
  </si>
  <si>
    <t xml:space="preserve">    其他对外联络事务支出</t>
  </si>
  <si>
    <t xml:space="preserve">  其他共产党事务支出(款)</t>
  </si>
  <si>
    <t xml:space="preserve">    其他共产党事务支出(项)</t>
  </si>
  <si>
    <t xml:space="preserve">  网信事务</t>
  </si>
  <si>
    <t xml:space="preserve">    信息安全事务</t>
  </si>
  <si>
    <t xml:space="preserve">    其他网信事务支出</t>
  </si>
  <si>
    <t xml:space="preserve">  市场监督管理事务</t>
  </si>
  <si>
    <t xml:space="preserve">    市场主体管理</t>
  </si>
  <si>
    <t xml:space="preserve">    市场秩序执法</t>
  </si>
  <si>
    <t xml:space="preserve">    质量基础</t>
  </si>
  <si>
    <t xml:space="preserve">    药品事务</t>
  </si>
  <si>
    <t xml:space="preserve">    医疗器械事务</t>
  </si>
  <si>
    <t xml:space="preserve">    化妆品事务</t>
  </si>
  <si>
    <t xml:space="preserve">    质量安全监管</t>
  </si>
  <si>
    <t xml:space="preserve">    食品安全监管</t>
  </si>
  <si>
    <t xml:space="preserve">    其他市场监督管理事务</t>
  </si>
  <si>
    <t xml:space="preserve">  其他一般公共服务支出(款)</t>
  </si>
  <si>
    <t xml:space="preserve">    国家赔偿费用支出</t>
  </si>
  <si>
    <t xml:space="preserve">    其他一般公共服务支出(项)</t>
  </si>
  <si>
    <t>外交支出</t>
  </si>
  <si>
    <t xml:space="preserve">  外交管理事务</t>
  </si>
  <si>
    <t xml:space="preserve">    其他外交管理事务支出</t>
  </si>
  <si>
    <t xml:space="preserve">  驻外机构</t>
  </si>
  <si>
    <t xml:space="preserve">    驻外使领馆(团、处)</t>
  </si>
  <si>
    <t xml:space="preserve">    其他驻外机构支出</t>
  </si>
  <si>
    <t xml:space="preserve">  对外援助</t>
  </si>
  <si>
    <t xml:space="preserve">    援外优惠贷款贴息</t>
  </si>
  <si>
    <t xml:space="preserve">    对外援助</t>
  </si>
  <si>
    <t xml:space="preserve">  国际组织</t>
  </si>
  <si>
    <t xml:space="preserve">    国际组织会费</t>
  </si>
  <si>
    <t xml:space="preserve">    国际组织捐赠</t>
  </si>
  <si>
    <t xml:space="preserve">    维和摊款</t>
  </si>
  <si>
    <t xml:space="preserve">    国际组织股金及基金</t>
  </si>
  <si>
    <t xml:space="preserve">    其他国际组织支出</t>
  </si>
  <si>
    <t xml:space="preserve">  对外合作与交流</t>
  </si>
  <si>
    <t xml:space="preserve">    在华国际会议</t>
  </si>
  <si>
    <t xml:space="preserve">    国际交流活动</t>
  </si>
  <si>
    <t xml:space="preserve">    对外合作活动</t>
  </si>
  <si>
    <t xml:space="preserve">    其他对外合作与交流支出</t>
  </si>
  <si>
    <t xml:space="preserve">  对外宣传(款)</t>
  </si>
  <si>
    <t xml:space="preserve">    对外宣传(项)</t>
  </si>
  <si>
    <t xml:space="preserve">  边界勘界联检</t>
  </si>
  <si>
    <t xml:space="preserve">    边界勘界</t>
  </si>
  <si>
    <t xml:space="preserve">    边界联检</t>
  </si>
  <si>
    <t xml:space="preserve">    边界界桩维护</t>
  </si>
  <si>
    <t xml:space="preserve">    其他支出</t>
  </si>
  <si>
    <t xml:space="preserve">  国际发展合作</t>
  </si>
  <si>
    <t xml:space="preserve">    其他国际发展合作支出</t>
  </si>
  <si>
    <t xml:space="preserve">  其他外交支出(款)</t>
  </si>
  <si>
    <t xml:space="preserve">    其他外交支出(项)</t>
  </si>
  <si>
    <t>国防支出</t>
  </si>
  <si>
    <t xml:space="preserve">  军费</t>
  </si>
  <si>
    <t xml:space="preserve">    现役部队</t>
  </si>
  <si>
    <t xml:space="preserve">    预备役部队</t>
  </si>
  <si>
    <t xml:space="preserve">    其他军费支出</t>
  </si>
  <si>
    <t xml:space="preserve">  国防科研事业(款)</t>
  </si>
  <si>
    <t xml:space="preserve">    国防科研事业(项)</t>
  </si>
  <si>
    <t xml:space="preserve">  专项工程(款)</t>
  </si>
  <si>
    <t xml:space="preserve">    专项工程(项)</t>
  </si>
  <si>
    <t xml:space="preserve">  国防动员</t>
  </si>
  <si>
    <t xml:space="preserve">    兵役征集</t>
  </si>
  <si>
    <t xml:space="preserve">    经济动员</t>
  </si>
  <si>
    <t xml:space="preserve">    人民防空</t>
  </si>
  <si>
    <t xml:space="preserve">    交通战备</t>
  </si>
  <si>
    <t xml:space="preserve">    民兵</t>
  </si>
  <si>
    <t xml:space="preserve">    边海防</t>
  </si>
  <si>
    <t xml:space="preserve">    其他国防动员支出</t>
  </si>
  <si>
    <t xml:space="preserve">  其他国防支出(款)</t>
  </si>
  <si>
    <t xml:space="preserve">    其他国防支出(项)</t>
  </si>
  <si>
    <t>公共安全支出</t>
  </si>
  <si>
    <t xml:space="preserve">  武装警察部队(款)</t>
  </si>
  <si>
    <t xml:space="preserve">    武装警察部队(项)</t>
  </si>
  <si>
    <t xml:space="preserve">    其他武装警察部队支出</t>
  </si>
  <si>
    <t xml:space="preserve">  公安</t>
  </si>
  <si>
    <t xml:space="preserve">    执法办案</t>
  </si>
  <si>
    <t xml:space="preserve">    特别业务</t>
  </si>
  <si>
    <t xml:space="preserve">    特勤业务</t>
  </si>
  <si>
    <t xml:space="preserve">    移民事务</t>
  </si>
  <si>
    <t xml:space="preserve">    其他公安支出</t>
  </si>
  <si>
    <t xml:space="preserve">  国家安全</t>
  </si>
  <si>
    <t xml:space="preserve">    安全业务</t>
  </si>
  <si>
    <t xml:space="preserve">    其他国家安全支出</t>
  </si>
  <si>
    <t xml:space="preserve">  检察</t>
  </si>
  <si>
    <t xml:space="preserve">    “两房”建设</t>
  </si>
  <si>
    <t xml:space="preserve">    检察监督</t>
  </si>
  <si>
    <t xml:space="preserve">    其他检察支出</t>
  </si>
  <si>
    <t xml:space="preserve">  法院</t>
  </si>
  <si>
    <t xml:space="preserve">    案件审判</t>
  </si>
  <si>
    <t xml:space="preserve">    案件执行</t>
  </si>
  <si>
    <t xml:space="preserve">    “两庭”建设</t>
  </si>
  <si>
    <t xml:space="preserve">    其他法院支出</t>
  </si>
  <si>
    <t xml:space="preserve">  司法</t>
  </si>
  <si>
    <t xml:space="preserve">    基层司法业务</t>
  </si>
  <si>
    <t xml:space="preserve">    普法宣传</t>
  </si>
  <si>
    <t xml:space="preserve">    律师管理</t>
  </si>
  <si>
    <t xml:space="preserve">    公共法律服务</t>
  </si>
  <si>
    <t xml:space="preserve">    国家统一法律职业资格考试</t>
  </si>
  <si>
    <t xml:space="preserve">    社区矫正</t>
  </si>
  <si>
    <t xml:space="preserve">    法治建设</t>
  </si>
  <si>
    <t xml:space="preserve">    其他司法支出</t>
  </si>
  <si>
    <t xml:space="preserve">  监狱</t>
  </si>
  <si>
    <t xml:space="preserve">    罪犯生活及医疗卫生</t>
  </si>
  <si>
    <t xml:space="preserve">    监狱业务及罪犯改造</t>
  </si>
  <si>
    <t xml:space="preserve">    狱政设施建设</t>
  </si>
  <si>
    <t xml:space="preserve">    其他监狱支出</t>
  </si>
  <si>
    <t xml:space="preserve">  强制隔离戒毒</t>
  </si>
  <si>
    <t xml:space="preserve">    强制隔离戒毒人员生活</t>
  </si>
  <si>
    <t xml:space="preserve">    强制隔离戒毒人员教育</t>
  </si>
  <si>
    <t xml:space="preserve">    所政设施建设</t>
  </si>
  <si>
    <t xml:space="preserve">    其他强制隔离戒毒支出</t>
  </si>
  <si>
    <t xml:space="preserve">  国家保密</t>
  </si>
  <si>
    <t xml:space="preserve">    保密技术</t>
  </si>
  <si>
    <t xml:space="preserve">    保密管理</t>
  </si>
  <si>
    <t xml:space="preserve">    其他国家保密支出</t>
  </si>
  <si>
    <t xml:space="preserve">  缉私警察</t>
  </si>
  <si>
    <t xml:space="preserve">    缉私业务</t>
  </si>
  <si>
    <t xml:space="preserve">    其他缉私警察支出</t>
  </si>
  <si>
    <t xml:space="preserve">  其他公共安全支出(款)</t>
  </si>
  <si>
    <t xml:space="preserve">    国家司法救助支出</t>
  </si>
  <si>
    <t xml:space="preserve">    其他公共安全支出(项)</t>
  </si>
  <si>
    <t>教育支出</t>
  </si>
  <si>
    <t xml:space="preserve">  教育管理事务</t>
  </si>
  <si>
    <t xml:space="preserve">    其他教育管理事务支出</t>
  </si>
  <si>
    <t xml:space="preserve">  普通教育</t>
  </si>
  <si>
    <t xml:space="preserve">    学前教育</t>
  </si>
  <si>
    <t xml:space="preserve">    小学教育</t>
  </si>
  <si>
    <t xml:space="preserve">    初中教育</t>
  </si>
  <si>
    <t xml:space="preserve">    高中教育</t>
  </si>
  <si>
    <t xml:space="preserve">    高等教育</t>
  </si>
  <si>
    <t xml:space="preserve">    其他普通教育支出</t>
  </si>
  <si>
    <t xml:space="preserve">  职业教育</t>
  </si>
  <si>
    <t xml:space="preserve">    初等职业教育</t>
  </si>
  <si>
    <t xml:space="preserve">    中等职业教育</t>
  </si>
  <si>
    <t xml:space="preserve">    技校教育</t>
  </si>
  <si>
    <t xml:space="preserve">    高等职业教育</t>
  </si>
  <si>
    <t xml:space="preserve">    其他职业教育支出</t>
  </si>
  <si>
    <t xml:space="preserve">  成人教育</t>
  </si>
  <si>
    <t xml:space="preserve">    成人初等教育</t>
  </si>
  <si>
    <t xml:space="preserve">    成人中等教育</t>
  </si>
  <si>
    <t xml:space="preserve">    成人高等教育</t>
  </si>
  <si>
    <t xml:space="preserve">    成人广播电视教育</t>
  </si>
  <si>
    <t xml:space="preserve">    其他成人教育支出</t>
  </si>
  <si>
    <t xml:space="preserve">  广播电视教育</t>
  </si>
  <si>
    <t xml:space="preserve">    广播电视学校</t>
  </si>
  <si>
    <t xml:space="preserve">    教育电视台</t>
  </si>
  <si>
    <t xml:space="preserve">    其他广播电视教育支出</t>
  </si>
  <si>
    <t xml:space="preserve">  留学教育</t>
  </si>
  <si>
    <t xml:space="preserve">    出国留学教育</t>
  </si>
  <si>
    <t xml:space="preserve">    来华留学教育</t>
  </si>
  <si>
    <t xml:space="preserve">    其他留学教育支出</t>
  </si>
  <si>
    <t xml:space="preserve">  特殊教育</t>
  </si>
  <si>
    <t xml:space="preserve">    特殊学校教育</t>
  </si>
  <si>
    <t xml:space="preserve">    工读学校教育</t>
  </si>
  <si>
    <t xml:space="preserve">    其他特殊教育支出</t>
  </si>
  <si>
    <t xml:space="preserve">  进修及培训</t>
  </si>
  <si>
    <t xml:space="preserve">    教师进修</t>
  </si>
  <si>
    <t xml:space="preserve">    干部教育</t>
  </si>
  <si>
    <t xml:space="preserve">    培训支出</t>
  </si>
  <si>
    <t xml:space="preserve">    退役士兵能力提升</t>
  </si>
  <si>
    <t xml:space="preserve">    其他进修及培训</t>
  </si>
  <si>
    <t xml:space="preserve">  教育费附加安排的支出</t>
  </si>
  <si>
    <t xml:space="preserve">    农村中小学校舍建设</t>
  </si>
  <si>
    <t xml:space="preserve">    农村中小学教学设施</t>
  </si>
  <si>
    <t xml:space="preserve">    城市中小学校舍建设</t>
  </si>
  <si>
    <t xml:space="preserve">    城市中小学教学设施</t>
  </si>
  <si>
    <t xml:space="preserve">    中等职业学校教学设施</t>
  </si>
  <si>
    <t xml:space="preserve">    其他教育费附加安排的支出</t>
  </si>
  <si>
    <t xml:space="preserve">  其他教育支出(款)</t>
  </si>
  <si>
    <t xml:space="preserve">    其他教育支出(项)</t>
  </si>
  <si>
    <t>科学技术支出</t>
  </si>
  <si>
    <t xml:space="preserve">  科学技术管理事务</t>
  </si>
  <si>
    <t xml:space="preserve">    其他科学技术管理事务支出</t>
  </si>
  <si>
    <t xml:space="preserve">  基础研究</t>
  </si>
  <si>
    <t xml:space="preserve">    机构运行</t>
  </si>
  <si>
    <t xml:space="preserve">    自然科学基金</t>
  </si>
  <si>
    <t xml:space="preserve">    实验室及相关设施</t>
  </si>
  <si>
    <t xml:space="preserve">    重大科学工程</t>
  </si>
  <si>
    <t xml:space="preserve">    专项基础科研</t>
  </si>
  <si>
    <t xml:space="preserve">    专项技术基础</t>
  </si>
  <si>
    <t xml:space="preserve">    科技人才队伍建设</t>
  </si>
  <si>
    <t xml:space="preserve">    其他基础研究支出</t>
  </si>
  <si>
    <t xml:space="preserve">  应用研究</t>
  </si>
  <si>
    <t xml:space="preserve">    社会公益研究</t>
  </si>
  <si>
    <t xml:space="preserve">    高技术研究</t>
  </si>
  <si>
    <t xml:space="preserve">    专项科研试制</t>
  </si>
  <si>
    <t xml:space="preserve">    其他应用研究支出</t>
  </si>
  <si>
    <t xml:space="preserve">  技术研究与开发</t>
  </si>
  <si>
    <t xml:space="preserve">    科技成果转化与扩散</t>
  </si>
  <si>
    <t xml:space="preserve">    共性技术研究与开发</t>
  </si>
  <si>
    <t xml:space="preserve">    其他技术研究与开发支出</t>
  </si>
  <si>
    <t xml:space="preserve">  科技条件与服务</t>
  </si>
  <si>
    <t xml:space="preserve">    技术创新服务体系</t>
  </si>
  <si>
    <t xml:space="preserve">    科技条件专项</t>
  </si>
  <si>
    <t xml:space="preserve">    其他科技条件与服务支出</t>
  </si>
  <si>
    <t xml:space="preserve">  社会科学</t>
  </si>
  <si>
    <t xml:space="preserve">    社会科学研究机构</t>
  </si>
  <si>
    <t xml:space="preserve">    社会科学研究</t>
  </si>
  <si>
    <t xml:space="preserve">    社科基金支出</t>
  </si>
  <si>
    <t xml:space="preserve">    其他社会科学支出</t>
  </si>
  <si>
    <t xml:space="preserve">  科学技术普及</t>
  </si>
  <si>
    <t xml:space="preserve">    科普活动</t>
  </si>
  <si>
    <t xml:space="preserve">    青少年科技活动</t>
  </si>
  <si>
    <t xml:space="preserve">    学术交流活动</t>
  </si>
  <si>
    <t xml:space="preserve">    科技馆站</t>
  </si>
  <si>
    <t xml:space="preserve">    其他科学技术普及支出</t>
  </si>
  <si>
    <t xml:space="preserve">  科技交流与合作</t>
  </si>
  <si>
    <t xml:space="preserve">    国际交流与合作</t>
  </si>
  <si>
    <t xml:space="preserve">    重大科技合作项目</t>
  </si>
  <si>
    <t xml:space="preserve">    其他科技交流与合作支出</t>
  </si>
  <si>
    <t xml:space="preserve">  科技重大项目</t>
  </si>
  <si>
    <t xml:space="preserve">    科技重大专项</t>
  </si>
  <si>
    <t xml:space="preserve">    重点研发计划</t>
  </si>
  <si>
    <t xml:space="preserve">    其他科技重大项目</t>
  </si>
  <si>
    <t xml:space="preserve">  其他科学技术支出(款)</t>
  </si>
  <si>
    <t xml:space="preserve">    科技奖励</t>
  </si>
  <si>
    <t xml:space="preserve">    核应急</t>
  </si>
  <si>
    <t xml:space="preserve">    转制科研机构</t>
  </si>
  <si>
    <t xml:space="preserve">    其他科学技术支出(项)</t>
  </si>
  <si>
    <t>文化旅游体育与传媒支出</t>
  </si>
  <si>
    <t xml:space="preserve">  文化和旅游</t>
  </si>
  <si>
    <t xml:space="preserve">    图书馆</t>
  </si>
  <si>
    <t xml:space="preserve">    文化展示及纪念机构</t>
  </si>
  <si>
    <t xml:space="preserve">    艺术表演场所</t>
  </si>
  <si>
    <t xml:space="preserve">    艺术表演团体</t>
  </si>
  <si>
    <t xml:space="preserve">    文化活动</t>
  </si>
  <si>
    <t xml:space="preserve">    群众文化</t>
  </si>
  <si>
    <t xml:space="preserve">    文化和旅游交流与合作</t>
  </si>
  <si>
    <t xml:space="preserve">    文化创作与保护</t>
  </si>
  <si>
    <t xml:space="preserve">    文化和旅游市场管理</t>
  </si>
  <si>
    <t xml:space="preserve">    旅游宣传</t>
  </si>
  <si>
    <t xml:space="preserve">    文化和旅游管理事务</t>
  </si>
  <si>
    <t xml:space="preserve">    其他文化和旅游支出</t>
  </si>
  <si>
    <t xml:space="preserve">  文物</t>
  </si>
  <si>
    <t xml:space="preserve">    文物保护</t>
  </si>
  <si>
    <t xml:space="preserve">    博物馆</t>
  </si>
  <si>
    <t xml:space="preserve">    历史名城与古迹</t>
  </si>
  <si>
    <t xml:space="preserve">    其他文物支出</t>
  </si>
  <si>
    <t xml:space="preserve">  体育</t>
  </si>
  <si>
    <t xml:space="preserve">    运动项目管理</t>
  </si>
  <si>
    <t xml:space="preserve">    体育竞赛</t>
  </si>
  <si>
    <t xml:space="preserve">    体育训练</t>
  </si>
  <si>
    <t xml:space="preserve">    体育场馆</t>
  </si>
  <si>
    <t xml:space="preserve">    群众体育</t>
  </si>
  <si>
    <t xml:space="preserve">    体育交流与合作</t>
  </si>
  <si>
    <t xml:space="preserve">    其他体育支出</t>
  </si>
  <si>
    <t xml:space="preserve">  新闻出版电影</t>
  </si>
  <si>
    <t xml:space="preserve">    新闻通讯</t>
  </si>
  <si>
    <t xml:space="preserve">    出版发行</t>
  </si>
  <si>
    <t xml:space="preserve">    版权管理</t>
  </si>
  <si>
    <t xml:space="preserve">    电影</t>
  </si>
  <si>
    <t xml:space="preserve">    其他新闻出版电影支出</t>
  </si>
  <si>
    <t xml:space="preserve">  广播电视</t>
  </si>
  <si>
    <t xml:space="preserve">    监测监管</t>
  </si>
  <si>
    <t xml:space="preserve">    传输发射</t>
  </si>
  <si>
    <t xml:space="preserve">    广播电视事务</t>
  </si>
  <si>
    <t xml:space="preserve">    其他广播电视支出</t>
  </si>
  <si>
    <t xml:space="preserve">  其他文化旅游体育与传媒支出(款)</t>
  </si>
  <si>
    <t xml:space="preserve">    宣传文化发展专项支出</t>
  </si>
  <si>
    <t xml:space="preserve">    文化产业发展专项支出</t>
  </si>
  <si>
    <t xml:space="preserve">    其他文化旅游体育与传媒支出(项)</t>
  </si>
  <si>
    <t>社会保障和就业支出</t>
  </si>
  <si>
    <t xml:space="preserve">  人力资源和社会保障管理事务</t>
  </si>
  <si>
    <t xml:space="preserve">    综合业务管理</t>
  </si>
  <si>
    <t xml:space="preserve">    劳动保障监察</t>
  </si>
  <si>
    <t xml:space="preserve">    就业管理事务</t>
  </si>
  <si>
    <t xml:space="preserve">    社会保险业务管理事务</t>
  </si>
  <si>
    <t xml:space="preserve">    社会保险经办机构</t>
  </si>
  <si>
    <t xml:space="preserve">    劳动关系和维权</t>
  </si>
  <si>
    <t xml:space="preserve">    公共就业服务和职业技能鉴定机构</t>
  </si>
  <si>
    <t xml:space="preserve">    劳动人事争议调解仲裁</t>
  </si>
  <si>
    <t xml:space="preserve">    政府特殊津贴</t>
  </si>
  <si>
    <t xml:space="preserve">    资助留学回国人员</t>
  </si>
  <si>
    <t xml:space="preserve">    博士后日常经费</t>
  </si>
  <si>
    <t xml:space="preserve">    引进人才费用</t>
  </si>
  <si>
    <t xml:space="preserve">    其他人力资源和社会保障管理事务支出</t>
  </si>
  <si>
    <t xml:space="preserve">  民政管理事务</t>
  </si>
  <si>
    <t xml:space="preserve">    社会组织管理</t>
  </si>
  <si>
    <t xml:space="preserve">    行政区划和地名管理</t>
  </si>
  <si>
    <t xml:space="preserve">    基层政权建设和社区治理</t>
  </si>
  <si>
    <t xml:space="preserve">    其他民政管理事务支出</t>
  </si>
  <si>
    <t xml:space="preserve">  补充全国社会保障基金</t>
  </si>
  <si>
    <t xml:space="preserve">    用一般公共预算补充基金</t>
  </si>
  <si>
    <t xml:space="preserve">  行政事业单位养老支出</t>
  </si>
  <si>
    <t xml:space="preserve">    行政单位离退休</t>
  </si>
  <si>
    <t xml:space="preserve">    事业单位离退休</t>
  </si>
  <si>
    <t xml:space="preserve">    离退休人员管理机构</t>
  </si>
  <si>
    <t xml:space="preserve">    机关事业单位基本养老保险缴费支出</t>
  </si>
  <si>
    <t xml:space="preserve">    机关事业单位职业年金缴费支出</t>
  </si>
  <si>
    <t xml:space="preserve">    对机关事业单位基本养老保险基金的补助</t>
  </si>
  <si>
    <t xml:space="preserve">    对机关事业单位职业年金的补助</t>
  </si>
  <si>
    <t xml:space="preserve">    其他行政事业单位养老支出</t>
  </si>
  <si>
    <t xml:space="preserve">  企业改革补助</t>
  </si>
  <si>
    <t xml:space="preserve">    企业关闭破产补助</t>
  </si>
  <si>
    <t xml:space="preserve">    厂办大集体改革补助</t>
  </si>
  <si>
    <t xml:space="preserve">    其他企业改革发展补助</t>
  </si>
  <si>
    <t xml:space="preserve">  就业补助</t>
  </si>
  <si>
    <t xml:space="preserve">    就业创业服务补贴</t>
  </si>
  <si>
    <t xml:space="preserve">    职业培训补贴</t>
  </si>
  <si>
    <t xml:space="preserve">    社会保险补贴</t>
  </si>
  <si>
    <t xml:space="preserve">    公益性岗位补贴</t>
  </si>
  <si>
    <t xml:space="preserve">    职业技能鉴定补贴</t>
  </si>
  <si>
    <t xml:space="preserve">    就业见习补贴</t>
  </si>
  <si>
    <t xml:space="preserve">    高技能人才培养补助</t>
  </si>
  <si>
    <t xml:space="preserve">    促进创业补贴</t>
  </si>
  <si>
    <t xml:space="preserve">    其他就业补助支出</t>
  </si>
  <si>
    <t xml:space="preserve">  抚恤</t>
  </si>
  <si>
    <t xml:space="preserve">    死亡抚恤</t>
  </si>
  <si>
    <t xml:space="preserve">    伤残抚恤</t>
  </si>
  <si>
    <t xml:space="preserve">    在乡复员、退伍军人生活补助</t>
  </si>
  <si>
    <t xml:space="preserve">    义务兵优待</t>
  </si>
  <si>
    <t xml:space="preserve">    农村籍退役士兵老年生活补助</t>
  </si>
  <si>
    <t xml:space="preserve">    光荣院</t>
  </si>
  <si>
    <t xml:space="preserve">    烈士纪念设施管理维护</t>
  </si>
  <si>
    <t xml:space="preserve">    其他优抚支出</t>
  </si>
  <si>
    <t xml:space="preserve">  退役安置</t>
  </si>
  <si>
    <t xml:space="preserve">    退役士兵安置</t>
  </si>
  <si>
    <t xml:space="preserve">    军队移交政府的离退休人员安置</t>
  </si>
  <si>
    <t xml:space="preserve">    军队移交政府离退休干部管理机构</t>
  </si>
  <si>
    <t xml:space="preserve">    退役士兵管理教育</t>
  </si>
  <si>
    <t xml:space="preserve">    军队转业干部安置</t>
  </si>
  <si>
    <t xml:space="preserve">    其他退役安置支出</t>
  </si>
  <si>
    <t xml:space="preserve">  社会福利</t>
  </si>
  <si>
    <t xml:space="preserve">    儿童福利</t>
  </si>
  <si>
    <t xml:space="preserve">    老年福利</t>
  </si>
  <si>
    <t xml:space="preserve">    康复辅具</t>
  </si>
  <si>
    <t xml:space="preserve">    殡葬</t>
  </si>
  <si>
    <t xml:space="preserve">    社会福利事业单位</t>
  </si>
  <si>
    <t xml:space="preserve">    养老服务</t>
  </si>
  <si>
    <t xml:space="preserve">    其他社会福利支出</t>
  </si>
  <si>
    <t xml:space="preserve">  残疾人事业</t>
  </si>
  <si>
    <t xml:space="preserve">    残疾人康复</t>
  </si>
  <si>
    <t xml:space="preserve">    残疾人就业</t>
  </si>
  <si>
    <t xml:space="preserve">    残疾人体育</t>
  </si>
  <si>
    <t xml:space="preserve">    残疾人生活和护理补贴</t>
  </si>
  <si>
    <t xml:space="preserve">    其他残疾人事业支出</t>
  </si>
  <si>
    <t xml:space="preserve">  红十字事业</t>
  </si>
  <si>
    <t xml:space="preserve">    其他红十字事业支出</t>
  </si>
  <si>
    <t xml:space="preserve">  最低生活保障</t>
  </si>
  <si>
    <t xml:space="preserve">    城市最低生活保障金支出</t>
  </si>
  <si>
    <t xml:space="preserve">    农村最低生活保障金支出</t>
  </si>
  <si>
    <t xml:space="preserve">  临时救助</t>
  </si>
  <si>
    <t xml:space="preserve">    临时救助支出</t>
  </si>
  <si>
    <t xml:space="preserve">    流浪乞讨人员救助支出</t>
  </si>
  <si>
    <t xml:space="preserve">  特困人员救助供养</t>
  </si>
  <si>
    <t xml:space="preserve">    城市特困人员救助供养支出</t>
  </si>
  <si>
    <t xml:space="preserve">    农村特困人员救助供养支出</t>
  </si>
  <si>
    <t xml:space="preserve">  补充道路交通事故社会救助基金</t>
  </si>
  <si>
    <t xml:space="preserve">    交强险增值税补助基金支出</t>
  </si>
  <si>
    <t xml:space="preserve">    交强险罚款收入补助基金支出</t>
  </si>
  <si>
    <t xml:space="preserve">  其他生活救助</t>
  </si>
  <si>
    <t xml:space="preserve">    其他城市生活救助</t>
  </si>
  <si>
    <t xml:space="preserve">    其他农村生活救助</t>
  </si>
  <si>
    <t xml:space="preserve">  财政对基本养老保险基金的补助</t>
  </si>
  <si>
    <t xml:space="preserve">    财政对企业职工基本养老保险基金的补助</t>
  </si>
  <si>
    <t xml:space="preserve">    财政对城乡居民基本养老保险基金的补助</t>
  </si>
  <si>
    <t xml:space="preserve">    财政对其他基本养老保险基金的补助</t>
  </si>
  <si>
    <t xml:space="preserve">  财政对其他社会保险基金的补助</t>
  </si>
  <si>
    <t xml:space="preserve">    财政对失业保险基金的补助</t>
  </si>
  <si>
    <t xml:space="preserve">    财政对工伤保险基金的补助</t>
  </si>
  <si>
    <t xml:space="preserve">    其他财政对社会保险基金的补助</t>
  </si>
  <si>
    <t xml:space="preserve">  退役军人管理事务</t>
  </si>
  <si>
    <t xml:space="preserve">    拥军优属</t>
  </si>
  <si>
    <t xml:space="preserve">    军供保障</t>
  </si>
  <si>
    <t xml:space="preserve">    其他退役军人事务管理支出</t>
  </si>
  <si>
    <t xml:space="preserve">  财政代缴社会保险费支出</t>
  </si>
  <si>
    <t xml:space="preserve">    财政代缴城乡居民基本养老保险费支出</t>
  </si>
  <si>
    <t xml:space="preserve">    财政代缴其他社会保险费支出</t>
  </si>
  <si>
    <t xml:space="preserve">  其他社会保障和就业支出(款)</t>
  </si>
  <si>
    <t xml:space="preserve">    其他社会保障和就业支出(项)</t>
  </si>
  <si>
    <t>卫生健康支出</t>
  </si>
  <si>
    <t xml:space="preserve">  卫生健康管理事务</t>
  </si>
  <si>
    <t xml:space="preserve">    其他卫生健康管理事务支出</t>
  </si>
  <si>
    <t xml:space="preserve">  公立医院</t>
  </si>
  <si>
    <t xml:space="preserve">    综合医院</t>
  </si>
  <si>
    <t xml:space="preserve">    中医(民族)医院</t>
  </si>
  <si>
    <t xml:space="preserve">    传染病医院</t>
  </si>
  <si>
    <t xml:space="preserve">    职业病防治医院</t>
  </si>
  <si>
    <t xml:space="preserve">    精神病医院</t>
  </si>
  <si>
    <t xml:space="preserve">    妇幼保健医院</t>
  </si>
  <si>
    <t xml:space="preserve">    儿童医院</t>
  </si>
  <si>
    <t xml:space="preserve">    其他专科医院</t>
  </si>
  <si>
    <t xml:space="preserve">    福利医院</t>
  </si>
  <si>
    <t xml:space="preserve">    行业医院</t>
  </si>
  <si>
    <t xml:space="preserve">    处理医疗欠费</t>
  </si>
  <si>
    <t xml:space="preserve">    康复医院</t>
  </si>
  <si>
    <t xml:space="preserve">    优抚医院</t>
  </si>
  <si>
    <t xml:space="preserve">    其他公立医院支出</t>
  </si>
  <si>
    <t xml:space="preserve">  基层医疗卫生机构</t>
  </si>
  <si>
    <t xml:space="preserve">    城市社区卫生机构</t>
  </si>
  <si>
    <t xml:space="preserve">    乡镇卫生院</t>
  </si>
  <si>
    <t xml:space="preserve">    其他基层医疗卫生机构支出</t>
  </si>
  <si>
    <t xml:space="preserve">  公共卫生</t>
  </si>
  <si>
    <t xml:space="preserve">    疾病预防控制机构</t>
  </si>
  <si>
    <t xml:space="preserve">    卫生监督机构</t>
  </si>
  <si>
    <t xml:space="preserve">    妇幼保健机构</t>
  </si>
  <si>
    <t xml:space="preserve">    精神卫生机构</t>
  </si>
  <si>
    <t xml:space="preserve">    应急救治机构</t>
  </si>
  <si>
    <t xml:space="preserve">    采供血机构</t>
  </si>
  <si>
    <t xml:space="preserve">    其他专业公共卫生机构</t>
  </si>
  <si>
    <t xml:space="preserve">    基本公共卫生服务</t>
  </si>
  <si>
    <t xml:space="preserve">    重大公共卫生服务</t>
  </si>
  <si>
    <t xml:space="preserve">    突发公共卫生事件应急处理</t>
  </si>
  <si>
    <t xml:space="preserve">    其他公共卫生支出</t>
  </si>
  <si>
    <t xml:space="preserve">  中医药</t>
  </si>
  <si>
    <t xml:space="preserve">    中医(民族医)药专项</t>
  </si>
  <si>
    <t xml:space="preserve">    其他中医药支出</t>
  </si>
  <si>
    <t xml:space="preserve">  计划生育事务</t>
  </si>
  <si>
    <t xml:space="preserve">    计划生育机构</t>
  </si>
  <si>
    <t xml:space="preserve">    计划生育服务</t>
  </si>
  <si>
    <t xml:space="preserve">    其他计划生育事务支出</t>
  </si>
  <si>
    <t xml:space="preserve">  行政事业单位医疗</t>
  </si>
  <si>
    <t xml:space="preserve">    行政单位医疗</t>
  </si>
  <si>
    <t xml:space="preserve">    事业单位医疗</t>
  </si>
  <si>
    <t xml:space="preserve">    公务员医疗补助</t>
  </si>
  <si>
    <t xml:space="preserve">    其他行政事业单位医疗支出</t>
  </si>
  <si>
    <t xml:space="preserve">  财政对基本医疗保险基金的补助</t>
  </si>
  <si>
    <t xml:space="preserve">    财政对职工基本医疗保险基金的补助</t>
  </si>
  <si>
    <t xml:space="preserve">    财政对城乡居民基本医疗保险基金的补助</t>
  </si>
  <si>
    <t xml:space="preserve">    财政对其他基本医疗保险基金的补助</t>
  </si>
  <si>
    <t xml:space="preserve">  医疗救助</t>
  </si>
  <si>
    <t xml:space="preserve">    城乡医疗救助</t>
  </si>
  <si>
    <t xml:space="preserve">    疾病应急救助</t>
  </si>
  <si>
    <t xml:space="preserve">    其他医疗救助支出</t>
  </si>
  <si>
    <t xml:space="preserve">  优抚对象医疗</t>
  </si>
  <si>
    <t xml:space="preserve">    优抚对象医疗补助</t>
  </si>
  <si>
    <t xml:space="preserve">    其他优抚对象医疗支出</t>
  </si>
  <si>
    <t xml:space="preserve">  医疗保障管理事务</t>
  </si>
  <si>
    <t xml:space="preserve">    医疗保障政策管理</t>
  </si>
  <si>
    <t xml:space="preserve">    医疗保障经办事务</t>
  </si>
  <si>
    <t xml:space="preserve">    其他医疗保障管理事务支出</t>
  </si>
  <si>
    <t xml:space="preserve">  老龄卫生健康事务(款)</t>
  </si>
  <si>
    <t xml:space="preserve">    老龄卫生健康事务(项)</t>
  </si>
  <si>
    <t xml:space="preserve">  其他卫生健康支出(款)</t>
  </si>
  <si>
    <t xml:space="preserve">    其他卫生健康支出(项)</t>
  </si>
  <si>
    <t>节能环保支出</t>
  </si>
  <si>
    <t xml:space="preserve">  环境保护管理事务</t>
  </si>
  <si>
    <t xml:space="preserve">    生态环境保护宣传</t>
  </si>
  <si>
    <t xml:space="preserve">    环境保护法规、规划及标准</t>
  </si>
  <si>
    <t xml:space="preserve">    生态环境国际合作及履约</t>
  </si>
  <si>
    <t xml:space="preserve">    生态环境保护行政许可</t>
  </si>
  <si>
    <t xml:space="preserve">    应对气候变化管理事务</t>
  </si>
  <si>
    <t xml:space="preserve">    其他环境保护管理事务支出</t>
  </si>
  <si>
    <t xml:space="preserve">  环境监测与监察</t>
  </si>
  <si>
    <t xml:space="preserve">    建设项目环评审查与监督</t>
  </si>
  <si>
    <t xml:space="preserve">    核与辐射安全监督</t>
  </si>
  <si>
    <t xml:space="preserve">    其他环境监测与监察支出</t>
  </si>
  <si>
    <t xml:space="preserve">  污染防治</t>
  </si>
  <si>
    <t xml:space="preserve">    大气</t>
  </si>
  <si>
    <t xml:space="preserve">    水体</t>
  </si>
  <si>
    <t xml:space="preserve">    噪声</t>
  </si>
  <si>
    <t xml:space="preserve">    固体废弃物与化学品</t>
  </si>
  <si>
    <t xml:space="preserve">    放射源和放射性废物监管</t>
  </si>
  <si>
    <t xml:space="preserve">    辐射</t>
  </si>
  <si>
    <t xml:space="preserve">    土壤</t>
  </si>
  <si>
    <t xml:space="preserve">    其他污染防治支出</t>
  </si>
  <si>
    <t xml:space="preserve">  自然生态保护</t>
  </si>
  <si>
    <t xml:space="preserve">    生态保护</t>
  </si>
  <si>
    <t xml:space="preserve">    农村环境保护</t>
  </si>
  <si>
    <t xml:space="preserve">    生物及物种资源保护</t>
  </si>
  <si>
    <t xml:space="preserve">    草原生态修复治理</t>
  </si>
  <si>
    <t xml:space="preserve">    自然保护地</t>
  </si>
  <si>
    <t xml:space="preserve">    其他自然生态保护支出</t>
  </si>
  <si>
    <t xml:space="preserve">  天然林保护</t>
  </si>
  <si>
    <t xml:space="preserve">    森林管护</t>
  </si>
  <si>
    <t xml:space="preserve">    社会保险补助</t>
  </si>
  <si>
    <t xml:space="preserve">    政策性社会性支出补助</t>
  </si>
  <si>
    <t xml:space="preserve">    天然林保护工程建设</t>
  </si>
  <si>
    <t xml:space="preserve">    停伐补助</t>
  </si>
  <si>
    <t xml:space="preserve">    其他天然林保护支出</t>
  </si>
  <si>
    <t xml:space="preserve">  退耕还林还草</t>
  </si>
  <si>
    <t xml:space="preserve">    退耕现金</t>
  </si>
  <si>
    <t xml:space="preserve">    退耕还林粮食折现补贴</t>
  </si>
  <si>
    <t xml:space="preserve">    退耕还林粮食费用补贴</t>
  </si>
  <si>
    <t xml:space="preserve">    退耕还林工程建设</t>
  </si>
  <si>
    <t xml:space="preserve">    其他退耕还林还草支出</t>
  </si>
  <si>
    <t xml:space="preserve">  风沙荒漠治理</t>
  </si>
  <si>
    <t xml:space="preserve">    京津风沙源治理工程建设</t>
  </si>
  <si>
    <t xml:space="preserve">    其他风沙荒漠治理支出</t>
  </si>
  <si>
    <t xml:space="preserve">  退牧还草</t>
  </si>
  <si>
    <t xml:space="preserve">    退牧还草工程建设</t>
  </si>
  <si>
    <t xml:space="preserve">    其他退牧还草支出</t>
  </si>
  <si>
    <t xml:space="preserve">  已垦草原退耕还草(款)</t>
  </si>
  <si>
    <t xml:space="preserve">    已垦草原退耕还草(项)</t>
  </si>
  <si>
    <t xml:space="preserve">  能源节约利用(款)</t>
  </si>
  <si>
    <t xml:space="preserve">    能源节约利用(项)</t>
  </si>
  <si>
    <t xml:space="preserve">  污染减排</t>
  </si>
  <si>
    <t xml:space="preserve">    生态环境监测与信息</t>
  </si>
  <si>
    <t xml:space="preserve">    生态环境执法监察</t>
  </si>
  <si>
    <t xml:space="preserve">    减排专项支出</t>
  </si>
  <si>
    <t xml:space="preserve">    清洁生产专项支出</t>
  </si>
  <si>
    <t xml:space="preserve">    其他污染减排支出</t>
  </si>
  <si>
    <t xml:space="preserve">  可再生能源(款)</t>
  </si>
  <si>
    <t xml:space="preserve">    可再生能源(项)</t>
  </si>
  <si>
    <t xml:space="preserve">  循环经济(款)</t>
  </si>
  <si>
    <t xml:space="preserve">    循环经济(项)</t>
  </si>
  <si>
    <t xml:space="preserve">  能源管理事务</t>
  </si>
  <si>
    <t xml:space="preserve">    能源科技装备</t>
  </si>
  <si>
    <t xml:space="preserve">    能源行业管理</t>
  </si>
  <si>
    <t xml:space="preserve">    能源管理</t>
  </si>
  <si>
    <t xml:space="preserve">    农村电网建设</t>
  </si>
  <si>
    <t xml:space="preserve">    其他能源管理事务支出</t>
  </si>
  <si>
    <t xml:space="preserve">  其他节能环保支出(款)</t>
  </si>
  <si>
    <t xml:space="preserve">    其他节能环保支出(项)</t>
  </si>
  <si>
    <t>城乡社区支出</t>
  </si>
  <si>
    <t xml:space="preserve">  城乡社区管理事务</t>
  </si>
  <si>
    <t xml:space="preserve">    城管执法</t>
  </si>
  <si>
    <t xml:space="preserve">    工程建设标准规范编制与监管</t>
  </si>
  <si>
    <t xml:space="preserve">    工程建设管理</t>
  </si>
  <si>
    <t xml:space="preserve">    市政公用行业市场监管</t>
  </si>
  <si>
    <t xml:space="preserve">    住宅建设与房地产市场监管</t>
  </si>
  <si>
    <t xml:space="preserve">    执业资格注册、资质审查</t>
  </si>
  <si>
    <t xml:space="preserve">    其他城乡社区管理事务支出</t>
  </si>
  <si>
    <t xml:space="preserve">  城乡社区规划与管理(款)</t>
  </si>
  <si>
    <t xml:space="preserve">    城乡社区规划与管理(项)</t>
  </si>
  <si>
    <t xml:space="preserve">  城乡社区公共设施</t>
  </si>
  <si>
    <t xml:space="preserve">    小城镇基础设施建设</t>
  </si>
  <si>
    <t xml:space="preserve">    其他城乡社区公共设施支出</t>
  </si>
  <si>
    <t xml:space="preserve">  城乡社区环境卫生(款)</t>
  </si>
  <si>
    <t xml:space="preserve">    城乡社区环境卫生(项)</t>
  </si>
  <si>
    <t xml:space="preserve">  建设市场管理与监督(款)</t>
  </si>
  <si>
    <t xml:space="preserve">    建设市场管理与监督(项)</t>
  </si>
  <si>
    <t xml:space="preserve">  其他城乡社区支出(款)</t>
  </si>
  <si>
    <t xml:space="preserve">    其他城乡社区支出(项)</t>
  </si>
  <si>
    <t>农林水支出</t>
  </si>
  <si>
    <t xml:space="preserve">  农业农村</t>
  </si>
  <si>
    <t xml:space="preserve">    农垦运行</t>
  </si>
  <si>
    <t xml:space="preserve">    科技转化与推广服务</t>
  </si>
  <si>
    <t xml:space="preserve">    病虫害控制</t>
  </si>
  <si>
    <t xml:space="preserve">    农产品质量安全</t>
  </si>
  <si>
    <t xml:space="preserve">    执法监管</t>
  </si>
  <si>
    <t xml:space="preserve">    统计监测与信息服务</t>
  </si>
  <si>
    <t xml:space="preserve">    行业业务管理</t>
  </si>
  <si>
    <t xml:space="preserve">    对外交流与合作</t>
  </si>
  <si>
    <t xml:space="preserve">    防灾救灾</t>
  </si>
  <si>
    <t xml:space="preserve">    稳定农民收入补贴</t>
  </si>
  <si>
    <t xml:space="preserve">    农业结构调整补贴</t>
  </si>
  <si>
    <t xml:space="preserve">    农业生产发展</t>
  </si>
  <si>
    <t xml:space="preserve">    农村合作经济</t>
  </si>
  <si>
    <t xml:space="preserve">    农产品加工与促销</t>
  </si>
  <si>
    <t xml:space="preserve">    农村社会事业</t>
  </si>
  <si>
    <t xml:space="preserve">    农业资源保护修复与利用</t>
  </si>
  <si>
    <t xml:space="preserve">    农村道路建设</t>
  </si>
  <si>
    <t xml:space="preserve">    渔业发展</t>
  </si>
  <si>
    <t xml:space="preserve">    对高校毕业生到基层任职补助</t>
  </si>
  <si>
    <t xml:space="preserve">    农田建设</t>
  </si>
  <si>
    <t xml:space="preserve">    其他农业农村支出</t>
  </si>
  <si>
    <t xml:space="preserve">  林业和草原</t>
  </si>
  <si>
    <t xml:space="preserve">    事业机构</t>
  </si>
  <si>
    <t xml:space="preserve">    森林资源培育</t>
  </si>
  <si>
    <t xml:space="preserve">    技术推广与转化</t>
  </si>
  <si>
    <t xml:space="preserve">    森林资源管理</t>
  </si>
  <si>
    <t xml:space="preserve">    森林生态效益补偿</t>
  </si>
  <si>
    <t xml:space="preserve">    动植物保护</t>
  </si>
  <si>
    <t xml:space="preserve">    湿地保护</t>
  </si>
  <si>
    <t xml:space="preserve">    执法与监督</t>
  </si>
  <si>
    <t xml:space="preserve">    防沙治沙</t>
  </si>
  <si>
    <t xml:space="preserve">    对外合作与交流</t>
  </si>
  <si>
    <t xml:space="preserve">    产业化管理</t>
  </si>
  <si>
    <t xml:space="preserve">    信息管理</t>
  </si>
  <si>
    <t xml:space="preserve">    林区公共支出</t>
  </si>
  <si>
    <t xml:space="preserve">    贷款贴息</t>
  </si>
  <si>
    <t xml:space="preserve">    林业草原防灾减灾</t>
  </si>
  <si>
    <t xml:space="preserve">    草原管理</t>
  </si>
  <si>
    <t xml:space="preserve">    其他林业和草原支出</t>
  </si>
  <si>
    <t xml:space="preserve">  水利</t>
  </si>
  <si>
    <t xml:space="preserve">    水利行业业务管理</t>
  </si>
  <si>
    <t xml:space="preserve">    水利工程建设</t>
  </si>
  <si>
    <t xml:space="preserve">    水利工程运行与维护</t>
  </si>
  <si>
    <t xml:space="preserve">    长江黄河等流域管理</t>
  </si>
  <si>
    <t xml:space="preserve">    水利前期工作</t>
  </si>
  <si>
    <t xml:space="preserve">    水利执法监督</t>
  </si>
  <si>
    <t xml:space="preserve">    水土保持</t>
  </si>
  <si>
    <t xml:space="preserve">    水资源节约管理与保护</t>
  </si>
  <si>
    <t xml:space="preserve">    水质监测</t>
  </si>
  <si>
    <t xml:space="preserve">    水文测报</t>
  </si>
  <si>
    <t xml:space="preserve">    防汛</t>
  </si>
  <si>
    <t xml:space="preserve">    抗旱</t>
  </si>
  <si>
    <t xml:space="preserve">    农村水利</t>
  </si>
  <si>
    <t xml:space="preserve">    水利技术推广</t>
  </si>
  <si>
    <t xml:space="preserve">    国际河流治理与管理</t>
  </si>
  <si>
    <t xml:space="preserve">    江河湖库水系综合整治</t>
  </si>
  <si>
    <t xml:space="preserve">    大中型水库移民后期扶持专项支出</t>
  </si>
  <si>
    <t xml:space="preserve">    水利安全监督</t>
  </si>
  <si>
    <t xml:space="preserve">    水利建设征地及移民支出</t>
  </si>
  <si>
    <t xml:space="preserve">    农村人畜饮水</t>
  </si>
  <si>
    <t xml:space="preserve">    南水北调工程建设</t>
  </si>
  <si>
    <t xml:space="preserve">    南水北调工程管理</t>
  </si>
  <si>
    <t xml:space="preserve">    其他水利支出</t>
  </si>
  <si>
    <t xml:space="preserve">  巩固脱贫衔接乡村振兴</t>
  </si>
  <si>
    <t xml:space="preserve">    农村基础设施建设</t>
  </si>
  <si>
    <t xml:space="preserve">    生产发展</t>
  </si>
  <si>
    <t xml:space="preserve">    社会发展</t>
  </si>
  <si>
    <t xml:space="preserve">    贷款奖补和贴息</t>
  </si>
  <si>
    <t xml:space="preserve">    “三西”农业建设专项补助</t>
  </si>
  <si>
    <t xml:space="preserve">    其他巩固脱贫衔接乡村振兴支出</t>
  </si>
  <si>
    <t xml:space="preserve">  农村综合改革</t>
  </si>
  <si>
    <t xml:space="preserve">    对村级公益事业建设的补助</t>
  </si>
  <si>
    <t xml:space="preserve">    国有农场办社会职能改革补助</t>
  </si>
  <si>
    <t xml:space="preserve">    对村民委员会和村党支部的补助</t>
  </si>
  <si>
    <t xml:space="preserve">    对村集体经济组织的补助</t>
  </si>
  <si>
    <t xml:space="preserve">    农村综合改革示范试点补助</t>
  </si>
  <si>
    <t xml:space="preserve">    其他农村综合改革支出</t>
  </si>
  <si>
    <t xml:space="preserve">  普惠金融发展支出</t>
  </si>
  <si>
    <t xml:space="preserve">    支持农村金融机构</t>
  </si>
  <si>
    <t xml:space="preserve">    农业保险保费补贴</t>
  </si>
  <si>
    <t xml:space="preserve">    创业担保贷款贴息及奖补</t>
  </si>
  <si>
    <t xml:space="preserve">    补充创业担保贷款基金</t>
  </si>
  <si>
    <t xml:space="preserve">    其他普惠金融发展支出</t>
  </si>
  <si>
    <t xml:space="preserve">  目标价格补贴</t>
  </si>
  <si>
    <t xml:space="preserve">    棉花目标价格补贴</t>
  </si>
  <si>
    <t xml:space="preserve">    其他目标价格补贴</t>
  </si>
  <si>
    <t xml:space="preserve">  其他农林水支出(款)</t>
  </si>
  <si>
    <t xml:space="preserve">    化解其他公益性乡村债务支出</t>
  </si>
  <si>
    <t xml:space="preserve">    其他农林水支出(项)</t>
  </si>
  <si>
    <t>交通运输支出</t>
  </si>
  <si>
    <t xml:space="preserve">  公路水路运输</t>
  </si>
  <si>
    <t xml:space="preserve">    公路建设</t>
  </si>
  <si>
    <t xml:space="preserve">    公路养护</t>
  </si>
  <si>
    <t xml:space="preserve">    交通运输信息化建设</t>
  </si>
  <si>
    <t xml:space="preserve">    公路和运输安全</t>
  </si>
  <si>
    <t xml:space="preserve">    公路还贷专项</t>
  </si>
  <si>
    <t xml:space="preserve">    公路运输管理</t>
  </si>
  <si>
    <t xml:space="preserve">    公路和运输技术标准化建设</t>
  </si>
  <si>
    <t xml:space="preserve">    港口设施</t>
  </si>
  <si>
    <t xml:space="preserve">    航道维护</t>
  </si>
  <si>
    <t xml:space="preserve">    船舶检验</t>
  </si>
  <si>
    <t xml:space="preserve">    救助打捞</t>
  </si>
  <si>
    <t xml:space="preserve">    内河运输</t>
  </si>
  <si>
    <t xml:space="preserve">    远洋运输</t>
  </si>
  <si>
    <t xml:space="preserve">    海事管理</t>
  </si>
  <si>
    <t xml:space="preserve">    航标事业发展支出</t>
  </si>
  <si>
    <t xml:space="preserve">    水路运输管理支出</t>
  </si>
  <si>
    <t xml:space="preserve">    口岸建设</t>
  </si>
  <si>
    <t xml:space="preserve">    其他公路水路运输支出</t>
  </si>
  <si>
    <t xml:space="preserve">  铁路运输</t>
  </si>
  <si>
    <t xml:space="preserve">    铁路路网建设</t>
  </si>
  <si>
    <t xml:space="preserve">    铁路还贷专项</t>
  </si>
  <si>
    <t xml:space="preserve">    铁路安全</t>
  </si>
  <si>
    <t xml:space="preserve">    铁路专项运输</t>
  </si>
  <si>
    <t xml:space="preserve">    行业监管</t>
  </si>
  <si>
    <t xml:space="preserve">    其他铁路运输支出</t>
  </si>
  <si>
    <t xml:space="preserve">  民用航空运输</t>
  </si>
  <si>
    <t xml:space="preserve">    机场建设</t>
  </si>
  <si>
    <t xml:space="preserve">    空管系统建设</t>
  </si>
  <si>
    <t xml:space="preserve">    民航还贷专项支出</t>
  </si>
  <si>
    <t xml:space="preserve">    民用航空安全</t>
  </si>
  <si>
    <t xml:space="preserve">    民航专项运输</t>
  </si>
  <si>
    <t xml:space="preserve">    其他民用航空运输支出</t>
  </si>
  <si>
    <t xml:space="preserve">  邮政业支出</t>
  </si>
  <si>
    <t xml:space="preserve">    邮政普遍服务与特殊服务</t>
  </si>
  <si>
    <t xml:space="preserve">    其他邮政业支出</t>
  </si>
  <si>
    <t xml:space="preserve">  车辆购置税支出</t>
  </si>
  <si>
    <t xml:space="preserve">    车辆购置税用于公路等基础设施建设支出</t>
  </si>
  <si>
    <t xml:space="preserve">    车辆购置税用于农村公路建设支出</t>
  </si>
  <si>
    <t xml:space="preserve">    车辆购置税用于老旧汽车报废更新补贴</t>
  </si>
  <si>
    <t xml:space="preserve">    车辆购置税其他支出</t>
  </si>
  <si>
    <t xml:space="preserve">  其他交通运输支出(款)</t>
  </si>
  <si>
    <t xml:space="preserve">    公共交通运营补助</t>
  </si>
  <si>
    <t xml:space="preserve">    其他交通运输支出(项)</t>
  </si>
  <si>
    <t>资源勘探工业信息等支出</t>
  </si>
  <si>
    <t xml:space="preserve">  资源勘探开发</t>
  </si>
  <si>
    <t xml:space="preserve">    煤炭勘探开采和洗选</t>
  </si>
  <si>
    <t xml:space="preserve">    石油和天然气勘探开采</t>
  </si>
  <si>
    <t xml:space="preserve">    黑色金属矿勘探和采选</t>
  </si>
  <si>
    <t xml:space="preserve">    有色金属矿勘探和采选</t>
  </si>
  <si>
    <t xml:space="preserve">    非金属矿勘探和采选</t>
  </si>
  <si>
    <t xml:space="preserve">    其他资源勘探业支出</t>
  </si>
  <si>
    <t xml:space="preserve">  制造业</t>
  </si>
  <si>
    <t xml:space="preserve">    纺织业</t>
  </si>
  <si>
    <t xml:space="preserve">    医药制造业</t>
  </si>
  <si>
    <t xml:space="preserve">    非金属矿物制品业</t>
  </si>
  <si>
    <t xml:space="preserve">    通信设备、计算机及其他电子设备制造业</t>
  </si>
  <si>
    <t xml:space="preserve">    交通运输设备制造业</t>
  </si>
  <si>
    <t xml:space="preserve">    电气机械及器材制造业</t>
  </si>
  <si>
    <t xml:space="preserve">    工艺品及其他制造业</t>
  </si>
  <si>
    <t xml:space="preserve">    石油加工、炼焦及核燃料加工业</t>
  </si>
  <si>
    <t xml:space="preserve">    化学原料及化学制品制造业</t>
  </si>
  <si>
    <t xml:space="preserve">    黑色金属冶炼及压延加工业</t>
  </si>
  <si>
    <t xml:space="preserve">    有色金属冶炼及压延加工业</t>
  </si>
  <si>
    <t xml:space="preserve">    其他制造业支出</t>
  </si>
  <si>
    <t xml:space="preserve">  建筑业</t>
  </si>
  <si>
    <t xml:space="preserve">    其他建筑业支出</t>
  </si>
  <si>
    <t xml:space="preserve">  工业和信息产业监管</t>
  </si>
  <si>
    <t xml:space="preserve">    战备应急</t>
  </si>
  <si>
    <t xml:space="preserve">    专用通信</t>
  </si>
  <si>
    <t xml:space="preserve">    无线电及信息通信监管</t>
  </si>
  <si>
    <t xml:space="preserve">    工程建设及运行维护</t>
  </si>
  <si>
    <t xml:space="preserve">    产业发展</t>
  </si>
  <si>
    <t xml:space="preserve">    其他工业和信息产业监管支出</t>
  </si>
  <si>
    <t xml:space="preserve">  国有资产监管</t>
  </si>
  <si>
    <t xml:space="preserve">    国有企业监事会专项</t>
  </si>
  <si>
    <t xml:space="preserve">    中央企业专项管理</t>
  </si>
  <si>
    <t xml:space="preserve">    其他国有资产监管支出</t>
  </si>
  <si>
    <t xml:space="preserve">  支持中小企业发展和管理支出</t>
  </si>
  <si>
    <t xml:space="preserve">    科技型中小企业技术创新基金</t>
  </si>
  <si>
    <t xml:space="preserve">    中小企业发展专项</t>
  </si>
  <si>
    <t xml:space="preserve">    减免房租补贴</t>
  </si>
  <si>
    <t xml:space="preserve">    其他支持中小企业发展和管理支出</t>
  </si>
  <si>
    <t xml:space="preserve">  其他资源勘探工业信息等支出(款)</t>
  </si>
  <si>
    <t xml:space="preserve">    黄金事务</t>
  </si>
  <si>
    <t xml:space="preserve">    技术改造支出</t>
  </si>
  <si>
    <t xml:space="preserve">    中药材扶持资金支出</t>
  </si>
  <si>
    <t xml:space="preserve">    重点产业振兴和技术改造项目贷款贴息</t>
  </si>
  <si>
    <t xml:space="preserve">    其他资源勘探工业信息等支出(项)</t>
  </si>
  <si>
    <t>商业服务业等支出</t>
  </si>
  <si>
    <t xml:space="preserve">  商业流通事务</t>
  </si>
  <si>
    <t xml:space="preserve">    食品流通安全补贴</t>
  </si>
  <si>
    <t xml:space="preserve">    市场监测及信息管理</t>
  </si>
  <si>
    <t xml:space="preserve">    民贸企业补贴</t>
  </si>
  <si>
    <t xml:space="preserve">    民贸民品贷款贴息</t>
  </si>
  <si>
    <t xml:space="preserve">    其他商业流通事务支出</t>
  </si>
  <si>
    <t xml:space="preserve">  涉外发展服务支出</t>
  </si>
  <si>
    <t xml:space="preserve">    外商投资环境建设补助资金</t>
  </si>
  <si>
    <t xml:space="preserve">    其他涉外发展服务支出</t>
  </si>
  <si>
    <t xml:space="preserve">  其他商业服务业等支出(款)</t>
  </si>
  <si>
    <t xml:space="preserve">    服务业基础设施建设</t>
  </si>
  <si>
    <t xml:space="preserve">    其他商业服务业等支出(项)</t>
  </si>
  <si>
    <t>金融支出</t>
  </si>
  <si>
    <t xml:space="preserve">  金融部门行政支出</t>
  </si>
  <si>
    <t xml:space="preserve">    安全防卫</t>
  </si>
  <si>
    <t xml:space="preserve">    金融部门其他行政支出</t>
  </si>
  <si>
    <t xml:space="preserve">  金融部门监管支出</t>
  </si>
  <si>
    <t xml:space="preserve">    货币发行</t>
  </si>
  <si>
    <t xml:space="preserve">    金融服务</t>
  </si>
  <si>
    <t xml:space="preserve">    反假币</t>
  </si>
  <si>
    <t xml:space="preserve">    重点金融机构监管</t>
  </si>
  <si>
    <t xml:space="preserve">    金融稽查与案件处理</t>
  </si>
  <si>
    <t xml:space="preserve">    金融行业电子化建设</t>
  </si>
  <si>
    <t xml:space="preserve">    从业人员资格考试</t>
  </si>
  <si>
    <t xml:space="preserve">    反洗钱</t>
  </si>
  <si>
    <t xml:space="preserve">    金融部门其他监管支出</t>
  </si>
  <si>
    <t xml:space="preserve">  金融发展支出</t>
  </si>
  <si>
    <t xml:space="preserve">    政策性银行亏损补贴</t>
  </si>
  <si>
    <t xml:space="preserve">    利息费用补贴支出</t>
  </si>
  <si>
    <t xml:space="preserve">    补充资本金</t>
  </si>
  <si>
    <t xml:space="preserve">    风险基金补助</t>
  </si>
  <si>
    <t xml:space="preserve">    其他金融发展支出</t>
  </si>
  <si>
    <t xml:space="preserve">  金融调控支出</t>
  </si>
  <si>
    <t xml:space="preserve">    中央银行亏损补贴</t>
  </si>
  <si>
    <t xml:space="preserve">    其他金融调控支出</t>
  </si>
  <si>
    <t xml:space="preserve">  其他金融支出(款)</t>
  </si>
  <si>
    <t xml:space="preserve">    重点企业贷款贴息</t>
  </si>
  <si>
    <t xml:space="preserve">    其他金融支出(项)</t>
  </si>
  <si>
    <t>援助其他地区支出</t>
  </si>
  <si>
    <t xml:space="preserve">  一般公共服务</t>
  </si>
  <si>
    <t xml:space="preserve">  教育</t>
  </si>
  <si>
    <t xml:space="preserve">  文化旅游体育与传媒</t>
  </si>
  <si>
    <t xml:space="preserve">  卫生健康</t>
  </si>
  <si>
    <t xml:space="preserve">  节能环保</t>
  </si>
  <si>
    <t xml:space="preserve">  交通运输</t>
  </si>
  <si>
    <t xml:space="preserve">  住房保障</t>
  </si>
  <si>
    <t xml:space="preserve">  其他支出</t>
  </si>
  <si>
    <t>自然资源海洋气象等支出</t>
  </si>
  <si>
    <t xml:space="preserve">  自然资源事务</t>
  </si>
  <si>
    <t xml:space="preserve">    自然资源规划及管理</t>
  </si>
  <si>
    <t xml:space="preserve">    自然资源利用与保护</t>
  </si>
  <si>
    <t xml:space="preserve">    自然资源社会公益服务</t>
  </si>
  <si>
    <t xml:space="preserve">    自然资源行业业务管理</t>
  </si>
  <si>
    <t xml:space="preserve">    自然资源调查与确权登记</t>
  </si>
  <si>
    <t xml:space="preserve">    土地资源储备支出</t>
  </si>
  <si>
    <t xml:space="preserve">    地质矿产资源与环境调查</t>
  </si>
  <si>
    <t xml:space="preserve">    地质勘查与矿产资源管理</t>
  </si>
  <si>
    <t xml:space="preserve">    地质转产项目财政贴息</t>
  </si>
  <si>
    <t xml:space="preserve">    国外风险勘查</t>
  </si>
  <si>
    <t xml:space="preserve">    地质勘查基金(周转金)支出</t>
  </si>
  <si>
    <t xml:space="preserve">    海域与海岛管理</t>
  </si>
  <si>
    <t xml:space="preserve">    自然资源国际合作与海洋权益维护</t>
  </si>
  <si>
    <t xml:space="preserve">    自然资源卫星</t>
  </si>
  <si>
    <t xml:space="preserve">    极地考察</t>
  </si>
  <si>
    <t xml:space="preserve">    深海调查与资源开发</t>
  </si>
  <si>
    <t xml:space="preserve">    海港航标维护</t>
  </si>
  <si>
    <t xml:space="preserve">    海水淡化</t>
  </si>
  <si>
    <t xml:space="preserve">    无居民海岛使用金支出</t>
  </si>
  <si>
    <t xml:space="preserve">    海洋战略规划与预警监测</t>
  </si>
  <si>
    <t xml:space="preserve">    基础测绘与地理信息监管</t>
  </si>
  <si>
    <t xml:space="preserve">    其他自然资源事务支出</t>
  </si>
  <si>
    <t xml:space="preserve">  气象事务</t>
  </si>
  <si>
    <t xml:space="preserve">    气象事业机构</t>
  </si>
  <si>
    <t xml:space="preserve">    气象探测</t>
  </si>
  <si>
    <t xml:space="preserve">    气象信息传输及管理</t>
  </si>
  <si>
    <t xml:space="preserve">    气象预报预测</t>
  </si>
  <si>
    <t xml:space="preserve">    气象服务</t>
  </si>
  <si>
    <t xml:space="preserve">    气象装备保障维护</t>
  </si>
  <si>
    <t xml:space="preserve">    气象基础设施建设与维修</t>
  </si>
  <si>
    <t xml:space="preserve">    气象卫星</t>
  </si>
  <si>
    <t xml:space="preserve">    气象法规与标准</t>
  </si>
  <si>
    <t xml:space="preserve">    气象资金审计稽查</t>
  </si>
  <si>
    <t xml:space="preserve">    其他气象事务支出</t>
  </si>
  <si>
    <t xml:space="preserve">  其他自然资源海洋气象等支出(款)</t>
  </si>
  <si>
    <t xml:space="preserve">    其他自然资源海洋气象等支出(项)</t>
  </si>
  <si>
    <t>住房保障支出</t>
  </si>
  <si>
    <t xml:space="preserve">  保障性安居工程支出</t>
  </si>
  <si>
    <t xml:space="preserve">    廉租住房</t>
  </si>
  <si>
    <t xml:space="preserve">    沉陷区治理</t>
  </si>
  <si>
    <t xml:space="preserve">    棚户区改造</t>
  </si>
  <si>
    <t xml:space="preserve">    少数民族地区游牧民定居工程</t>
  </si>
  <si>
    <t xml:space="preserve">    农村危房改造</t>
  </si>
  <si>
    <t xml:space="preserve">    公共租赁住房</t>
  </si>
  <si>
    <t xml:space="preserve">    保障性住房租金补贴</t>
  </si>
  <si>
    <t xml:space="preserve">    老旧小区改造</t>
  </si>
  <si>
    <t xml:space="preserve">    住房租赁市场发展</t>
  </si>
  <si>
    <t xml:space="preserve">    其他保障性安居工程支出</t>
  </si>
  <si>
    <t xml:space="preserve">  住房改革支出</t>
  </si>
  <si>
    <t xml:space="preserve">    住房公积金</t>
  </si>
  <si>
    <t xml:space="preserve">    提租补贴</t>
  </si>
  <si>
    <t xml:space="preserve">    购房补贴</t>
  </si>
  <si>
    <t xml:space="preserve">  城乡社区住宅</t>
  </si>
  <si>
    <t xml:space="preserve">    公有住房建设和维修改造支出</t>
  </si>
  <si>
    <t xml:space="preserve">    住房公积金管理</t>
  </si>
  <si>
    <t xml:space="preserve">    其他城乡社区住宅支出</t>
  </si>
  <si>
    <t>粮油物资储备支出</t>
  </si>
  <si>
    <t xml:space="preserve">  粮油物资事务</t>
  </si>
  <si>
    <t xml:space="preserve">    财务和审计支出</t>
  </si>
  <si>
    <t xml:space="preserve">    信息统计</t>
  </si>
  <si>
    <t xml:space="preserve">    专项业务活动</t>
  </si>
  <si>
    <t xml:space="preserve">    国家粮油差价补贴</t>
  </si>
  <si>
    <t xml:space="preserve">    粮食财务挂账利息补贴</t>
  </si>
  <si>
    <t xml:space="preserve">    粮食财务挂账消化款</t>
  </si>
  <si>
    <t xml:space="preserve">    处理陈化粮补贴</t>
  </si>
  <si>
    <t xml:space="preserve">    粮食风险基金</t>
  </si>
  <si>
    <t xml:space="preserve">    粮油市场调控专项资金</t>
  </si>
  <si>
    <t xml:space="preserve">    设施建设</t>
  </si>
  <si>
    <t xml:space="preserve">    设施安全</t>
  </si>
  <si>
    <t xml:space="preserve">    物资保管保养</t>
  </si>
  <si>
    <t xml:space="preserve">    其他粮油物资事务支出</t>
  </si>
  <si>
    <t xml:space="preserve">  能源储备</t>
  </si>
  <si>
    <t xml:space="preserve">    石油储备</t>
  </si>
  <si>
    <t xml:space="preserve">    天然铀能源储备</t>
  </si>
  <si>
    <t xml:space="preserve">    煤炭储备</t>
  </si>
  <si>
    <t xml:space="preserve">    成品油储备</t>
  </si>
  <si>
    <t xml:space="preserve">    其他能源储备支出</t>
  </si>
  <si>
    <t xml:space="preserve">  粮油储备</t>
  </si>
  <si>
    <t xml:space="preserve">    储备粮油补贴</t>
  </si>
  <si>
    <t xml:space="preserve">    储备粮油差价补贴</t>
  </si>
  <si>
    <t xml:space="preserve">    储备粮(油)库建设</t>
  </si>
  <si>
    <t xml:space="preserve">    最低收购价政策支出</t>
  </si>
  <si>
    <t xml:space="preserve">    其他粮油储备支出</t>
  </si>
  <si>
    <t xml:space="preserve">  重要商品储备</t>
  </si>
  <si>
    <t xml:space="preserve">    棉花储备</t>
  </si>
  <si>
    <t xml:space="preserve">    食糖储备</t>
  </si>
  <si>
    <t xml:space="preserve">    肉类储备</t>
  </si>
  <si>
    <t xml:space="preserve">    化肥储备</t>
  </si>
  <si>
    <t xml:space="preserve">    农药储备</t>
  </si>
  <si>
    <t xml:space="preserve">    边销茶储备</t>
  </si>
  <si>
    <t xml:space="preserve">    羊毛储备</t>
  </si>
  <si>
    <t xml:space="preserve">    医药储备</t>
  </si>
  <si>
    <t xml:space="preserve">    食盐储备</t>
  </si>
  <si>
    <t xml:space="preserve">    战略物资储备</t>
  </si>
  <si>
    <t xml:space="preserve">    应急物资储备</t>
  </si>
  <si>
    <t xml:space="preserve">    其他重要商品储备支出</t>
  </si>
  <si>
    <t>灾害防治及应急管理支出</t>
  </si>
  <si>
    <t xml:space="preserve">  应急管理事务</t>
  </si>
  <si>
    <t xml:space="preserve">    灾害风险防治</t>
  </si>
  <si>
    <t xml:space="preserve">    国务院安委会专项</t>
  </si>
  <si>
    <t xml:space="preserve">    安全监管</t>
  </si>
  <si>
    <t xml:space="preserve">    应急救援</t>
  </si>
  <si>
    <t xml:space="preserve">    应急管理</t>
  </si>
  <si>
    <t xml:space="preserve">    其他应急管理支出</t>
  </si>
  <si>
    <t xml:space="preserve">  消防救援事务</t>
  </si>
  <si>
    <t xml:space="preserve">    消防应急救援</t>
  </si>
  <si>
    <t xml:space="preserve">    其他消防救援事务支出</t>
  </si>
  <si>
    <t xml:space="preserve">  矿山安全</t>
  </si>
  <si>
    <t xml:space="preserve">    矿山安全监察事务</t>
  </si>
  <si>
    <t xml:space="preserve">    矿山应急救援事务</t>
  </si>
  <si>
    <t xml:space="preserve">    其他矿山安全支出</t>
  </si>
  <si>
    <t xml:space="preserve">  地震事务</t>
  </si>
  <si>
    <t xml:space="preserve">    地震监测</t>
  </si>
  <si>
    <t xml:space="preserve">    地震预测预报</t>
  </si>
  <si>
    <t xml:space="preserve">    地震灾害预防</t>
  </si>
  <si>
    <t xml:space="preserve">    地震应急救援</t>
  </si>
  <si>
    <t xml:space="preserve">    地震环境探察</t>
  </si>
  <si>
    <t xml:space="preserve">    防震减灾信息管理</t>
  </si>
  <si>
    <t xml:space="preserve">    防震减灾基础管理</t>
  </si>
  <si>
    <t xml:space="preserve">    地震事业机构</t>
  </si>
  <si>
    <t xml:space="preserve">    其他地震事务支出</t>
  </si>
  <si>
    <t xml:space="preserve">  自然灾害防治</t>
  </si>
  <si>
    <t xml:space="preserve">    地质灾害防治</t>
  </si>
  <si>
    <t xml:space="preserve">    森林草原防灾减灾</t>
  </si>
  <si>
    <t xml:space="preserve">    其他自然灾害防治支出</t>
  </si>
  <si>
    <t xml:space="preserve">  自然灾害救灾及恢复重建支出</t>
  </si>
  <si>
    <t xml:space="preserve">    自然灾害救灾补助</t>
  </si>
  <si>
    <t xml:space="preserve">    自然灾害灾后重建补助</t>
  </si>
  <si>
    <t xml:space="preserve">    其他自然灾害救灾及恢复重建支出</t>
  </si>
  <si>
    <t xml:space="preserve">  其他灾害防治及应急管理支出(款)</t>
  </si>
  <si>
    <t xml:space="preserve">    其他灾害防治及应急管理支出(项)</t>
  </si>
  <si>
    <t>预备费</t>
  </si>
  <si>
    <t>其他支出(类)</t>
  </si>
  <si>
    <t xml:space="preserve">  其他支出(款)</t>
  </si>
  <si>
    <t xml:space="preserve">    其他支出(项)</t>
  </si>
  <si>
    <t>债务付息支出</t>
  </si>
  <si>
    <t xml:space="preserve">  中央政府国内债务付息支出</t>
  </si>
  <si>
    <t xml:space="preserve">  中央政府国外债务付息支出</t>
  </si>
  <si>
    <t xml:space="preserve">    中央政府境外发行主权债券付息支出</t>
  </si>
  <si>
    <t xml:space="preserve">    中央政府向外国政府借款付息支出</t>
  </si>
  <si>
    <t xml:space="preserve">    中央政府向国际金融组织借款付息支出</t>
  </si>
  <si>
    <t xml:space="preserve">    中央政府其他国外借款付息支出</t>
  </si>
  <si>
    <t xml:space="preserve">  地方政府一般债务付息支出</t>
  </si>
  <si>
    <t xml:space="preserve">    地方政府一般债券付息支出</t>
  </si>
  <si>
    <t xml:space="preserve">    地方政府向外国政府借款付息支出</t>
  </si>
  <si>
    <t xml:space="preserve">    地方政府向国际组织借款付息支出</t>
  </si>
  <si>
    <t xml:space="preserve">    地方政府其他一般债务付息支出</t>
  </si>
  <si>
    <t>债务发行费用支出</t>
  </si>
  <si>
    <t xml:space="preserve">  中央政府国内债务发行费用支出</t>
  </si>
  <si>
    <t xml:space="preserve">  中央政府国外债务发行费用支出</t>
  </si>
  <si>
    <t xml:space="preserve">  地方政府一般债务发行费用支出</t>
  </si>
  <si>
    <t>表5</t>
  </si>
  <si>
    <t>2023年一般公共预算县本级基本支出预算表</t>
  </si>
  <si>
    <t>一、机关工资福利支出</t>
  </si>
  <si>
    <t>工资奖金津贴</t>
  </si>
  <si>
    <t>社会保险缴费</t>
  </si>
  <si>
    <t>住房公积金</t>
  </si>
  <si>
    <t>其他工资福利支出</t>
  </si>
  <si>
    <t>二、机关商品和服务支出</t>
  </si>
  <si>
    <t>办公经费</t>
  </si>
  <si>
    <t>会议费</t>
  </si>
  <si>
    <t>培训费</t>
  </si>
  <si>
    <t>专用材料购置费</t>
  </si>
  <si>
    <t>委托业务费</t>
  </si>
  <si>
    <t>公务接待费</t>
  </si>
  <si>
    <t>因公出国（境）费用</t>
  </si>
  <si>
    <t>公务用车运行维护费</t>
  </si>
  <si>
    <t>维修（护）费</t>
  </si>
  <si>
    <t>其他商品和服务支出</t>
  </si>
  <si>
    <t>三、对事业单位经常性补助</t>
  </si>
  <si>
    <t>工资福利支出</t>
  </si>
  <si>
    <t>商品和服务支出</t>
  </si>
  <si>
    <t>其他对事业单位补助</t>
  </si>
  <si>
    <t>四、对个人和家庭的补助</t>
  </si>
  <si>
    <t>社会福利和救助</t>
  </si>
  <si>
    <t>助学金</t>
  </si>
  <si>
    <t>个人农业生产补贴</t>
  </si>
  <si>
    <t>离退休费</t>
  </si>
  <si>
    <t>其他对个人和家庭补助</t>
  </si>
  <si>
    <t>支出合计</t>
  </si>
  <si>
    <t>表6</t>
  </si>
  <si>
    <t>2023年税收返还和转移支付预算分项目表</t>
  </si>
  <si>
    <t>项       目</t>
  </si>
  <si>
    <t xml:space="preserve">预算数 </t>
  </si>
  <si>
    <t>一、税收返还</t>
  </si>
  <si>
    <t xml:space="preserve"> 增值税和消费税返还</t>
  </si>
  <si>
    <t xml:space="preserve"> 所得税基数返还</t>
  </si>
  <si>
    <t xml:space="preserve"> 成品油税费改革税收返还</t>
  </si>
  <si>
    <t xml:space="preserve"> 增值税税收返还</t>
  </si>
  <si>
    <t xml:space="preserve"> 消费税税收返还</t>
  </si>
  <si>
    <t xml:space="preserve"> 增值税“五五分享”税收返还</t>
  </si>
  <si>
    <t xml:space="preserve"> 其他税收返还</t>
  </si>
  <si>
    <t>二、一般性转移支付</t>
  </si>
  <si>
    <t xml:space="preserve"> 体制补助</t>
  </si>
  <si>
    <t xml:space="preserve"> 均衡性转移支付</t>
  </si>
  <si>
    <t xml:space="preserve"> 县级基本财力保障机制奖补资金</t>
  </si>
  <si>
    <t xml:space="preserve"> 结算补助</t>
  </si>
  <si>
    <t xml:space="preserve"> 资源枯竭型城市转移支付</t>
  </si>
  <si>
    <t xml:space="preserve"> 企业事业单位划转</t>
  </si>
  <si>
    <t xml:space="preserve"> 成品油税费改革转移支付</t>
  </si>
  <si>
    <t xml:space="preserve"> 基层公检法司转移支付</t>
  </si>
  <si>
    <t xml:space="preserve"> 城乡义务教育转移支付</t>
  </si>
  <si>
    <t xml:space="preserve"> 基本养老金转移支付</t>
  </si>
  <si>
    <t xml:space="preserve"> 城乡居民医疗保险转移支付</t>
  </si>
  <si>
    <t xml:space="preserve"> 农村综合改革转移支付</t>
  </si>
  <si>
    <t xml:space="preserve"> 产粮(油)大县奖励资金</t>
  </si>
  <si>
    <t xml:space="preserve"> 重点生态功能区转移支付</t>
  </si>
  <si>
    <t xml:space="preserve"> 固定数额补助</t>
  </si>
  <si>
    <t xml:space="preserve"> 革命老区转移支付</t>
  </si>
  <si>
    <t xml:space="preserve"> 民族地区转移支付</t>
  </si>
  <si>
    <t xml:space="preserve"> 边疆地区转移支付</t>
  </si>
  <si>
    <t xml:space="preserve"> 贫困地区转移支付</t>
  </si>
  <si>
    <t xml:space="preserve"> 公共安全共同财政事权转移支付</t>
  </si>
  <si>
    <t xml:space="preserve"> 教育共同财政事权转移支付</t>
  </si>
  <si>
    <t xml:space="preserve"> 科学技术共同财政事权转移支付</t>
  </si>
  <si>
    <t xml:space="preserve"> 文化旅游体育与传媒共同财政事权转移支付</t>
  </si>
  <si>
    <t xml:space="preserve"> 社会保障与就业共同财政事权转移支付</t>
  </si>
  <si>
    <t xml:space="preserve"> 卫生健康共同财政事权转移支付</t>
  </si>
  <si>
    <t xml:space="preserve"> 节能环保共同财政事权转移支付</t>
  </si>
  <si>
    <t xml:space="preserve"> 农林水共同财政事权转移支付</t>
  </si>
  <si>
    <t xml:space="preserve"> 交通运输共同财政事权转移支付</t>
  </si>
  <si>
    <t xml:space="preserve"> 住房保障共同财政事权转移支付</t>
  </si>
  <si>
    <t xml:space="preserve"> 粮油物资储备共同财政事权转移支付</t>
  </si>
  <si>
    <t xml:space="preserve"> 其他共同财政事权转移支付</t>
  </si>
  <si>
    <t xml:space="preserve"> 其他一般性转移支付</t>
  </si>
  <si>
    <t>三、专项转移支付</t>
  </si>
  <si>
    <t xml:space="preserve">    一般公共服务</t>
  </si>
  <si>
    <t xml:space="preserve">    外交</t>
  </si>
  <si>
    <t xml:space="preserve">    国防</t>
  </si>
  <si>
    <t xml:space="preserve">    公共安全</t>
  </si>
  <si>
    <t xml:space="preserve">    教育</t>
  </si>
  <si>
    <t xml:space="preserve">  科学技术</t>
  </si>
  <si>
    <t xml:space="preserve">  社会保障和就业</t>
  </si>
  <si>
    <t xml:space="preserve">  卫生健康支出</t>
  </si>
  <si>
    <t xml:space="preserve">  城乡社区</t>
  </si>
  <si>
    <t xml:space="preserve">  农林水</t>
  </si>
  <si>
    <t xml:space="preserve">  资源勘探信息等</t>
  </si>
  <si>
    <t xml:space="preserve">  商业服务业等</t>
  </si>
  <si>
    <t xml:space="preserve">  金融</t>
  </si>
  <si>
    <t xml:space="preserve">  自然资源海洋气象等</t>
  </si>
  <si>
    <t xml:space="preserve">  粮油物资储备</t>
  </si>
  <si>
    <t xml:space="preserve">  灾害防治及应急管理</t>
  </si>
  <si>
    <t>其他支出</t>
  </si>
  <si>
    <t>合       计</t>
  </si>
  <si>
    <t>注：由于我县各乡镇经济薄弱，财源匮乏，没有设立金库的经济基础，我县对乡镇财政管理执行的是一个部门预算管理体制，没有对其有税收返还、转移支付资金安排，所以本表数据为空。</t>
  </si>
  <si>
    <t>表7</t>
  </si>
  <si>
    <t>2023年税收返还和转移支付预算分地区表</t>
  </si>
  <si>
    <t>地  区</t>
  </si>
  <si>
    <t>税收返还</t>
  </si>
  <si>
    <t>一般性转移支付</t>
  </si>
  <si>
    <t>专项转移支付</t>
  </si>
  <si>
    <t>……</t>
  </si>
  <si>
    <t>表8</t>
  </si>
  <si>
    <t>2023年地方政府一般债务限额、余额预计情况表</t>
  </si>
  <si>
    <t>地区</t>
  </si>
  <si>
    <t>政府一般债务余额情况</t>
  </si>
  <si>
    <t>政府一般债务限额情况</t>
  </si>
  <si>
    <t>全县</t>
  </si>
  <si>
    <t>县本级</t>
  </si>
  <si>
    <t>表9</t>
  </si>
  <si>
    <t>2023年全县政府性基金收入预算表</t>
  </si>
  <si>
    <t>一、本年收入</t>
  </si>
  <si>
    <t>（一）政府性基金收入</t>
  </si>
  <si>
    <t>（二）专项债券对应项目专项收入</t>
  </si>
  <si>
    <t>1、专项拨款补助</t>
  </si>
  <si>
    <t>2、抗疫特别国债转移支付收入</t>
  </si>
  <si>
    <t>三、地方政府专项债务转贷收入</t>
  </si>
  <si>
    <t>1、置换专项债券收入</t>
  </si>
  <si>
    <t>2、新增专项债券收入</t>
  </si>
  <si>
    <t>四、待偿债置换专项债券上年结余</t>
  </si>
  <si>
    <t>五、上年结余</t>
  </si>
  <si>
    <t>六、调入资金</t>
  </si>
  <si>
    <t>1、一般公共预算调入</t>
  </si>
  <si>
    <t>2、财政专户管理资金调入</t>
  </si>
  <si>
    <t>3、其他调入</t>
  </si>
  <si>
    <t>表10</t>
  </si>
  <si>
    <t>2023年县本级政府性基金收入预算表</t>
  </si>
  <si>
    <t>1、农网还贷资金收入</t>
  </si>
  <si>
    <t>2、国家电影事业发展专项资金收入</t>
  </si>
  <si>
    <t>3、国有土地收益基金收入</t>
  </si>
  <si>
    <t>4、农业土地开发资金收入</t>
  </si>
  <si>
    <t>5、国有土地使用权出让收入</t>
  </si>
  <si>
    <t>6、大中型水库库区基金收入</t>
  </si>
  <si>
    <t>7、彩票公益金收入</t>
  </si>
  <si>
    <t>8、城市基础设施配套费收入</t>
  </si>
  <si>
    <t>9、小型水库移民扶助基金收入</t>
  </si>
  <si>
    <t>10、国家重大水利工程建设基金收入</t>
  </si>
  <si>
    <t>11、车辆通行费</t>
  </si>
  <si>
    <t>12、污水处理费收入</t>
  </si>
  <si>
    <t>13、彩票发行机构和彩票销售机构的业务费用</t>
  </si>
  <si>
    <t>14、其他政府性基金收入</t>
  </si>
  <si>
    <t xml:space="preserve">1、海南省高等级公路车辆通行附加费专项债务对应项目专项收入  </t>
  </si>
  <si>
    <t xml:space="preserve">2、港口建设费专项债务对应项目专项收入  </t>
  </si>
  <si>
    <t xml:space="preserve">3、国家电影事业发展专项资金专项债务对应项目专项收入  </t>
  </si>
  <si>
    <t xml:space="preserve">4、国有土地使用权出让金专项债务对应项目专项收入  </t>
  </si>
  <si>
    <t xml:space="preserve">5、农业土地开发资金专项债务对应项目专项收入  </t>
  </si>
  <si>
    <t xml:space="preserve">6、大中型水库库区基金专项债务对应项目专项收入  </t>
  </si>
  <si>
    <t xml:space="preserve">7、城市基础设施配套费专项债务对应项目专项收入  </t>
  </si>
  <si>
    <t xml:space="preserve">8、小型水库移民扶助基金专项债务对应项目专项收入  </t>
  </si>
  <si>
    <t xml:space="preserve">9、国家重大水利工程建设基金专项债务对应项目专项收入  </t>
  </si>
  <si>
    <t xml:space="preserve">10、车辆通行费专项债务对应项目专项收入  </t>
  </si>
  <si>
    <t xml:space="preserve">11、污水处理费专项债务对应项目专项收入  </t>
  </si>
  <si>
    <t xml:space="preserve">12、其他政府性基金专项债务对应项目专项收入  </t>
  </si>
  <si>
    <t>表11</t>
  </si>
  <si>
    <t>2023年全县政府性基金支出预算表</t>
  </si>
  <si>
    <t>一、本年支出</t>
  </si>
  <si>
    <t>二、上解支出</t>
  </si>
  <si>
    <t>三、调出资金</t>
  </si>
  <si>
    <t>四、地方政府专项债务还本支出</t>
  </si>
  <si>
    <t>五、待偿债置换专项债券结余</t>
  </si>
  <si>
    <t>六、结转下年</t>
  </si>
  <si>
    <t>表12</t>
  </si>
  <si>
    <t>2023年县本级政府性基金支出预算表</t>
  </si>
  <si>
    <t xml:space="preserve">  核电站乏燃料处理处置基金支出</t>
  </si>
  <si>
    <t xml:space="preserve">    乏燃料运输</t>
  </si>
  <si>
    <t xml:space="preserve">    乏燃料离堆贮存</t>
  </si>
  <si>
    <t xml:space="preserve">    乏燃料后处理</t>
  </si>
  <si>
    <t xml:space="preserve">    高放废物的处理处置</t>
  </si>
  <si>
    <t xml:space="preserve">    乏燃料后处理厂的建设、运行、改造和退役</t>
  </si>
  <si>
    <t xml:space="preserve">    其他乏燃料处理处置基金支出</t>
  </si>
  <si>
    <t xml:space="preserve">  国家电影事业发展专项资金安排的支出</t>
  </si>
  <si>
    <t xml:space="preserve">    资助国产影片放映</t>
  </si>
  <si>
    <t xml:space="preserve">    资助影院建设</t>
  </si>
  <si>
    <t xml:space="preserve">    资助少数民族语电影译制</t>
  </si>
  <si>
    <t xml:space="preserve">    其他国家电影事业发展专项资金支出</t>
  </si>
  <si>
    <t xml:space="preserve">  旅游发展基金支出</t>
  </si>
  <si>
    <t xml:space="preserve">    宣传促销</t>
  </si>
  <si>
    <t xml:space="preserve">    行业规划</t>
  </si>
  <si>
    <t xml:space="preserve">    旅游事业补助</t>
  </si>
  <si>
    <t xml:space="preserve">    地方旅游开发项目补助</t>
  </si>
  <si>
    <t xml:space="preserve">    其他旅游发展基金支出</t>
  </si>
  <si>
    <t xml:space="preserve">  国家电影事业发展专项资金对应专项债务收入安排的支出</t>
  </si>
  <si>
    <t xml:space="preserve">    资助城市影院</t>
  </si>
  <si>
    <t xml:space="preserve">    其他国家电影事业发展专项资金对应专项债务收入支出</t>
  </si>
  <si>
    <t xml:space="preserve">  大中型水库移民后期扶持基金支出</t>
  </si>
  <si>
    <t xml:space="preserve">    移民补助</t>
  </si>
  <si>
    <t xml:space="preserve">    基础设施建设和经济发展</t>
  </si>
  <si>
    <t xml:space="preserve">    其他大中型水库移民后期扶持基金支出</t>
  </si>
  <si>
    <t xml:space="preserve">  小型水库移民扶助基金安排的支出</t>
  </si>
  <si>
    <t xml:space="preserve">    其他小型水库移民扶助基金支出</t>
  </si>
  <si>
    <t xml:space="preserve">  小型水库移民扶助基金对应专项债务收入安排的支出</t>
  </si>
  <si>
    <t xml:space="preserve">    其他小型水库移民扶助基金对应专项债务收入安排的支出</t>
  </si>
  <si>
    <t xml:space="preserve">  可再生能源电价附加收入安排的支出</t>
  </si>
  <si>
    <t xml:space="preserve">    风力发电补助</t>
  </si>
  <si>
    <t xml:space="preserve">    太阳能发电补助</t>
  </si>
  <si>
    <t xml:space="preserve">    生物质能发电补助</t>
  </si>
  <si>
    <t xml:space="preserve">    其他可再生能源电价附加收入安排的支出</t>
  </si>
  <si>
    <t xml:space="preserve">  废弃电器电子产品处理基金支出</t>
  </si>
  <si>
    <t xml:space="preserve">    回收处理费用补贴</t>
  </si>
  <si>
    <t xml:space="preserve">    信息系统建设</t>
  </si>
  <si>
    <t xml:space="preserve">    基金征管经费</t>
  </si>
  <si>
    <t xml:space="preserve">    其他废弃电器电子产品处理基金支出</t>
  </si>
  <si>
    <t xml:space="preserve">  国有土地使用权出让收入及对应专项债务收入安排的支出</t>
  </si>
  <si>
    <t xml:space="preserve">    征地和拆迁补偿支出</t>
  </si>
  <si>
    <t xml:space="preserve">    土地开发支出</t>
  </si>
  <si>
    <t xml:space="preserve">    城市建设支出</t>
  </si>
  <si>
    <t xml:space="preserve">    农村基础设施建设支出</t>
  </si>
  <si>
    <t xml:space="preserve">    补助被征地农民支出</t>
  </si>
  <si>
    <t xml:space="preserve">    土地出让业务支出</t>
  </si>
  <si>
    <t xml:space="preserve">    廉租住房支出</t>
  </si>
  <si>
    <t xml:space="preserve">    支付破产或改制企业职工安置费</t>
  </si>
  <si>
    <t xml:space="preserve">    棚户区改造支出</t>
  </si>
  <si>
    <t xml:space="preserve">    公共租赁住房支出</t>
  </si>
  <si>
    <t xml:space="preserve">    其他国有土地使用权出让收入安排的支出</t>
  </si>
  <si>
    <t xml:space="preserve">  国有土地收益基金及对应专项债务收入安排的支出</t>
  </si>
  <si>
    <t xml:space="preserve">    其他国有土地收益基金支出</t>
  </si>
  <si>
    <t xml:space="preserve">  农业土地开发资金安排的支出</t>
  </si>
  <si>
    <t xml:space="preserve">  城市基础设施配套费安排的支出</t>
  </si>
  <si>
    <t xml:space="preserve">    城市公共设施</t>
  </si>
  <si>
    <t xml:space="preserve">    城市环境卫生</t>
  </si>
  <si>
    <t xml:space="preserve">    公有房屋</t>
  </si>
  <si>
    <t xml:space="preserve">    城市防洪</t>
  </si>
  <si>
    <t xml:space="preserve">    其他城市基础设施配套费安排的支出</t>
  </si>
  <si>
    <t xml:space="preserve">  污水处理费安排的支出</t>
  </si>
  <si>
    <t xml:space="preserve">    污水处理设施建设和运营</t>
  </si>
  <si>
    <t xml:space="preserve">    代征手续费</t>
  </si>
  <si>
    <t xml:space="preserve">    其他污水处理费安排的支出</t>
  </si>
  <si>
    <t xml:space="preserve">  土地储备专项债券收入安排的支出  </t>
  </si>
  <si>
    <t xml:space="preserve">    征地和拆迁补偿支出  </t>
  </si>
  <si>
    <t xml:space="preserve">    土地开发支出  </t>
  </si>
  <si>
    <t xml:space="preserve">    其他土地储备专项债券收入安排的支出  </t>
  </si>
  <si>
    <t xml:space="preserve">  棚户区改造专项债券收入安排的支出  </t>
  </si>
  <si>
    <t xml:space="preserve">    其他棚户区改造专项债券收入安排的支出  </t>
  </si>
  <si>
    <t xml:space="preserve">  城市基础设施配套费对应专项债务收入安排的支出  </t>
  </si>
  <si>
    <t xml:space="preserve">    城市公共设施  </t>
  </si>
  <si>
    <t xml:space="preserve">    城市环境卫生  </t>
  </si>
  <si>
    <t xml:space="preserve">    公有房屋  </t>
  </si>
  <si>
    <t xml:space="preserve">    城市防洪  </t>
  </si>
  <si>
    <t xml:space="preserve">    其他城市基础设施配套费对应专项债务收入安排的支出  </t>
  </si>
  <si>
    <t xml:space="preserve">  污水处理费对应专项债务收入安排的支出  </t>
  </si>
  <si>
    <t xml:space="preserve">    污水处理设施建设和运营  </t>
  </si>
  <si>
    <t xml:space="preserve">    其他污水处理费对应专项债务收入安排的支出  </t>
  </si>
  <si>
    <t xml:space="preserve">  国有土地使用权出让收入对应专项债务收入安排的支出  </t>
  </si>
  <si>
    <t xml:space="preserve">    城市建设支出  </t>
  </si>
  <si>
    <t xml:space="preserve">    农村基础设施建设支出  </t>
  </si>
  <si>
    <t xml:space="preserve">    廉租住房支出  </t>
  </si>
  <si>
    <t xml:space="preserve">    棚户区改造支出  </t>
  </si>
  <si>
    <t xml:space="preserve">    公共住房租赁支出  </t>
  </si>
  <si>
    <t xml:space="preserve">    其他国有土地使用权出让收入对应专项债务收入安排的支出  </t>
  </si>
  <si>
    <t xml:space="preserve">  大中型水库库区基金安排的支出</t>
  </si>
  <si>
    <t xml:space="preserve">    解决移民遗留问题</t>
  </si>
  <si>
    <t xml:space="preserve">    库区防护工程维护</t>
  </si>
  <si>
    <t xml:space="preserve">    其他大中型水库库区基金支出</t>
  </si>
  <si>
    <t xml:space="preserve">  三峡水库库区基金支出</t>
  </si>
  <si>
    <t xml:space="preserve">    库区维护和管理</t>
  </si>
  <si>
    <t xml:space="preserve">    其他三峡水库库区基金支出</t>
  </si>
  <si>
    <t xml:space="preserve">  国家重大水利工程建设基金安排的支出</t>
  </si>
  <si>
    <t xml:space="preserve">    三峡工程后续工作</t>
  </si>
  <si>
    <t xml:space="preserve">    地方重大水利工程建设</t>
  </si>
  <si>
    <t xml:space="preserve">    其他重大水利工程建设基金支出</t>
  </si>
  <si>
    <t xml:space="preserve">  大中型水库库区基金对应专项债务收入安排的支出  </t>
  </si>
  <si>
    <t xml:space="preserve">    基础设施建设和经济发展  </t>
  </si>
  <si>
    <t xml:space="preserve">    其他大中型水库库区基金对应专项债务收入支出  </t>
  </si>
  <si>
    <t xml:space="preserve">  国家重大水利工程建设基金对应专项债务收入安排的支出  </t>
  </si>
  <si>
    <t xml:space="preserve">    南水北调工程建设  </t>
  </si>
  <si>
    <t xml:space="preserve">    三峡工程后续工作  </t>
  </si>
  <si>
    <t xml:space="preserve">    地方重大水利工程建设  </t>
  </si>
  <si>
    <t xml:space="preserve">    其他重大水利工程建设基金对应专项债务收入支出  </t>
  </si>
  <si>
    <t xml:space="preserve">  海南省高等级公路车辆通行附加费安排的支出</t>
  </si>
  <si>
    <t xml:space="preserve">    公路还贷</t>
  </si>
  <si>
    <t xml:space="preserve">    其他海南省高等级公路车辆通行附加费安排的支出</t>
  </si>
  <si>
    <t xml:space="preserve">  车辆通行费安排的支出</t>
  </si>
  <si>
    <t xml:space="preserve">    政府还贷公路养护</t>
  </si>
  <si>
    <t xml:space="preserve">    政府还贷公路管理</t>
  </si>
  <si>
    <t xml:space="preserve">    其他车辆通行费安排的支出</t>
  </si>
  <si>
    <t xml:space="preserve">  港口建设费安排的支出</t>
  </si>
  <si>
    <t xml:space="preserve">    航道建设和维护</t>
  </si>
  <si>
    <t xml:space="preserve">    航运保障系统建设</t>
  </si>
  <si>
    <t xml:space="preserve">    其他港口建设费安排的支出</t>
  </si>
  <si>
    <t xml:space="preserve">  铁路建设基金支出</t>
  </si>
  <si>
    <t xml:space="preserve">    铁路建设投资</t>
  </si>
  <si>
    <t xml:space="preserve">    购置铁路机车车辆</t>
  </si>
  <si>
    <t xml:space="preserve">    铁路还贷</t>
  </si>
  <si>
    <t xml:space="preserve">    建设项目铺底资金</t>
  </si>
  <si>
    <t xml:space="preserve">    勘测设计</t>
  </si>
  <si>
    <t xml:space="preserve">    注册资本金</t>
  </si>
  <si>
    <t xml:space="preserve">    周转资金</t>
  </si>
  <si>
    <t xml:space="preserve">    其他铁路建设基金支出</t>
  </si>
  <si>
    <t xml:space="preserve">  船舶油污损害赔偿基金支出</t>
  </si>
  <si>
    <t xml:space="preserve">    应急处置费用</t>
  </si>
  <si>
    <t xml:space="preserve">    控制清除污染</t>
  </si>
  <si>
    <t xml:space="preserve">    损失补偿</t>
  </si>
  <si>
    <t xml:space="preserve">    生态恢复</t>
  </si>
  <si>
    <t xml:space="preserve">    监视监测</t>
  </si>
  <si>
    <t xml:space="preserve">    其他船舶油污损害赔偿基金支出</t>
  </si>
  <si>
    <t xml:space="preserve">  民航发展基金支出</t>
  </si>
  <si>
    <t xml:space="preserve">    民航机场建设</t>
  </si>
  <si>
    <t xml:space="preserve">    民航安全</t>
  </si>
  <si>
    <t xml:space="preserve">    航线和机场补贴</t>
  </si>
  <si>
    <t xml:space="preserve">    民航节能减排</t>
  </si>
  <si>
    <t xml:space="preserve">    通用航空发展</t>
  </si>
  <si>
    <t xml:space="preserve">    征管经费</t>
  </si>
  <si>
    <t xml:space="preserve">    其他民航发展基金支出</t>
  </si>
  <si>
    <t xml:space="preserve">  海南省高等级公路车辆通行附加费对应专项债务收入安排的支出  </t>
  </si>
  <si>
    <t xml:space="preserve">    公路建设  </t>
  </si>
  <si>
    <t xml:space="preserve">    其他海南省高等级公路车辆通行附加费对应专项债务收入安排的支出  </t>
  </si>
  <si>
    <t xml:space="preserve">  政府收费公路专项债券收入安排的支出  </t>
  </si>
  <si>
    <t xml:space="preserve">    其他政府收费公路专项债券收入安排的支出  </t>
  </si>
  <si>
    <t xml:space="preserve">  车辆通行费对应专项债务收入安排的支出  </t>
  </si>
  <si>
    <t xml:space="preserve">  港口建设费对应专项债务收入安排的支出  </t>
  </si>
  <si>
    <t xml:space="preserve">    港口设施  </t>
  </si>
  <si>
    <t xml:space="preserve">    航运保障系统建设  </t>
  </si>
  <si>
    <t xml:space="preserve">    其他港口建设费对应专项债务收入安排的支出  </t>
  </si>
  <si>
    <t>资源勘探信息等支出</t>
  </si>
  <si>
    <t xml:space="preserve">  农网还贷资金支出</t>
  </si>
  <si>
    <t xml:space="preserve">    中央农网还贷资金支出</t>
  </si>
  <si>
    <t xml:space="preserve">    地方农网还贷资金支出</t>
  </si>
  <si>
    <t xml:space="preserve">    其他农网还贷资金支出</t>
  </si>
  <si>
    <t xml:space="preserve">    中央特别国债经营基金支出</t>
  </si>
  <si>
    <t xml:space="preserve">    中央特别国债经营基金财务支出</t>
  </si>
  <si>
    <t xml:space="preserve">  其他政府性基金及对应专项债务收入安排的支出</t>
  </si>
  <si>
    <t xml:space="preserve">    其他政府性基金安排的支出  </t>
  </si>
  <si>
    <t xml:space="preserve">    其他地方自行试点项目收益专项债券收入安排的支出  </t>
  </si>
  <si>
    <t xml:space="preserve">    其他政府性基金债务收入安排的支出  </t>
  </si>
  <si>
    <t xml:space="preserve">  彩票发行销售机构业务费安排的支出</t>
  </si>
  <si>
    <t xml:space="preserve">    福利彩票发行机构的业务费支出</t>
  </si>
  <si>
    <t xml:space="preserve">    体育彩票发行机构的业务费支出</t>
  </si>
  <si>
    <t xml:space="preserve">    福利彩票销售机构的业务费支出</t>
  </si>
  <si>
    <t xml:space="preserve">    体育彩票销售机构的业务费支出</t>
  </si>
  <si>
    <t xml:space="preserve">    彩票兑奖周转金支出</t>
  </si>
  <si>
    <t xml:space="preserve">    彩票发行销售风险基金支出</t>
  </si>
  <si>
    <t xml:space="preserve">    彩票市场调控资金支出</t>
  </si>
  <si>
    <t xml:space="preserve">    其他彩票发行销售机构业务费安排的支出</t>
  </si>
  <si>
    <t xml:space="preserve">  彩票公益金安排的支出</t>
  </si>
  <si>
    <t xml:space="preserve">    用于补充全国社会保障基金的彩票公益金支出</t>
  </si>
  <si>
    <t xml:space="preserve">    用于社会福利的彩票公益金支出</t>
  </si>
  <si>
    <t xml:space="preserve">    用于体育事业的彩票公益金支出</t>
  </si>
  <si>
    <t xml:space="preserve">    用于教育事业的彩票公益金支出</t>
  </si>
  <si>
    <t xml:space="preserve">    用于红十字事业的彩票公益金支出</t>
  </si>
  <si>
    <t xml:space="preserve">    用于残疾人事业的彩票公益金支出</t>
  </si>
  <si>
    <t xml:space="preserve">    用于文化事业的彩票公益金支出</t>
  </si>
  <si>
    <t xml:space="preserve">    用于扶贫的彩票公益金支出</t>
  </si>
  <si>
    <t xml:space="preserve">    用于法律援助的彩票公益金支出</t>
  </si>
  <si>
    <t xml:space="preserve">    用于城乡医疗救助的彩票公益金支出</t>
  </si>
  <si>
    <t xml:space="preserve">    用于其他社会公益事业的彩票公益金支出</t>
  </si>
  <si>
    <t xml:space="preserve">  地方政府专项债务付息支出</t>
  </si>
  <si>
    <t xml:space="preserve">    海南省高等级公路车辆通行附加费债务付息支出</t>
  </si>
  <si>
    <t xml:space="preserve">    港口建设费债务付息支出</t>
  </si>
  <si>
    <t xml:space="preserve">    国家电影事业发展专项资金债务付息支出</t>
  </si>
  <si>
    <t xml:space="preserve">    国有土地使用权出让金债务付息支出</t>
  </si>
  <si>
    <t xml:space="preserve">    国有土地收益基金债务付息支出</t>
  </si>
  <si>
    <t xml:space="preserve">    农业土地开发资金债务付息支出</t>
  </si>
  <si>
    <t xml:space="preserve">    大中型水库库区基金债务付息支出</t>
  </si>
  <si>
    <t xml:space="preserve">    城市基础设施配套费债务付息支出</t>
  </si>
  <si>
    <t xml:space="preserve">    小型水库移民扶助基金债务付息支出</t>
  </si>
  <si>
    <t xml:space="preserve">    国家重大水利工程建设基金债务付息支出</t>
  </si>
  <si>
    <t xml:space="preserve">    车辆通行费债务付息支出</t>
  </si>
  <si>
    <t xml:space="preserve">    污水处理费债务付息支出</t>
  </si>
  <si>
    <t xml:space="preserve">    土地储备专项债券付息支出</t>
  </si>
  <si>
    <t xml:space="preserve">    政府收费公路专项债券付息支出</t>
  </si>
  <si>
    <t xml:space="preserve">    棚户区改造专项债券付息支出</t>
  </si>
  <si>
    <t xml:space="preserve">    其他地方自行试点项目收益专项债券付息支出</t>
  </si>
  <si>
    <t xml:space="preserve">    其他政府性基金债务付息支出</t>
  </si>
  <si>
    <t xml:space="preserve">  地方政府专项债务发行费用支出</t>
  </si>
  <si>
    <t xml:space="preserve">    海南省高等级公路车辆通行附加费债务发行费用支出</t>
  </si>
  <si>
    <t xml:space="preserve">    港口建设费债务发行费用支出</t>
  </si>
  <si>
    <t xml:space="preserve">    国家电影事业发展专项资金债务发行费用支出</t>
  </si>
  <si>
    <t xml:space="preserve">    国有土地使用权出让金债务发行费用支出</t>
  </si>
  <si>
    <t xml:space="preserve">    国有土地收益基金债务发行费用支出</t>
  </si>
  <si>
    <t xml:space="preserve">    农业土地开发资金债务发行费用支出</t>
  </si>
  <si>
    <t xml:space="preserve">    大中型水库库区基金债务发行费用支出</t>
  </si>
  <si>
    <t xml:space="preserve">    城市基础设施配套费债务发行费用支出</t>
  </si>
  <si>
    <t xml:space="preserve">    小型水库移民扶助基金债务发行费用支出</t>
  </si>
  <si>
    <t xml:space="preserve">    国家重大水利工程建设基金债务发行费用支出</t>
  </si>
  <si>
    <t xml:space="preserve">    车辆通行费债务发行费用支出</t>
  </si>
  <si>
    <t xml:space="preserve">    污水处理费债务发行费用支出</t>
  </si>
  <si>
    <t xml:space="preserve">    土地储备专项债券发行费用支出</t>
  </si>
  <si>
    <t xml:space="preserve">    政府收费公路专项债券发行费用支出</t>
  </si>
  <si>
    <t xml:space="preserve">    棚户区改造专项债券发行费用支出</t>
  </si>
  <si>
    <t xml:space="preserve">    其他地方自行试点项目收益专项债券发行费用支出</t>
  </si>
  <si>
    <t xml:space="preserve">    其他政府性基金债务发行费用支出</t>
  </si>
  <si>
    <t>表13</t>
  </si>
  <si>
    <t>2023年政府性基金对下转移支付预算分项目表</t>
  </si>
  <si>
    <t xml:space="preserve"> </t>
  </si>
  <si>
    <r>
      <rPr>
        <b/>
        <sz val="10"/>
        <rFont val="宋体"/>
        <charset val="134"/>
      </rPr>
      <t>项</t>
    </r>
    <r>
      <rPr>
        <b/>
        <sz val="10"/>
        <rFont val="宋体"/>
        <charset val="134"/>
      </rPr>
      <t xml:space="preserve">        </t>
    </r>
    <r>
      <rPr>
        <b/>
        <sz val="10"/>
        <rFont val="宋体"/>
        <charset val="134"/>
      </rPr>
      <t>目</t>
    </r>
  </si>
  <si>
    <t>一、科学技术支出</t>
  </si>
  <si>
    <t>二、文化旅游体育与传媒支出</t>
  </si>
  <si>
    <t>三、社会保障和就业支出</t>
  </si>
  <si>
    <t>四、节能环保支出</t>
  </si>
  <si>
    <t>五、城乡社区支出</t>
  </si>
  <si>
    <t>六、农林水支出</t>
  </si>
  <si>
    <t>七、交通运输支出</t>
  </si>
  <si>
    <t>八、资源勘探信息等支出</t>
  </si>
  <si>
    <t>九、金融支出</t>
  </si>
  <si>
    <t>十、其他支出</t>
  </si>
  <si>
    <t>十一、债务付息支出</t>
  </si>
  <si>
    <t>十二、债务发行费用支出</t>
  </si>
  <si>
    <t>十三、抗疫特别国债安排的支出</t>
  </si>
  <si>
    <t>0</t>
  </si>
  <si>
    <t>注：由于我县各乡镇经济薄弱，财源匮乏，没有设立金库的经济基础，我县对乡镇财政管理执行的是一个部门预算管理体制，对其没有税收返还、转移支付资金安排，所以本表数据为空。</t>
  </si>
  <si>
    <t>表14</t>
  </si>
  <si>
    <t>2023年政府性基金对下转移支付预算分地区表</t>
  </si>
  <si>
    <t>由于我县各乡镇经济薄弱，财源匮乏，没有设立金库的经济基础，我县对乡镇财政管理执行的是一个部门预算管理体制，对其没有税收返还、转移支付资金安排，所以本表数据为空。</t>
  </si>
  <si>
    <t>表15</t>
  </si>
  <si>
    <t>2023年地方政府专项债务限额、余额预计情况表</t>
  </si>
  <si>
    <t>政府专项债务余额情况</t>
  </si>
  <si>
    <t>政府专项债务限额情况</t>
  </si>
  <si>
    <t>表16</t>
  </si>
  <si>
    <t>2023年全县国有资本经营收入预算表</t>
  </si>
  <si>
    <t>1、利润收入</t>
  </si>
  <si>
    <t>2、股利、股息收入</t>
  </si>
  <si>
    <t>3、产权转让收入</t>
  </si>
  <si>
    <t>4、清算收入</t>
  </si>
  <si>
    <t>5、其他国有资本经营预算收入</t>
  </si>
  <si>
    <t>三、上年结余</t>
  </si>
  <si>
    <t>表17</t>
  </si>
  <si>
    <t>2023年县本级国有资本经营收入预算表</t>
  </si>
  <si>
    <t>表18</t>
  </si>
  <si>
    <t>2023年全县国有资本经营支出预算表</t>
  </si>
  <si>
    <t>四、结转下年</t>
  </si>
  <si>
    <t>表19</t>
  </si>
  <si>
    <t>2023年县本级国有资本经营支出预算表</t>
  </si>
  <si>
    <t xml:space="preserve">    国有资本经营预算补充社保基金支出</t>
  </si>
  <si>
    <t>国有资本经营预算支出</t>
  </si>
  <si>
    <t xml:space="preserve">  解决历史遗留问题及改革成本支出</t>
  </si>
  <si>
    <t xml:space="preserve">    厂办大集体改革支出</t>
  </si>
  <si>
    <t xml:space="preserve">    "三供一业"移交补助支出</t>
  </si>
  <si>
    <t xml:space="preserve">    国有企业办职教幼教补助支出</t>
  </si>
  <si>
    <t xml:space="preserve">    国有企业办公共服务机构移交补助支出</t>
  </si>
  <si>
    <t xml:space="preserve">    国有企业退休人员社会化管理补助支出</t>
  </si>
  <si>
    <t xml:space="preserve">    国有企业棚户区改造支出</t>
  </si>
  <si>
    <t xml:space="preserve">    国有企业改革成本支出</t>
  </si>
  <si>
    <t xml:space="preserve">    离休干部医药费补助支出</t>
  </si>
  <si>
    <t xml:space="preserve">    其他解决历史遗留问题及改革成本支出</t>
  </si>
  <si>
    <t xml:space="preserve">  国有企业资本金注入</t>
  </si>
  <si>
    <t xml:space="preserve">    国有经济结构调整支出</t>
  </si>
  <si>
    <t xml:space="preserve">    公益性设施投资支出</t>
  </si>
  <si>
    <t xml:space="preserve">    前瞻性战略性产业发展支出</t>
  </si>
  <si>
    <t xml:space="preserve">    生态环境保护支出</t>
  </si>
  <si>
    <t xml:space="preserve">    支持科技进步支出</t>
  </si>
  <si>
    <t xml:space="preserve">    保障国家经济安全支出</t>
  </si>
  <si>
    <t xml:space="preserve">    对外投资合作支出</t>
  </si>
  <si>
    <t xml:space="preserve">    其他国有企业资本金注入</t>
  </si>
  <si>
    <t xml:space="preserve">  国有企业政策性补贴(款)</t>
  </si>
  <si>
    <t xml:space="preserve">    国有企业政策性补贴(项)</t>
  </si>
  <si>
    <t xml:space="preserve">  金融国有资本经营预算支出</t>
  </si>
  <si>
    <t xml:space="preserve">    资本性支出</t>
  </si>
  <si>
    <t xml:space="preserve">    改革性支出</t>
  </si>
  <si>
    <t xml:space="preserve">    其他金融国有资本经营预算支出</t>
  </si>
  <si>
    <t xml:space="preserve">  其他国有资本经营预算支出(款)</t>
  </si>
  <si>
    <t>1</t>
  </si>
  <si>
    <t xml:space="preserve">    其他国有资本经营预算支出(项)</t>
  </si>
  <si>
    <t>表20</t>
  </si>
  <si>
    <t>2023年国有资本经营预算对下转移支付分项目表</t>
  </si>
  <si>
    <t>表21</t>
  </si>
  <si>
    <t>2023年国有资本经营预算对下转移支付分地区表</t>
  </si>
  <si>
    <t>表22</t>
  </si>
  <si>
    <t>2023年全县社会保险基金收入预算表</t>
  </si>
  <si>
    <t xml:space="preserve">    城乡居民基本养老保险基金</t>
  </si>
  <si>
    <t xml:space="preserve">       保险费收入</t>
  </si>
  <si>
    <t xml:space="preserve">       利息收入</t>
  </si>
  <si>
    <t xml:space="preserve">       财政补贴收入</t>
  </si>
  <si>
    <t xml:space="preserve">       委托投资收益</t>
  </si>
  <si>
    <t xml:space="preserve">       其他收入</t>
  </si>
  <si>
    <t xml:space="preserve">       转移收入</t>
  </si>
  <si>
    <t xml:space="preserve">       中央调剂资金收入</t>
  </si>
  <si>
    <t xml:space="preserve">    机关事业单位养老保险基金</t>
  </si>
  <si>
    <t xml:space="preserve">    职工基本医疗保险基金</t>
  </si>
  <si>
    <t xml:space="preserve">    城乡居民基本医疗保险基金</t>
  </si>
  <si>
    <t xml:space="preserve">    失业保险基金</t>
  </si>
  <si>
    <t>二、上年结余</t>
  </si>
  <si>
    <t>表23</t>
  </si>
  <si>
    <t>2023年县本级社会保险基金收入预算表</t>
  </si>
  <si>
    <t>表24</t>
  </si>
  <si>
    <t>2023年全县社会保险基金支出预算表</t>
  </si>
  <si>
    <t xml:space="preserve">       城乡居民基本养老保险基金支出</t>
  </si>
  <si>
    <t xml:space="preserve">       其他支出</t>
  </si>
  <si>
    <t xml:space="preserve">       转移支出</t>
  </si>
  <si>
    <t xml:space="preserve">       中央调剂资金支出</t>
  </si>
  <si>
    <t xml:space="preserve">       机关事业单位养老保险基金支出</t>
  </si>
  <si>
    <t xml:space="preserve">       职工基本医疗保险基金支出</t>
  </si>
  <si>
    <t xml:space="preserve">       城乡居民基本医疗保险基金支出</t>
  </si>
  <si>
    <t xml:space="preserve">       失业保险基金支出</t>
  </si>
  <si>
    <t>二、年末滚存结余</t>
  </si>
  <si>
    <t>表25</t>
  </si>
  <si>
    <t>2023年县本级社会保险基金支出预算表</t>
  </si>
  <si>
    <t>表26</t>
  </si>
  <si>
    <t>2023年地方政府债务限额、余额预计情况表</t>
  </si>
  <si>
    <t>政府债务余额情况</t>
  </si>
  <si>
    <t>政府债务限额情况</t>
  </si>
  <si>
    <t>一般债务</t>
  </si>
  <si>
    <t>专项债务</t>
  </si>
  <si>
    <t>余额</t>
  </si>
  <si>
    <t>占比%</t>
  </si>
  <si>
    <t>表27</t>
  </si>
  <si>
    <t>2023年地方政府债务发行及还本付息预计情况表</t>
  </si>
  <si>
    <t>一、2022年末地方政府债务余额执行数</t>
  </si>
  <si>
    <t xml:space="preserve">  一般债务</t>
  </si>
  <si>
    <t xml:space="preserve">  专项债务</t>
  </si>
  <si>
    <t>二、2022年地方政府债务限额</t>
  </si>
  <si>
    <t>三、2023年地方政府债务发行预计数</t>
  </si>
  <si>
    <t xml:space="preserve">  新增一般债券</t>
  </si>
  <si>
    <t xml:space="preserve">  再融资一般债券</t>
  </si>
  <si>
    <t xml:space="preserve">  新增专项债券</t>
  </si>
  <si>
    <t xml:space="preserve">  再融资专项债券</t>
  </si>
  <si>
    <t>四、2023年地方政府债务还本预计数</t>
  </si>
  <si>
    <t>五、2023年地方政府债务付息预计数</t>
  </si>
  <si>
    <t>六、2023年末地方政府债务余额预计数</t>
  </si>
  <si>
    <t>六、2023年地方政府债务限额预计数</t>
  </si>
  <si>
    <t>表28</t>
  </si>
  <si>
    <t>2023年新增债券资金安排情况表</t>
  </si>
  <si>
    <t>债券规模</t>
  </si>
  <si>
    <t>一、一般债券</t>
  </si>
  <si>
    <t>二、专项债券</t>
  </si>
  <si>
    <t>注：2022年我县预算安排新增债券资金为0，所以本表数据没空。</t>
  </si>
  <si>
    <t>表31</t>
  </si>
  <si>
    <t>2022年地方政府债务限额、余额、发行及还本付息情况表</t>
  </si>
  <si>
    <t>一、2021年末地方政府债务余额</t>
  </si>
  <si>
    <t>二、2021年地方政府债务限额</t>
  </si>
  <si>
    <t>三、2022年地方政府债务发行决算数</t>
  </si>
  <si>
    <t>四、2022年地方政府债务还本决算数</t>
  </si>
  <si>
    <t>五、2022年地方政府债务付息决算数</t>
  </si>
  <si>
    <t>六、2022年末地方政府债务余额决算数</t>
  </si>
  <si>
    <t>六、2022年地方政府债务限额</t>
  </si>
</sst>
</file>

<file path=xl/styles.xml><?xml version="1.0" encoding="utf-8"?>
<styleSheet xmlns="http://schemas.openxmlformats.org/spreadsheetml/2006/main" xmlns:xr9="http://schemas.microsoft.com/office/spreadsheetml/2016/revision9">
  <numFmts count="78">
    <numFmt numFmtId="24" formatCode="\$#,##0_);[Red]\(\$#,##0\)"/>
    <numFmt numFmtId="25" formatCode="\$#,##0.00_);\(\$#,##0.00\)"/>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_-* #,##0.00_-;\-* #,##0.00_-;_-* &quot;-&quot;??_-;_-@_-"/>
    <numFmt numFmtId="177" formatCode="0.0%;\(0.0%\)"/>
    <numFmt numFmtId="178" formatCode="_-* #,##0_-;\-* #,##0_-;_-* &quot;-&quot;_-;_-@_-"/>
    <numFmt numFmtId="179" formatCode="\$#,##0;\(\$#,##0\)"/>
    <numFmt numFmtId="180" formatCode="0.0"/>
    <numFmt numFmtId="181" formatCode="&quot;\&quot;#,##0.00;[Red]&quot;\&quot;\-#,##0.00"/>
    <numFmt numFmtId="182" formatCode="&quot;$&quot;#,##0;[Red]&quot;$&quot;&quot;$&quot;&quot;$&quot;&quot;$&quot;&quot;$&quot;&quot;$&quot;&quot;$&quot;\-#,##0"/>
    <numFmt numFmtId="183" formatCode="0.00_);[Red]\(0.00\)"/>
    <numFmt numFmtId="184" formatCode="#,##0;[Red]\(#,##0\)"/>
    <numFmt numFmtId="185" formatCode="_-&quot;$&quot;* #,##0_-;\-&quot;$&quot;* #,##0_-;_-&quot;$&quot;* &quot;-&quot;_-;_-@_-"/>
    <numFmt numFmtId="186" formatCode="[Red]0.0%;[Red]\(0.0%\)"/>
    <numFmt numFmtId="187" formatCode="\(#,##0\)\ "/>
    <numFmt numFmtId="188" formatCode="_-#0&quot;.&quot;0000_-;\(#0&quot;.&quot;0000\);_-\ \ &quot;-&quot;_-;_-@_-"/>
    <numFmt numFmtId="189" formatCode="#,##0.00&quot;￥&quot;;\-#,##0.00&quot;￥&quot;"/>
    <numFmt numFmtId="190" formatCode="#,##0;\-#,##0;&quot;-&quot;"/>
    <numFmt numFmtId="191" formatCode="_-#,##0_-;\(#,##0\);_-\ \ &quot;-&quot;_-;_-@_-"/>
    <numFmt numFmtId="192" formatCode="_-#,##0.00_-;\(#,##0.00\);_-\ \ &quot;-&quot;_-;_-@_-"/>
    <numFmt numFmtId="193" formatCode="mmm/dd/yyyy;_-\ &quot;N/A&quot;_-;_-\ &quot;-&quot;_-"/>
    <numFmt numFmtId="194" formatCode="mmm/yyyy;_-\ &quot;N/A&quot;_-;_-\ &quot;-&quot;_-"/>
    <numFmt numFmtId="195" formatCode="_-#,##0%_-;\(#,##0%\);_-\ &quot;-&quot;_-"/>
    <numFmt numFmtId="196" formatCode="_-#,###,_-;\(#,###,\);_-\ \ &quot;-&quot;_-;_-@_-"/>
    <numFmt numFmtId="197" formatCode="_-#,###.00,_-;\(#,###.00,\);_-\ \ &quot;-&quot;_-;_-@_-"/>
    <numFmt numFmtId="198" formatCode="_-#0&quot;.&quot;0,_-;\(#0&quot;.&quot;0,\);_-\ \ &quot;-&quot;_-;_-@_-"/>
    <numFmt numFmtId="199" formatCode="_-* #,##0.0000000000_-;\-* #,##0.0000000000_-;_-* &quot;-&quot;??_-;_-@_-"/>
    <numFmt numFmtId="200" formatCode="0.0%"/>
    <numFmt numFmtId="201" formatCode="#,##0.000000"/>
    <numFmt numFmtId="202" formatCode="[Blue]#,##0_);[Blue]\(#,##0\)"/>
    <numFmt numFmtId="203" formatCode="#,##0_);[Blue]\(#,##0\)"/>
    <numFmt numFmtId="204" formatCode="_(&quot;$&quot;* #,##0.00_);_(&quot;$&quot;* \(#,##0.00\);_(&quot;$&quot;* &quot;-&quot;??_);_(@_)"/>
    <numFmt numFmtId="205" formatCode="\$#,##0.00;\(\$#,##0.00\)"/>
    <numFmt numFmtId="206" formatCode="_-&quot;$&quot;* #,##0.00_-;\-&quot;$&quot;* #,##0.00_-;_-&quot;$&quot;* &quot;-&quot;??_-;_-@_-"/>
    <numFmt numFmtId="207" formatCode="#,##0;\(#,##0\)"/>
    <numFmt numFmtId="208" formatCode="#,##0.0_);\(#,##0.0\)"/>
    <numFmt numFmtId="209" formatCode="_-* #,##0.00&quot;$&quot;_-;\-* #,##0.00&quot;$&quot;_-;_-* &quot;-&quot;??&quot;$&quot;_-;_-@_-"/>
    <numFmt numFmtId="210" formatCode="[Blue]0.0%;[Blue]\(0.0%\)"/>
    <numFmt numFmtId="211" formatCode="&quot;$&quot;#,##0.00_);[Red]\(&quot;$&quot;#,##0.00\)"/>
    <numFmt numFmtId="212" formatCode="_(* #,##0.0,_);_(* \(#,##0.0,\);_(* &quot;-&quot;_);_(@_)"/>
    <numFmt numFmtId="213" formatCode="_-* #,##0\ _k_r_-;\-* #,##0\ _k_r_-;_-* &quot;-&quot;\ _k_r_-;_-@_-"/>
    <numFmt numFmtId="214" formatCode="yyyy&quot;年&quot;m&quot;月&quot;d&quot;日&quot;;@"/>
    <numFmt numFmtId="215" formatCode="&quot;$&quot;#,##0_);\(&quot;$&quot;#,##0\)"/>
    <numFmt numFmtId="216" formatCode="&quot;$&quot;#,##0.00_);\(&quot;$&quot;#,##0.00\)"/>
    <numFmt numFmtId="217" formatCode="_(&quot;$&quot;* #,##0_);_(&quot;$&quot;* \(#,##0\);_(&quot;$&quot;* &quot;-&quot;_);_(@_)"/>
    <numFmt numFmtId="218" formatCode="&quot;\&quot;#,##0;&quot;\&quot;\-#,##0"/>
    <numFmt numFmtId="219" formatCode="_([$€-2]* #,##0.00_);_([$€-2]* \(#,##0.00\);_([$€-2]* &quot;-&quot;??_)"/>
    <numFmt numFmtId="220" formatCode="_-&quot;$&quot;\ * #,##0_-;_-&quot;$&quot;\ * #,##0\-;_-&quot;$&quot;\ * &quot;-&quot;_-;_-@_-"/>
    <numFmt numFmtId="221" formatCode="_-* #,##0.00&quot;￥&quot;_-;\-* #,##0.00&quot;￥&quot;_-;_-* &quot;-&quot;??&quot;￥&quot;_-;_-@_-"/>
    <numFmt numFmtId="222" formatCode="0.000%"/>
    <numFmt numFmtId="223" formatCode="&quot;$&quot;#,##0_);[Red]\(&quot;$&quot;#,##0\)"/>
    <numFmt numFmtId="224" formatCode="_-* #,##0&quot;￥&quot;_-;\-* #,##0&quot;￥&quot;_-;_-* &quot;-&quot;&quot;￥&quot;_-;_-@_-"/>
    <numFmt numFmtId="225" formatCode="&quot;$&quot;\ #,##0.00_-;[Red]&quot;$&quot;\ #,##0.00\-"/>
    <numFmt numFmtId="226" formatCode="0%;\(0%\)"/>
    <numFmt numFmtId="227" formatCode="#\ ??/??"/>
    <numFmt numFmtId="228" formatCode="&quot;$&quot;#,##0;\-&quot;$&quot;#,##0"/>
    <numFmt numFmtId="229" formatCode="#,##0.00&quot;￥&quot;;[Red]\-#,##0.00&quot;￥&quot;"/>
    <numFmt numFmtId="230" formatCode="\ \ @"/>
    <numFmt numFmtId="231" formatCode="#,##0_);\(#,##0_)"/>
    <numFmt numFmtId="232" formatCode="_-* #,##0.00\ _k_r_-;\-* #,##0.00\ _k_r_-;_-* &quot;-&quot;??\ _k_r_-;_-@_-"/>
    <numFmt numFmtId="233" formatCode="&quot;綅&quot;\t#,##0_);[Red]\(&quot;綅&quot;\t#,##0\)"/>
    <numFmt numFmtId="234" formatCode="&quot;?\t#,##0_);[Red]\(&quot;&quot;?&quot;\t#,##0\)"/>
    <numFmt numFmtId="235" formatCode="0_ "/>
    <numFmt numFmtId="236" formatCode="_-* #,##0_$_-;\-* #,##0_$_-;_-* &quot;-&quot;_$_-;_-@_-"/>
    <numFmt numFmtId="237" formatCode="0;_琀"/>
    <numFmt numFmtId="238" formatCode="0.00_ "/>
    <numFmt numFmtId="239" formatCode="_-* #,##0.00_$_-;\-* #,##0.00_$_-;_-* &quot;-&quot;??_$_-;_-@_-"/>
    <numFmt numFmtId="240" formatCode="_-* #,##0&quot;$&quot;_-;\-* #,##0&quot;$&quot;_-;_-* &quot;-&quot;&quot;$&quot;_-;_-@_-"/>
    <numFmt numFmtId="241" formatCode="* #,##0;* \-#,##0;* &quot;-&quot;;@"/>
    <numFmt numFmtId="242" formatCode="yy\.mm\.dd"/>
    <numFmt numFmtId="243" formatCode="&quot;$&quot;#,##0.00_);[Red]&quot;\&quot;&quot;\&quot;&quot;\&quot;&quot;\&quot;&quot;\&quot;&quot;\&quot;&quot;\&quot;&quot;\&quot;&quot;\&quot;&quot;\&quot;&quot;\&quot;&quot;\&quot;&quot;\&quot;&quot;\&quot;&quot;\&quot;&quot;\&quot;&quot;\&quot;&quot;\&quot;&quot;\&quot;&quot;\&quot;&quot;\&quot;&quot;\&quot;&quot;\&quot;\(&quot;$&quot;#,##0.00&quot;\&quot;&quot;\&quot;&quot;\&quot;&quot;\&quot;&quot;\&quot;&quot;\&quot;&quot;\&quot;&quot;\&quot;&quot;\&quot;&quot;\&quot;&quot;\&quot;&quot;\&quot;&quot;\&quot;&quot;\&quot;&quot;\&quot;&quot;\&quot;&quot;\&quot;&quot;\&quot;&quot;\&quot;&quot;\&quot;&quot;\&quot;&quot;\&quot;&quot;\&quot;\)"/>
    <numFmt numFmtId="244" formatCode="_ &quot;\&quot;* #,##0_ ;_ &quot;\&quot;* \-#,##0_ ;_ &quot;\&quot;* &quot;-&quot;_ ;_ @_ "/>
    <numFmt numFmtId="245" formatCode="_ &quot;\&quot;* #,##0.00_ ;_ &quot;\&quot;* \-#,##0.00_ ;_ &quot;\&quot;* &quot;-&quot;??_ ;_ @_ "/>
    <numFmt numFmtId="246" formatCode="0_ ;[Red]\-0\ "/>
    <numFmt numFmtId="247" formatCode="0_);[Red]\(0\)"/>
  </numFmts>
  <fonts count="181">
    <font>
      <sz val="11"/>
      <color theme="1"/>
      <name val="宋体"/>
      <charset val="134"/>
      <scheme val="minor"/>
    </font>
    <font>
      <sz val="16"/>
      <color theme="1"/>
      <name val="黑体"/>
      <charset val="134"/>
    </font>
    <font>
      <sz val="10"/>
      <color theme="1"/>
      <name val="宋体"/>
      <charset val="134"/>
    </font>
    <font>
      <b/>
      <sz val="11"/>
      <color theme="1"/>
      <name val="宋体"/>
      <charset val="134"/>
      <scheme val="minor"/>
    </font>
    <font>
      <b/>
      <sz val="10"/>
      <color theme="1"/>
      <name val="宋体"/>
      <charset val="134"/>
      <scheme val="minor"/>
    </font>
    <font>
      <sz val="10"/>
      <color theme="1"/>
      <name val="宋体"/>
      <charset val="134"/>
      <scheme val="minor"/>
    </font>
    <font>
      <sz val="18"/>
      <color theme="1"/>
      <name val="黑体"/>
      <charset val="134"/>
    </font>
    <font>
      <b/>
      <sz val="11"/>
      <color theme="1"/>
      <name val="宋体"/>
      <charset val="134"/>
    </font>
    <font>
      <sz val="12"/>
      <name val="宋体"/>
      <charset val="134"/>
    </font>
    <font>
      <b/>
      <sz val="18"/>
      <name val="宋体"/>
      <charset val="134"/>
    </font>
    <font>
      <sz val="11"/>
      <name val="宋体"/>
      <charset val="134"/>
    </font>
    <font>
      <b/>
      <sz val="11"/>
      <name val="宋体"/>
      <charset val="134"/>
    </font>
    <font>
      <sz val="11"/>
      <name val="SimSun"/>
      <charset val="134"/>
    </font>
    <font>
      <sz val="18"/>
      <color indexed="8"/>
      <name val="黑体"/>
      <charset val="134"/>
    </font>
    <font>
      <sz val="10"/>
      <color indexed="8"/>
      <name val="宋体"/>
      <charset val="134"/>
    </font>
    <font>
      <sz val="10"/>
      <name val="宋体"/>
      <charset val="134"/>
    </font>
    <font>
      <b/>
      <sz val="10"/>
      <name val="宋体"/>
      <charset val="134"/>
    </font>
    <font>
      <sz val="18"/>
      <name val="黑体"/>
      <charset val="134"/>
    </font>
    <font>
      <b/>
      <sz val="10"/>
      <color theme="1"/>
      <name val="宋体"/>
      <charset val="134"/>
    </font>
    <font>
      <b/>
      <sz val="10"/>
      <name val="黑体"/>
      <charset val="134"/>
    </font>
    <font>
      <sz val="10"/>
      <name val="SimSun"/>
      <charset val="134"/>
    </font>
    <font>
      <b/>
      <sz val="10"/>
      <name val="Times New Roman"/>
      <charset val="134"/>
    </font>
    <font>
      <b/>
      <sz val="16"/>
      <name val="黑体"/>
      <charset val="134"/>
    </font>
    <font>
      <sz val="10"/>
      <name val="宋体"/>
      <charset val="134"/>
      <scheme val="minor"/>
    </font>
    <font>
      <b/>
      <sz val="10"/>
      <name val="宋体"/>
      <charset val="134"/>
      <scheme val="minor"/>
    </font>
    <font>
      <sz val="11"/>
      <name val="宋体"/>
      <charset val="134"/>
      <scheme val="minor"/>
    </font>
    <font>
      <b/>
      <sz val="18"/>
      <name val="黑体"/>
      <charset val="134"/>
    </font>
    <font>
      <sz val="16"/>
      <name val="黑体"/>
      <charset val="134"/>
    </font>
    <font>
      <sz val="10"/>
      <name val="黑体"/>
      <charset val="134"/>
    </font>
    <font>
      <b/>
      <sz val="16"/>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2"/>
      <color indexed="20"/>
      <name val="宋体"/>
      <charset val="134"/>
    </font>
    <font>
      <sz val="10"/>
      <name val="Arial"/>
      <charset val="134"/>
    </font>
    <font>
      <sz val="11"/>
      <color indexed="8"/>
      <name val="宋体"/>
      <charset val="134"/>
    </font>
    <font>
      <sz val="11"/>
      <color indexed="17"/>
      <name val="宋体"/>
      <charset val="134"/>
    </font>
    <font>
      <sz val="12"/>
      <color indexed="9"/>
      <name val="宋体"/>
      <charset val="134"/>
    </font>
    <font>
      <sz val="11"/>
      <color indexed="9"/>
      <name val="宋体"/>
      <charset val="134"/>
    </font>
    <font>
      <sz val="11"/>
      <color indexed="20"/>
      <name val="宋体"/>
      <charset val="134"/>
    </font>
    <font>
      <sz val="12"/>
      <color indexed="8"/>
      <name val="宋体"/>
      <charset val="134"/>
    </font>
    <font>
      <b/>
      <sz val="11"/>
      <color indexed="63"/>
      <name val="宋体"/>
      <charset val="134"/>
    </font>
    <font>
      <sz val="12"/>
      <color indexed="16"/>
      <name val="宋体"/>
      <charset val="134"/>
    </font>
    <font>
      <sz val="11"/>
      <color indexed="62"/>
      <name val="宋体"/>
      <charset val="134"/>
    </font>
    <font>
      <sz val="12"/>
      <name val="????"/>
      <charset val="134"/>
    </font>
    <font>
      <sz val="10"/>
      <color indexed="8"/>
      <name val="Arial"/>
      <charset val="134"/>
    </font>
    <font>
      <sz val="12"/>
      <name val="Times New Roman"/>
      <charset val="134"/>
    </font>
    <font>
      <b/>
      <sz val="15"/>
      <color indexed="56"/>
      <name val="宋体"/>
      <charset val="134"/>
    </font>
    <font>
      <sz val="10"/>
      <name val="Helv"/>
      <charset val="134"/>
    </font>
    <font>
      <sz val="9"/>
      <name val="宋体"/>
      <charset val="134"/>
    </font>
    <font>
      <sz val="12"/>
      <color indexed="14"/>
      <name val="宋体"/>
      <charset val="134"/>
    </font>
    <font>
      <sz val="10"/>
      <name val="Times New Roman"/>
      <charset val="134"/>
    </font>
    <font>
      <b/>
      <sz val="11"/>
      <color indexed="52"/>
      <name val="宋体"/>
      <charset val="134"/>
    </font>
    <font>
      <sz val="11"/>
      <name val="MS P????"/>
      <charset val="134"/>
    </font>
    <font>
      <b/>
      <sz val="11"/>
      <color indexed="52"/>
      <name val="等线"/>
      <charset val="134"/>
    </font>
    <font>
      <b/>
      <i/>
      <sz val="16"/>
      <name val="Helv"/>
      <charset val="134"/>
    </font>
    <font>
      <sz val="10.5"/>
      <color indexed="20"/>
      <name val="宋体"/>
      <charset val="134"/>
    </font>
    <font>
      <sz val="11"/>
      <name val="ＭＳ Ｐゴシック"/>
      <charset val="134"/>
    </font>
    <font>
      <sz val="7"/>
      <name val="Small Fonts"/>
      <charset val="134"/>
    </font>
    <font>
      <b/>
      <sz val="11"/>
      <color indexed="56"/>
      <name val="宋体"/>
      <charset val="134"/>
    </font>
    <font>
      <sz val="11"/>
      <color indexed="52"/>
      <name val="宋体"/>
      <charset val="134"/>
    </font>
    <font>
      <i/>
      <sz val="11"/>
      <color indexed="23"/>
      <name val="宋体"/>
      <charset val="134"/>
    </font>
    <font>
      <sz val="10"/>
      <name val="Geneva"/>
      <charset val="134"/>
    </font>
    <font>
      <sz val="12"/>
      <name val="Arial"/>
      <charset val="134"/>
    </font>
    <font>
      <sz val="12"/>
      <color indexed="17"/>
      <name val="宋体"/>
      <charset val="134"/>
    </font>
    <font>
      <b/>
      <sz val="11"/>
      <color indexed="8"/>
      <name val="等线"/>
      <charset val="134"/>
    </font>
    <font>
      <sz val="11"/>
      <color indexed="10"/>
      <name val="宋体"/>
      <charset val="134"/>
    </font>
    <font>
      <b/>
      <sz val="13"/>
      <color indexed="56"/>
      <name val="宋体"/>
      <charset val="134"/>
    </font>
    <font>
      <sz val="12"/>
      <color indexed="20"/>
      <name val="楷体_GB2312"/>
      <charset val="134"/>
    </font>
    <font>
      <sz val="8"/>
      <name val="Arial"/>
      <charset val="134"/>
    </font>
    <font>
      <b/>
      <sz val="11"/>
      <color indexed="9"/>
      <name val="宋体"/>
      <charset val="134"/>
    </font>
    <font>
      <sz val="11"/>
      <color indexed="62"/>
      <name val="等线"/>
      <charset val="134"/>
    </font>
    <font>
      <sz val="10"/>
      <color indexed="20"/>
      <name val="宋体"/>
      <charset val="134"/>
    </font>
    <font>
      <b/>
      <sz val="11"/>
      <color indexed="63"/>
      <name val="等线"/>
      <charset val="134"/>
    </font>
    <font>
      <b/>
      <sz val="18"/>
      <color indexed="56"/>
      <name val="宋体"/>
      <charset val="134"/>
    </font>
    <font>
      <b/>
      <sz val="11"/>
      <color indexed="8"/>
      <name val="宋体"/>
      <charset val="134"/>
    </font>
    <font>
      <sz val="11"/>
      <color indexed="8"/>
      <name val="等线"/>
      <charset val="134"/>
    </font>
    <font>
      <b/>
      <sz val="11"/>
      <color indexed="56"/>
      <name val="楷体_GB2312"/>
      <charset val="134"/>
    </font>
    <font>
      <sz val="10"/>
      <color indexed="17"/>
      <name val="宋体"/>
      <charset val="134"/>
    </font>
    <font>
      <sz val="11"/>
      <color indexed="60"/>
      <name val="宋体"/>
      <charset val="134"/>
    </font>
    <font>
      <sz val="10.5"/>
      <color indexed="17"/>
      <name val="宋体"/>
      <charset val="134"/>
    </font>
    <font>
      <sz val="11"/>
      <color indexed="8"/>
      <name val="Tahoma"/>
      <charset val="134"/>
    </font>
    <font>
      <sz val="12"/>
      <color indexed="17"/>
      <name val="楷体_GB2312"/>
      <charset val="134"/>
    </font>
    <font>
      <b/>
      <sz val="20"/>
      <color indexed="8"/>
      <name val="黑体"/>
      <charset val="134"/>
    </font>
    <font>
      <sz val="12"/>
      <name val="돋움체"/>
      <charset val="134"/>
    </font>
    <font>
      <u/>
      <sz val="12"/>
      <color indexed="12"/>
      <name val="宋体"/>
      <charset val="134"/>
    </font>
    <font>
      <b/>
      <sz val="12"/>
      <name val="Arial"/>
      <charset val="134"/>
    </font>
    <font>
      <u val="singleAccounting"/>
      <vertAlign val="subscript"/>
      <sz val="10"/>
      <name val="Times New Roman"/>
      <charset val="134"/>
    </font>
    <font>
      <sz val="8"/>
      <name val="Times New Roman"/>
      <charset val="134"/>
    </font>
    <font>
      <i/>
      <sz val="9"/>
      <name val="Times New Roman"/>
      <charset val="134"/>
    </font>
    <font>
      <sz val="13"/>
      <name val="Tms Rmn"/>
      <charset val="134"/>
    </font>
    <font>
      <b/>
      <sz val="11"/>
      <color indexed="62"/>
      <name val="宋体"/>
      <charset val="134"/>
    </font>
    <font>
      <sz val="8"/>
      <color indexed="16"/>
      <name val="Century Schoolbook"/>
      <charset val="134"/>
    </font>
    <font>
      <sz val="10"/>
      <name val="ＭＳ Ｐゴシック"/>
      <charset val="134"/>
    </font>
    <font>
      <sz val="11"/>
      <color theme="1"/>
      <name val="Tahoma"/>
      <charset val="134"/>
    </font>
    <font>
      <b/>
      <sz val="18"/>
      <color indexed="62"/>
      <name val="宋体"/>
      <charset val="134"/>
    </font>
    <font>
      <sz val="10"/>
      <name val="Courier"/>
      <charset val="134"/>
    </font>
    <font>
      <b/>
      <sz val="10"/>
      <name val="Arial"/>
      <charset val="134"/>
    </font>
    <font>
      <b/>
      <sz val="12"/>
      <name val="Helv"/>
      <charset val="134"/>
    </font>
    <font>
      <sz val="12"/>
      <name val="官帕眉"/>
      <charset val="134"/>
    </font>
    <font>
      <b/>
      <sz val="10"/>
      <color indexed="8"/>
      <name val="黑体"/>
      <charset val="134"/>
    </font>
    <font>
      <sz val="12"/>
      <color indexed="9"/>
      <name val="Helv"/>
      <charset val="134"/>
    </font>
    <font>
      <b/>
      <sz val="16"/>
      <name val="宋体"/>
      <charset val="134"/>
    </font>
    <font>
      <b/>
      <sz val="10"/>
      <name val="Tms Rmn"/>
      <charset val="134"/>
    </font>
    <font>
      <b/>
      <sz val="14"/>
      <name val="楷体"/>
      <charset val="134"/>
    </font>
    <font>
      <b/>
      <sz val="11"/>
      <name val="Helv"/>
      <charset val="134"/>
    </font>
    <font>
      <u/>
      <sz val="12"/>
      <color indexed="36"/>
      <name val="宋体"/>
      <charset val="134"/>
    </font>
    <font>
      <b/>
      <sz val="12"/>
      <name val="MS Sans Serif"/>
      <charset val="134"/>
    </font>
    <font>
      <sz val="10"/>
      <name val="MS Sans Serif"/>
      <charset val="134"/>
    </font>
    <font>
      <sz val="11"/>
      <name val="Times New Roman"/>
      <charset val="134"/>
    </font>
    <font>
      <sz val="7"/>
      <name val="Helv"/>
      <charset val="134"/>
    </font>
    <font>
      <b/>
      <sz val="10"/>
      <name val="MS Sans Serif"/>
      <charset val="134"/>
    </font>
    <font>
      <sz val="7"/>
      <color indexed="10"/>
      <name val="Helv"/>
      <charset val="134"/>
    </font>
    <font>
      <b/>
      <sz val="10"/>
      <name val="Helv"/>
      <charset val="134"/>
    </font>
    <font>
      <b/>
      <sz val="13"/>
      <name val="Tms Rmn"/>
      <charset val="134"/>
    </font>
    <font>
      <b/>
      <sz val="8"/>
      <name val="Arial"/>
      <charset val="134"/>
    </font>
    <font>
      <sz val="10"/>
      <name val="MS Serif"/>
      <charset val="134"/>
    </font>
    <font>
      <sz val="20"/>
      <name val="Letter Gothic (W1)"/>
      <charset val="134"/>
    </font>
    <font>
      <sz val="10"/>
      <color indexed="16"/>
      <name val="MS Serif"/>
      <charset val="134"/>
    </font>
    <font>
      <sz val="9"/>
      <name val="Times New Roman"/>
      <charset val="134"/>
    </font>
    <font>
      <u/>
      <sz val="10"/>
      <color indexed="36"/>
      <name val="Arial"/>
      <charset val="134"/>
    </font>
    <font>
      <u/>
      <sz val="12"/>
      <color indexed="20"/>
      <name val="宋体"/>
      <charset val="134"/>
    </font>
    <font>
      <b/>
      <sz val="15"/>
      <color indexed="56"/>
      <name val="楷体_GB2312"/>
      <charset val="134"/>
    </font>
    <font>
      <b/>
      <sz val="13"/>
      <color indexed="56"/>
      <name val="楷体_GB2312"/>
      <charset val="134"/>
    </font>
    <font>
      <b/>
      <sz val="18"/>
      <name val="Arial"/>
      <charset val="134"/>
    </font>
    <font>
      <u/>
      <sz val="10"/>
      <color indexed="12"/>
      <name val="Arial"/>
      <charset val="134"/>
    </font>
    <font>
      <sz val="12"/>
      <name val="Helv"/>
      <charset val="134"/>
    </font>
    <font>
      <sz val="18"/>
      <name val="Times New Roman"/>
      <charset val="134"/>
    </font>
    <font>
      <b/>
      <sz val="13"/>
      <name val="Times New Roman"/>
      <charset val="134"/>
    </font>
    <font>
      <b/>
      <i/>
      <sz val="12"/>
      <name val="Times New Roman"/>
      <charset val="134"/>
    </font>
    <font>
      <i/>
      <sz val="12"/>
      <name val="Times New Roman"/>
      <charset val="134"/>
    </font>
    <font>
      <sz val="10"/>
      <color indexed="8"/>
      <name val="MS Sans Serif"/>
      <charset val="134"/>
    </font>
    <font>
      <b/>
      <sz val="12"/>
      <color indexed="8"/>
      <name val="宋体"/>
      <charset val="134"/>
    </font>
    <font>
      <sz val="11"/>
      <color indexed="8"/>
      <name val="Times New Roman"/>
      <charset val="134"/>
    </font>
    <font>
      <b/>
      <sz val="11"/>
      <color indexed="16"/>
      <name val="Times New Roman"/>
      <charset val="134"/>
    </font>
    <font>
      <sz val="10"/>
      <name val="Tms Rmn"/>
      <charset val="134"/>
    </font>
    <font>
      <b/>
      <i/>
      <sz val="10"/>
      <name val="Times New Roman"/>
      <charset val="134"/>
    </font>
    <font>
      <sz val="11"/>
      <color indexed="20"/>
      <name val="Tahoma"/>
      <charset val="134"/>
    </font>
    <font>
      <sz val="12"/>
      <name val="MS Sans Serif"/>
      <charset val="134"/>
    </font>
    <font>
      <b/>
      <sz val="8"/>
      <color indexed="8"/>
      <name val="Helv"/>
      <charset val="134"/>
    </font>
    <font>
      <sz val="11"/>
      <color indexed="12"/>
      <name val="Times New Roman"/>
      <charset val="134"/>
    </font>
    <font>
      <sz val="11"/>
      <name val="明朝"/>
      <charset val="134"/>
    </font>
    <font>
      <b/>
      <sz val="15"/>
      <color indexed="62"/>
      <name val="宋体"/>
      <charset val="134"/>
    </font>
    <font>
      <b/>
      <sz val="21"/>
      <name val="楷体_GB2312"/>
      <charset val="134"/>
    </font>
    <font>
      <b/>
      <sz val="13"/>
      <color indexed="62"/>
      <name val="宋体"/>
      <charset val="134"/>
    </font>
    <font>
      <sz val="18"/>
      <color theme="3"/>
      <name val="宋体"/>
      <charset val="134"/>
      <scheme val="major"/>
    </font>
    <font>
      <sz val="10"/>
      <name val="楷体"/>
      <charset val="134"/>
    </font>
    <font>
      <sz val="12"/>
      <name val="宋体"/>
      <charset val="134"/>
      <scheme val="minor"/>
    </font>
    <font>
      <sz val="12"/>
      <name val="Courier"/>
      <charset val="134"/>
    </font>
    <font>
      <sz val="10"/>
      <color indexed="20"/>
      <name val="Arial"/>
      <charset val="134"/>
    </font>
    <font>
      <sz val="11"/>
      <color indexed="20"/>
      <name val="等线"/>
      <charset val="134"/>
    </font>
    <font>
      <sz val="12"/>
      <name val="新細明體"/>
      <charset val="134"/>
    </font>
    <font>
      <b/>
      <sz val="12"/>
      <color indexed="52"/>
      <name val="宋体"/>
      <charset val="134"/>
    </font>
    <font>
      <b/>
      <sz val="12"/>
      <color indexed="63"/>
      <name val="宋体"/>
      <charset val="134"/>
    </font>
    <font>
      <sz val="11"/>
      <color indexed="17"/>
      <name val="等线"/>
      <charset val="134"/>
    </font>
    <font>
      <b/>
      <sz val="9"/>
      <name val="Arial"/>
      <charset val="134"/>
    </font>
    <font>
      <sz val="11"/>
      <color indexed="17"/>
      <name val="Tahoma"/>
      <charset val="134"/>
    </font>
    <font>
      <sz val="10"/>
      <color indexed="17"/>
      <name val="Arial"/>
      <charset val="134"/>
    </font>
    <font>
      <sz val="12"/>
      <color indexed="60"/>
      <name val="宋体"/>
      <charset val="134"/>
    </font>
    <font>
      <b/>
      <sz val="12"/>
      <color indexed="9"/>
      <name val="宋体"/>
      <charset val="134"/>
    </font>
    <font>
      <i/>
      <sz val="12"/>
      <color indexed="23"/>
      <name val="宋体"/>
      <charset val="134"/>
    </font>
    <font>
      <sz val="12"/>
      <color indexed="10"/>
      <name val="宋体"/>
      <charset val="134"/>
    </font>
    <font>
      <sz val="12"/>
      <color indexed="52"/>
      <name val="宋体"/>
      <charset val="134"/>
    </font>
    <font>
      <sz val="12"/>
      <color indexed="62"/>
      <name val="宋体"/>
      <charset val="134"/>
    </font>
    <font>
      <sz val="11"/>
      <name val="돋움"/>
      <charset val="134"/>
    </font>
  </fonts>
  <fills count="94">
    <fill>
      <patternFill patternType="none"/>
    </fill>
    <fill>
      <patternFill patternType="gray125"/>
    </fill>
    <fill>
      <patternFill patternType="solid">
        <fgColor indexed="9"/>
        <bgColor indexed="64"/>
      </patternFill>
    </fill>
    <fill>
      <patternFill patternType="mediumGray">
        <fgColor indexed="9"/>
      </patternFill>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indexed="45"/>
        <bgColor indexed="64"/>
      </patternFill>
    </fill>
    <fill>
      <patternFill patternType="solid">
        <fgColor indexed="42"/>
        <bgColor indexed="64"/>
      </patternFill>
    </fill>
    <fill>
      <patternFill patternType="solid">
        <fgColor indexed="49"/>
        <bgColor indexed="64"/>
      </patternFill>
    </fill>
    <fill>
      <patternFill patternType="solid">
        <fgColor indexed="36"/>
        <bgColor indexed="64"/>
      </patternFill>
    </fill>
    <fill>
      <patternFill patternType="solid">
        <fgColor indexed="11"/>
        <bgColor indexed="64"/>
      </patternFill>
    </fill>
    <fill>
      <patternFill patternType="solid">
        <fgColor indexed="22"/>
        <bgColor indexed="22"/>
      </patternFill>
    </fill>
    <fill>
      <patternFill patternType="solid">
        <fgColor indexed="47"/>
        <bgColor indexed="64"/>
      </patternFill>
    </fill>
    <fill>
      <patternFill patternType="solid">
        <fgColor indexed="22"/>
        <bgColor indexed="64"/>
      </patternFill>
    </fill>
    <fill>
      <patternFill patternType="solid">
        <fgColor indexed="46"/>
        <bgColor indexed="64"/>
      </patternFill>
    </fill>
    <fill>
      <patternFill patternType="solid">
        <fgColor indexed="26"/>
        <bgColor indexed="64"/>
      </patternFill>
    </fill>
    <fill>
      <patternFill patternType="solid">
        <fgColor indexed="54"/>
        <bgColor indexed="54"/>
      </patternFill>
    </fill>
    <fill>
      <patternFill patternType="solid">
        <fgColor indexed="27"/>
        <bgColor indexed="64"/>
      </patternFill>
    </fill>
    <fill>
      <patternFill patternType="solid">
        <fgColor indexed="29"/>
        <bgColor indexed="64"/>
      </patternFill>
    </fill>
    <fill>
      <patternFill patternType="solid">
        <fgColor indexed="54"/>
        <bgColor indexed="64"/>
      </patternFill>
    </fill>
    <fill>
      <patternFill patternType="solid">
        <fgColor indexed="52"/>
        <bgColor indexed="64"/>
      </patternFill>
    </fill>
    <fill>
      <patternFill patternType="solid">
        <fgColor indexed="44"/>
        <bgColor indexed="64"/>
      </patternFill>
    </fill>
    <fill>
      <patternFill patternType="solid">
        <fgColor indexed="51"/>
        <bgColor indexed="64"/>
      </patternFill>
    </fill>
    <fill>
      <patternFill patternType="solid">
        <fgColor indexed="31"/>
        <bgColor indexed="64"/>
      </patternFill>
    </fill>
    <fill>
      <patternFill patternType="solid">
        <fgColor indexed="44"/>
        <bgColor indexed="44"/>
      </patternFill>
    </fill>
    <fill>
      <patternFill patternType="solid">
        <fgColor indexed="30"/>
        <bgColor indexed="64"/>
      </patternFill>
    </fill>
    <fill>
      <patternFill patternType="solid">
        <fgColor indexed="27"/>
        <bgColor indexed="27"/>
      </patternFill>
    </fill>
    <fill>
      <patternFill patternType="solid">
        <fgColor indexed="45"/>
        <bgColor indexed="45"/>
      </patternFill>
    </fill>
    <fill>
      <patternFill patternType="solid">
        <fgColor indexed="55"/>
        <bgColor indexed="64"/>
      </patternFill>
    </fill>
    <fill>
      <patternFill patternType="solid">
        <fgColor indexed="53"/>
        <bgColor indexed="64"/>
      </patternFill>
    </fill>
    <fill>
      <patternFill patternType="solid">
        <fgColor indexed="47"/>
        <bgColor indexed="47"/>
      </patternFill>
    </fill>
    <fill>
      <patternFill patternType="solid">
        <fgColor indexed="20"/>
        <bgColor indexed="64"/>
      </patternFill>
    </fill>
    <fill>
      <patternFill patternType="solid">
        <fgColor indexed="42"/>
        <bgColor indexed="42"/>
      </patternFill>
    </fill>
    <fill>
      <patternFill patternType="solid">
        <fgColor indexed="51"/>
        <bgColor indexed="51"/>
      </patternFill>
    </fill>
    <fill>
      <patternFill patternType="solid">
        <fgColor indexed="55"/>
        <bgColor indexed="55"/>
      </patternFill>
    </fill>
    <fill>
      <patternFill patternType="solid">
        <fgColor indexed="57"/>
        <bgColor indexed="64"/>
      </patternFill>
    </fill>
    <fill>
      <patternFill patternType="solid">
        <fgColor indexed="43"/>
        <bgColor indexed="43"/>
      </patternFill>
    </fill>
    <fill>
      <patternFill patternType="solid">
        <fgColor indexed="43"/>
        <bgColor indexed="64"/>
      </patternFill>
    </fill>
    <fill>
      <patternFill patternType="solid">
        <fgColor indexed="31"/>
        <bgColor indexed="31"/>
      </patternFill>
    </fill>
    <fill>
      <patternFill patternType="solid">
        <fgColor indexed="15"/>
        <bgColor indexed="64"/>
      </patternFill>
    </fill>
    <fill>
      <patternFill patternType="solid">
        <fgColor indexed="53"/>
        <bgColor indexed="53"/>
      </patternFill>
    </fill>
    <fill>
      <patternFill patternType="solid">
        <fgColor theme="7" tint="0.799951170384838"/>
        <bgColor indexed="64"/>
      </patternFill>
    </fill>
    <fill>
      <patternFill patternType="solid">
        <fgColor indexed="12"/>
        <bgColor indexed="64"/>
      </patternFill>
    </fill>
    <fill>
      <patternFill patternType="solid">
        <fgColor indexed="30"/>
        <bgColor indexed="30"/>
      </patternFill>
    </fill>
    <fill>
      <patternFill patternType="solid">
        <fgColor indexed="10"/>
        <bgColor indexed="64"/>
      </patternFill>
    </fill>
    <fill>
      <patternFill patternType="solid">
        <fgColor indexed="19"/>
        <bgColor indexed="64"/>
      </patternFill>
    </fill>
    <fill>
      <patternFill patternType="solid">
        <fgColor indexed="13"/>
        <bgColor indexed="64"/>
      </patternFill>
    </fill>
    <fill>
      <patternFill patternType="solid">
        <fgColor theme="4" tint="0.799951170384838"/>
        <bgColor indexed="64"/>
      </patternFill>
    </fill>
    <fill>
      <patternFill patternType="solid">
        <fgColor theme="5" tint="0.799951170384838"/>
        <bgColor indexed="64"/>
      </patternFill>
    </fill>
    <fill>
      <patternFill patternType="solid">
        <fgColor theme="6" tint="0.799951170384838"/>
        <bgColor indexed="64"/>
      </patternFill>
    </fill>
    <fill>
      <patternFill patternType="solid">
        <fgColor theme="8" tint="0.799951170384838"/>
        <bgColor indexed="64"/>
      </patternFill>
    </fill>
    <fill>
      <patternFill patternType="solid">
        <fgColor indexed="29"/>
        <bgColor indexed="29"/>
      </patternFill>
    </fill>
    <fill>
      <patternFill patternType="solid">
        <fgColor theme="9" tint="0.799951170384838"/>
        <bgColor indexed="64"/>
      </patternFill>
    </fill>
    <fill>
      <patternFill patternType="solid">
        <fgColor indexed="41"/>
        <bgColor indexed="64"/>
      </patternFill>
    </fill>
    <fill>
      <patternFill patternType="solid">
        <fgColor indexed="25"/>
        <bgColor indexed="25"/>
      </patternFill>
    </fill>
    <fill>
      <patternFill patternType="solid">
        <fgColor indexed="26"/>
        <bgColor indexed="26"/>
      </patternFill>
    </fill>
    <fill>
      <patternFill patternType="solid">
        <fgColor indexed="49"/>
        <bgColor indexed="49"/>
      </patternFill>
    </fill>
    <fill>
      <patternFill patternType="gray0625"/>
    </fill>
    <fill>
      <patternFill patternType="solid">
        <fgColor indexed="62"/>
        <bgColor indexed="64"/>
      </patternFill>
    </fill>
    <fill>
      <patternFill patternType="solid">
        <fgColor indexed="52"/>
        <bgColor indexed="52"/>
      </patternFill>
    </fill>
    <fill>
      <patternFill patternType="lightUp">
        <fgColor indexed="9"/>
        <bgColor indexed="53"/>
      </patternFill>
    </fill>
    <fill>
      <patternFill patternType="mediumGray">
        <fgColor indexed="22"/>
      </patternFill>
    </fill>
    <fill>
      <patternFill patternType="lightUp">
        <fgColor indexed="9"/>
        <bgColor indexed="22"/>
      </patternFill>
    </fill>
    <fill>
      <patternFill patternType="lightUp">
        <fgColor indexed="9"/>
        <bgColor indexed="55"/>
      </patternFill>
    </fill>
  </fills>
  <borders count="41">
    <border>
      <left/>
      <right/>
      <top/>
      <bottom/>
      <diagonal/>
    </border>
    <border>
      <left style="thin">
        <color auto="1"/>
      </left>
      <right style="thin">
        <color auto="1"/>
      </right>
      <top style="thin">
        <color auto="1"/>
      </top>
      <bottom style="thin">
        <color auto="1"/>
      </bottom>
      <diagonal/>
    </border>
    <border>
      <left/>
      <right/>
      <top/>
      <bottom style="thin">
        <color indexed="8"/>
      </bottom>
      <diagonal/>
    </border>
    <border>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diagonal/>
    </border>
    <border>
      <left style="thin">
        <color indexed="8"/>
      </left>
      <right style="thin">
        <color indexed="8"/>
      </right>
      <top style="thin">
        <color indexed="8"/>
      </top>
      <bottom/>
      <diagonal/>
    </border>
    <border>
      <left style="thin">
        <color indexed="8"/>
      </left>
      <right style="thin">
        <color auto="1"/>
      </right>
      <top style="thin">
        <color indexed="8"/>
      </top>
      <bottom style="thin">
        <color indexed="8"/>
      </bottom>
      <diagonal/>
    </border>
    <border>
      <left/>
      <right/>
      <top style="thin">
        <color auto="1"/>
      </top>
      <bottom/>
      <diagonal/>
    </border>
    <border>
      <left style="thin">
        <color auto="1"/>
      </left>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medium">
        <color indexed="30"/>
      </bottom>
      <diagonal/>
    </border>
    <border>
      <left/>
      <right/>
      <top/>
      <bottom style="double">
        <color indexed="52"/>
      </bottom>
      <diagonal/>
    </border>
    <border>
      <left/>
      <right/>
      <top style="thin">
        <color auto="1"/>
      </top>
      <bottom style="double">
        <color auto="1"/>
      </bottom>
      <diagonal/>
    </border>
    <border>
      <left/>
      <right/>
      <top style="thin">
        <color indexed="49"/>
      </top>
      <bottom style="double">
        <color indexed="49"/>
      </bottom>
      <diagonal/>
    </border>
    <border>
      <left/>
      <right/>
      <top/>
      <bottom style="thick">
        <color indexed="22"/>
      </bottom>
      <diagonal/>
    </border>
    <border>
      <left style="double">
        <color indexed="63"/>
      </left>
      <right style="double">
        <color indexed="63"/>
      </right>
      <top style="double">
        <color indexed="63"/>
      </top>
      <bottom style="double">
        <color indexed="63"/>
      </bottom>
      <diagonal/>
    </border>
    <border>
      <left/>
      <right/>
      <top style="thin">
        <color indexed="62"/>
      </top>
      <bottom style="double">
        <color indexed="62"/>
      </bottom>
      <diagonal/>
    </border>
    <border>
      <left/>
      <right/>
      <top style="medium">
        <color auto="1"/>
      </top>
      <bottom style="medium">
        <color auto="1"/>
      </bottom>
      <diagonal/>
    </border>
    <border>
      <left style="thin">
        <color auto="1"/>
      </left>
      <right style="thin">
        <color auto="1"/>
      </right>
      <top/>
      <bottom/>
      <diagonal/>
    </border>
    <border>
      <left/>
      <right/>
      <top/>
      <bottom style="medium">
        <color auto="1"/>
      </bottom>
      <diagonal/>
    </border>
    <border>
      <left/>
      <right/>
      <top/>
      <bottom style="medium">
        <color indexed="49"/>
      </bottom>
      <diagonal/>
    </border>
    <border>
      <left/>
      <right/>
      <top/>
      <bottom style="thin">
        <color auto="1"/>
      </bottom>
      <diagonal/>
    </border>
    <border>
      <left/>
      <right style="thin">
        <color auto="1"/>
      </right>
      <top/>
      <bottom/>
      <diagonal/>
    </border>
    <border>
      <left style="hair">
        <color auto="1"/>
      </left>
      <right style="hair">
        <color auto="1"/>
      </right>
      <top style="hair">
        <color auto="1"/>
      </top>
      <bottom style="hair">
        <color auto="1"/>
      </bottom>
      <diagonal/>
    </border>
    <border>
      <left/>
      <right/>
      <top/>
      <bottom style="thick">
        <color indexed="49"/>
      </bottom>
      <diagonal/>
    </border>
    <border>
      <left/>
      <right style="thin">
        <color auto="1"/>
      </right>
      <top/>
      <bottom style="thin">
        <color auto="1"/>
      </bottom>
      <diagonal/>
    </border>
  </borders>
  <cellStyleXfs count="38683">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30"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0" fillId="5" borderId="13" applyNumberFormat="0" applyFont="0" applyAlignment="0" applyProtection="0">
      <alignment vertical="center"/>
    </xf>
    <xf numFmtId="0" fontId="32"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5" fillId="0" borderId="14" applyNumberFormat="0" applyFill="0" applyAlignment="0" applyProtection="0">
      <alignment vertical="center"/>
    </xf>
    <xf numFmtId="0" fontId="36" fillId="0" borderId="14" applyNumberFormat="0" applyFill="0" applyAlignment="0" applyProtection="0">
      <alignment vertical="center"/>
    </xf>
    <xf numFmtId="0" fontId="37" fillId="0" borderId="15" applyNumberFormat="0" applyFill="0" applyAlignment="0" applyProtection="0">
      <alignment vertical="center"/>
    </xf>
    <xf numFmtId="0" fontId="37" fillId="0" borderId="0" applyNumberFormat="0" applyFill="0" applyBorder="0" applyAlignment="0" applyProtection="0">
      <alignment vertical="center"/>
    </xf>
    <xf numFmtId="0" fontId="38" fillId="6" borderId="16" applyNumberFormat="0" applyAlignment="0" applyProtection="0">
      <alignment vertical="center"/>
    </xf>
    <xf numFmtId="0" fontId="39" fillId="7" borderId="17" applyNumberFormat="0" applyAlignment="0" applyProtection="0">
      <alignment vertical="center"/>
    </xf>
    <xf numFmtId="0" fontId="40" fillId="7" borderId="16" applyNumberFormat="0" applyAlignment="0" applyProtection="0">
      <alignment vertical="center"/>
    </xf>
    <xf numFmtId="0" fontId="41" fillId="8" borderId="18" applyNumberFormat="0" applyAlignment="0" applyProtection="0">
      <alignment vertical="center"/>
    </xf>
    <xf numFmtId="0" fontId="42" fillId="0" borderId="19" applyNumberFormat="0" applyFill="0" applyAlignment="0" applyProtection="0">
      <alignment vertical="center"/>
    </xf>
    <xf numFmtId="0" fontId="43" fillId="0" borderId="20" applyNumberFormat="0" applyFill="0" applyAlignment="0" applyProtection="0">
      <alignment vertical="center"/>
    </xf>
    <xf numFmtId="0" fontId="44" fillId="9" borderId="0" applyNumberFormat="0" applyBorder="0" applyAlignment="0" applyProtection="0">
      <alignment vertical="center"/>
    </xf>
    <xf numFmtId="0" fontId="45" fillId="10" borderId="0" applyNumberFormat="0" applyBorder="0" applyAlignment="0" applyProtection="0">
      <alignment vertical="center"/>
    </xf>
    <xf numFmtId="0" fontId="46" fillId="11" borderId="0" applyNumberFormat="0" applyBorder="0" applyAlignment="0" applyProtection="0">
      <alignment vertical="center"/>
    </xf>
    <xf numFmtId="0" fontId="47" fillId="12" borderId="0" applyNumberFormat="0" applyBorder="0" applyAlignment="0" applyProtection="0">
      <alignment vertical="center"/>
    </xf>
    <xf numFmtId="0" fontId="48" fillId="13" borderId="0" applyNumberFormat="0" applyBorder="0" applyAlignment="0" applyProtection="0">
      <alignment vertical="center"/>
    </xf>
    <xf numFmtId="0" fontId="48" fillId="14" borderId="0" applyNumberFormat="0" applyBorder="0" applyAlignment="0" applyProtection="0">
      <alignment vertical="center"/>
    </xf>
    <xf numFmtId="0" fontId="47" fillId="15" borderId="0" applyNumberFormat="0" applyBorder="0" applyAlignment="0" applyProtection="0">
      <alignment vertical="center"/>
    </xf>
    <xf numFmtId="0" fontId="47" fillId="16" borderId="0" applyNumberFormat="0" applyBorder="0" applyAlignment="0" applyProtection="0">
      <alignment vertical="center"/>
    </xf>
    <xf numFmtId="0" fontId="48" fillId="17" borderId="0" applyNumberFormat="0" applyBorder="0" applyAlignment="0" applyProtection="0">
      <alignment vertical="center"/>
    </xf>
    <xf numFmtId="0" fontId="48" fillId="18" borderId="0" applyNumberFormat="0" applyBorder="0" applyAlignment="0" applyProtection="0">
      <alignment vertical="center"/>
    </xf>
    <xf numFmtId="0" fontId="47" fillId="19" borderId="0" applyNumberFormat="0" applyBorder="0" applyAlignment="0" applyProtection="0">
      <alignment vertical="center"/>
    </xf>
    <xf numFmtId="0" fontId="47" fillId="20" borderId="0" applyNumberFormat="0" applyBorder="0" applyAlignment="0" applyProtection="0">
      <alignment vertical="center"/>
    </xf>
    <xf numFmtId="0" fontId="48" fillId="21" borderId="0" applyNumberFormat="0" applyBorder="0" applyAlignment="0" applyProtection="0">
      <alignment vertical="center"/>
    </xf>
    <xf numFmtId="0" fontId="48" fillId="22" borderId="0" applyNumberFormat="0" applyBorder="0" applyAlignment="0" applyProtection="0">
      <alignment vertical="center"/>
    </xf>
    <xf numFmtId="0" fontId="47" fillId="23" borderId="0" applyNumberFormat="0" applyBorder="0" applyAlignment="0" applyProtection="0">
      <alignment vertical="center"/>
    </xf>
    <xf numFmtId="0" fontId="47" fillId="24" borderId="0" applyNumberFormat="0" applyBorder="0" applyAlignment="0" applyProtection="0">
      <alignment vertical="center"/>
    </xf>
    <xf numFmtId="0" fontId="48" fillId="25" borderId="0" applyNumberFormat="0" applyBorder="0" applyAlignment="0" applyProtection="0">
      <alignment vertical="center"/>
    </xf>
    <xf numFmtId="0" fontId="48" fillId="26" borderId="0" applyNumberFormat="0" applyBorder="0" applyAlignment="0" applyProtection="0">
      <alignment vertical="center"/>
    </xf>
    <xf numFmtId="0" fontId="47" fillId="27" borderId="0" applyNumberFormat="0" applyBorder="0" applyAlignment="0" applyProtection="0">
      <alignment vertical="center"/>
    </xf>
    <xf numFmtId="0" fontId="47" fillId="28" borderId="0" applyNumberFormat="0" applyBorder="0" applyAlignment="0" applyProtection="0">
      <alignment vertical="center"/>
    </xf>
    <xf numFmtId="0" fontId="48" fillId="29" borderId="0" applyNumberFormat="0" applyBorder="0" applyAlignment="0" applyProtection="0">
      <alignment vertical="center"/>
    </xf>
    <xf numFmtId="0" fontId="48" fillId="30" borderId="0" applyNumberFormat="0" applyBorder="0" applyAlignment="0" applyProtection="0">
      <alignment vertical="center"/>
    </xf>
    <xf numFmtId="0" fontId="47" fillId="31" borderId="0" applyNumberFormat="0" applyBorder="0" applyAlignment="0" applyProtection="0">
      <alignment vertical="center"/>
    </xf>
    <xf numFmtId="0" fontId="47" fillId="32" borderId="0" applyNumberFormat="0" applyBorder="0" applyAlignment="0" applyProtection="0">
      <alignment vertical="center"/>
    </xf>
    <xf numFmtId="0" fontId="48" fillId="33" borderId="0" applyNumberFormat="0" applyBorder="0" applyAlignment="0" applyProtection="0">
      <alignment vertical="center"/>
    </xf>
    <xf numFmtId="0" fontId="48" fillId="34" borderId="0" applyNumberFormat="0" applyBorder="0" applyAlignment="0" applyProtection="0">
      <alignment vertical="center"/>
    </xf>
    <xf numFmtId="0" fontId="47" fillId="35" borderId="0" applyNumberFormat="0" applyBorder="0" applyAlignment="0" applyProtection="0">
      <alignment vertical="center"/>
    </xf>
    <xf numFmtId="0" fontId="49" fillId="36" borderId="0" applyNumberFormat="0" applyBorder="0" applyAlignment="0" applyProtection="0">
      <alignment vertical="center"/>
    </xf>
    <xf numFmtId="176" fontId="50" fillId="0" borderId="0" applyFont="0" applyFill="0" applyBorder="0" applyAlignment="0" applyProtection="0"/>
    <xf numFmtId="0" fontId="50" fillId="0" borderId="0" applyProtection="0">
      <alignment vertical="center"/>
    </xf>
    <xf numFmtId="0" fontId="51" fillId="37" borderId="0" applyNumberFormat="0" applyBorder="0" applyAlignment="0" applyProtection="0">
      <alignment vertical="center"/>
    </xf>
    <xf numFmtId="0" fontId="8" fillId="37" borderId="0" applyNumberFormat="0" applyBorder="0" applyAlignment="0" applyProtection="0">
      <alignment vertical="center"/>
    </xf>
    <xf numFmtId="0" fontId="52" fillId="37" borderId="0" applyProtection="0"/>
    <xf numFmtId="0" fontId="53" fillId="38" borderId="0" applyProtection="0"/>
    <xf numFmtId="0" fontId="54" fillId="39" borderId="0" applyNumberFormat="0" applyBorder="0" applyAlignment="0" applyProtection="0">
      <alignment vertical="center"/>
    </xf>
    <xf numFmtId="0" fontId="54" fillId="39" borderId="0" applyNumberFormat="0" applyBorder="0" applyAlignment="0" applyProtection="0">
      <alignment vertical="center"/>
    </xf>
    <xf numFmtId="0" fontId="8" fillId="37" borderId="0" applyNumberFormat="0" applyBorder="0" applyAlignment="0" applyProtection="0">
      <alignment vertical="center"/>
    </xf>
    <xf numFmtId="0" fontId="51" fillId="36" borderId="0" applyNumberFormat="0" applyBorder="0" applyAlignment="0" applyProtection="0">
      <alignment vertical="center"/>
    </xf>
    <xf numFmtId="0" fontId="51" fillId="36" borderId="0" applyNumberFormat="0" applyBorder="0" applyAlignment="0" applyProtection="0">
      <alignment vertical="center"/>
    </xf>
    <xf numFmtId="0" fontId="51" fillId="40" borderId="0" applyNumberFormat="0" applyBorder="0" applyAlignment="0" applyProtection="0">
      <alignment vertical="center"/>
    </xf>
    <xf numFmtId="0" fontId="51" fillId="40" borderId="0" applyNumberFormat="0" applyBorder="0" applyAlignment="0" applyProtection="0">
      <alignment vertical="center"/>
    </xf>
    <xf numFmtId="0" fontId="8" fillId="0" borderId="0">
      <alignment vertical="center"/>
    </xf>
    <xf numFmtId="0" fontId="55" fillId="36" borderId="0" applyNumberFormat="0" applyBorder="0" applyAlignment="0" applyProtection="0">
      <alignment vertical="center"/>
    </xf>
    <xf numFmtId="0" fontId="8" fillId="0" borderId="0">
      <alignment vertical="center"/>
    </xf>
    <xf numFmtId="0" fontId="55" fillId="36" borderId="0"/>
    <xf numFmtId="0" fontId="8" fillId="0" borderId="0"/>
    <xf numFmtId="0" fontId="56" fillId="41" borderId="0" applyNumberFormat="0" applyBorder="0" applyAlignment="0" applyProtection="0"/>
    <xf numFmtId="43" fontId="51" fillId="0" borderId="0" applyFont="0" applyFill="0" applyBorder="0" applyAlignment="0" applyProtection="0">
      <alignment vertical="center"/>
    </xf>
    <xf numFmtId="0" fontId="8" fillId="37" borderId="0" applyNumberFormat="0" applyBorder="0" applyAlignment="0" applyProtection="0">
      <alignment vertical="center"/>
    </xf>
    <xf numFmtId="0" fontId="51" fillId="42" borderId="0" applyNumberFormat="0" applyBorder="0" applyAlignment="0" applyProtection="0">
      <alignment vertical="center"/>
    </xf>
    <xf numFmtId="0" fontId="8" fillId="0" borderId="0" applyProtection="0">
      <alignment vertical="center"/>
    </xf>
    <xf numFmtId="0" fontId="57" fillId="43" borderId="21" applyNumberFormat="0" applyAlignment="0" applyProtection="0">
      <alignment vertical="center"/>
    </xf>
    <xf numFmtId="0" fontId="56" fillId="43" borderId="0" applyNumberFormat="0" applyBorder="0" applyAlignment="0" applyProtection="0">
      <alignment vertical="center"/>
    </xf>
    <xf numFmtId="0" fontId="8" fillId="0" borderId="0"/>
    <xf numFmtId="0" fontId="8" fillId="0" borderId="0"/>
    <xf numFmtId="0" fontId="8" fillId="44"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1" fillId="44"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8" fillId="45" borderId="0" applyProtection="0"/>
    <xf numFmtId="177" fontId="50" fillId="0" borderId="0" applyFill="0" applyBorder="0" applyAlignment="0"/>
    <xf numFmtId="0" fontId="56" fillId="42" borderId="0" applyProtection="0"/>
    <xf numFmtId="178" fontId="50" fillId="0" borderId="0" applyFont="0" applyFill="0" applyBorder="0" applyAlignment="0" applyProtection="0"/>
    <xf numFmtId="0" fontId="8" fillId="0" borderId="0"/>
    <xf numFmtId="0" fontId="55" fillId="44" borderId="0" applyNumberFormat="0" applyBorder="0" applyAlignment="0" applyProtection="0">
      <alignment vertical="center"/>
    </xf>
    <xf numFmtId="0" fontId="8" fillId="0" borderId="0">
      <alignment vertical="center"/>
    </xf>
    <xf numFmtId="0" fontId="56" fillId="44" borderId="0" applyNumberFormat="0" applyBorder="0" applyAlignment="0" applyProtection="0">
      <alignment vertical="center"/>
    </xf>
    <xf numFmtId="0" fontId="55" fillId="36" borderId="0"/>
    <xf numFmtId="0" fontId="51" fillId="40" borderId="0" applyNumberFormat="0" applyBorder="0" applyAlignment="0" applyProtection="0">
      <alignment vertical="center"/>
    </xf>
    <xf numFmtId="0" fontId="8" fillId="0" borderId="0"/>
    <xf numFmtId="0" fontId="59" fillId="42" borderId="22" applyNumberFormat="0" applyAlignment="0" applyProtection="0">
      <alignment vertical="center"/>
    </xf>
    <xf numFmtId="0" fontId="50" fillId="0" borderId="0"/>
    <xf numFmtId="0" fontId="8" fillId="0" borderId="0"/>
    <xf numFmtId="0" fontId="8" fillId="0" borderId="0"/>
    <xf numFmtId="0" fontId="51" fillId="45" borderId="23" applyNumberFormat="0" applyFont="0" applyAlignment="0" applyProtection="0">
      <alignment vertical="center"/>
    </xf>
    <xf numFmtId="0" fontId="55" fillId="36" borderId="0" applyNumberFormat="0" applyBorder="0" applyAlignment="0" applyProtection="0">
      <alignment vertical="center"/>
    </xf>
    <xf numFmtId="0" fontId="8" fillId="0" borderId="0"/>
    <xf numFmtId="0" fontId="55" fillId="36" borderId="0" applyNumberFormat="0" applyBorder="0" applyAlignment="0" applyProtection="0">
      <alignment vertical="center"/>
    </xf>
    <xf numFmtId="0" fontId="58" fillId="45" borderId="0" applyProtection="0"/>
    <xf numFmtId="0" fontId="55" fillId="36" borderId="0" applyNumberFormat="0" applyBorder="0" applyAlignment="0" applyProtection="0">
      <alignment vertical="center"/>
    </xf>
    <xf numFmtId="0" fontId="8" fillId="0" borderId="0"/>
    <xf numFmtId="0" fontId="53" fillId="46" borderId="0" applyNumberFormat="0" applyBorder="0" applyAlignment="0" applyProtection="0"/>
    <xf numFmtId="0" fontId="52" fillId="37" borderId="0" applyNumberFormat="0" applyBorder="0" applyAlignment="0" applyProtection="0">
      <alignment vertical="center"/>
    </xf>
    <xf numFmtId="0" fontId="60" fillId="0" borderId="0"/>
    <xf numFmtId="0" fontId="8" fillId="47" borderId="0" applyNumberFormat="0" applyBorder="0" applyAlignment="0" applyProtection="0">
      <alignment vertical="center"/>
    </xf>
    <xf numFmtId="0" fontId="8" fillId="0" borderId="0" applyProtection="0">
      <alignment vertical="center"/>
    </xf>
    <xf numFmtId="0" fontId="56" fillId="43" borderId="0" applyProtection="0"/>
    <xf numFmtId="0" fontId="49" fillId="44" borderId="0" applyNumberFormat="0" applyBorder="0" applyAlignment="0" applyProtection="0">
      <alignment vertical="center"/>
    </xf>
    <xf numFmtId="0" fontId="59" fillId="42" borderId="22" applyNumberFormat="0" applyAlignment="0" applyProtection="0">
      <alignment vertical="center"/>
    </xf>
    <xf numFmtId="0" fontId="8" fillId="0" borderId="0"/>
    <xf numFmtId="0" fontId="60" fillId="0" borderId="0"/>
    <xf numFmtId="0" fontId="55" fillId="36" borderId="0" applyNumberFormat="0" applyBorder="0" applyAlignment="0" applyProtection="0">
      <alignment vertical="center"/>
    </xf>
    <xf numFmtId="0" fontId="8" fillId="0" borderId="0"/>
    <xf numFmtId="0" fontId="51" fillId="42" borderId="0"/>
    <xf numFmtId="0" fontId="51" fillId="42" borderId="0" applyNumberFormat="0" applyBorder="0" applyAlignment="0" applyProtection="0">
      <alignment vertical="center"/>
    </xf>
    <xf numFmtId="0" fontId="61" fillId="0" borderId="0">
      <alignment vertical="top"/>
    </xf>
    <xf numFmtId="0" fontId="55" fillId="36" borderId="0" applyNumberFormat="0" applyBorder="0" applyAlignment="0" applyProtection="0">
      <alignment vertical="center"/>
    </xf>
    <xf numFmtId="0" fontId="62" fillId="0" borderId="0"/>
    <xf numFmtId="0" fontId="51" fillId="40" borderId="0" applyNumberFormat="0" applyBorder="0" applyAlignment="0" applyProtection="0">
      <alignment vertical="center"/>
    </xf>
    <xf numFmtId="0" fontId="54" fillId="48" borderId="0" applyNumberFormat="0" applyBorder="0" applyAlignment="0" applyProtection="0">
      <alignment vertical="center"/>
    </xf>
    <xf numFmtId="0" fontId="8" fillId="0" borderId="0"/>
    <xf numFmtId="0" fontId="55" fillId="44" borderId="0" applyProtection="0"/>
    <xf numFmtId="0" fontId="8" fillId="36" borderId="0" applyNumberFormat="0" applyBorder="0" applyAlignment="0" applyProtection="0">
      <alignment vertical="center"/>
    </xf>
    <xf numFmtId="0" fontId="8" fillId="0" borderId="0"/>
    <xf numFmtId="0" fontId="53" fillId="49" borderId="0" applyNumberFormat="0" applyBorder="0" applyAlignment="0" applyProtection="0">
      <alignment vertical="center"/>
    </xf>
    <xf numFmtId="0" fontId="8" fillId="0" borderId="0"/>
    <xf numFmtId="0" fontId="8" fillId="0" borderId="0"/>
    <xf numFmtId="0" fontId="8" fillId="0" borderId="0"/>
    <xf numFmtId="0" fontId="49" fillId="36" borderId="0" applyNumberFormat="0" applyBorder="0" applyAlignment="0" applyProtection="0">
      <alignment vertical="center"/>
    </xf>
    <xf numFmtId="0" fontId="50" fillId="0" borderId="0"/>
    <xf numFmtId="0" fontId="51" fillId="45" borderId="23" applyNumberFormat="0" applyFont="0" applyAlignment="0" applyProtection="0">
      <alignment vertical="center"/>
    </xf>
    <xf numFmtId="0" fontId="8" fillId="0" borderId="0"/>
    <xf numFmtId="0" fontId="55" fillId="44" borderId="0" applyNumberFormat="0" applyBorder="0" applyAlignment="0" applyProtection="0">
      <alignment vertical="center"/>
    </xf>
    <xf numFmtId="0" fontId="8" fillId="50" borderId="0" applyNumberFormat="0" applyBorder="0" applyAlignment="0" applyProtection="0">
      <alignment vertical="center"/>
    </xf>
    <xf numFmtId="0" fontId="55" fillId="36" borderId="0" applyNumberFormat="0" applyBorder="0" applyAlignment="0" applyProtection="0">
      <alignment vertical="center"/>
    </xf>
    <xf numFmtId="0" fontId="8" fillId="37" borderId="0" applyNumberFormat="0" applyBorder="0" applyAlignment="0" applyProtection="0">
      <alignment vertical="center"/>
    </xf>
    <xf numFmtId="0" fontId="62" fillId="0" borderId="0" applyProtection="0">
      <alignment vertical="center"/>
    </xf>
    <xf numFmtId="0" fontId="51" fillId="37" borderId="0" applyNumberFormat="0" applyBorder="0" applyAlignment="0" applyProtection="0">
      <alignment vertical="center"/>
    </xf>
    <xf numFmtId="0" fontId="50" fillId="0" borderId="0">
      <alignment vertical="center"/>
    </xf>
    <xf numFmtId="0" fontId="8" fillId="0" borderId="0"/>
    <xf numFmtId="0" fontId="8" fillId="47" borderId="0" applyNumberFormat="0" applyBorder="0" applyAlignment="0" applyProtection="0">
      <alignment vertical="center"/>
    </xf>
    <xf numFmtId="0" fontId="8" fillId="36" borderId="0" applyNumberFormat="0" applyBorder="0" applyAlignment="0" applyProtection="0">
      <alignment vertical="center"/>
    </xf>
    <xf numFmtId="0" fontId="53" fillId="49" borderId="0" applyNumberFormat="0" applyBorder="0" applyAlignment="0" applyProtection="0">
      <alignment vertical="center"/>
    </xf>
    <xf numFmtId="0" fontId="55" fillId="36" borderId="0" applyNumberFormat="0" applyBorder="0" applyAlignment="0" applyProtection="0">
      <alignment vertical="center"/>
    </xf>
    <xf numFmtId="0" fontId="55" fillId="36" borderId="0"/>
    <xf numFmtId="0" fontId="50" fillId="0" borderId="0"/>
    <xf numFmtId="0" fontId="8" fillId="0" borderId="0"/>
    <xf numFmtId="0" fontId="55" fillId="36" borderId="0" applyNumberFormat="0" applyBorder="0" applyAlignment="0" applyProtection="0">
      <alignment vertical="center"/>
    </xf>
    <xf numFmtId="0" fontId="55" fillId="44" borderId="0" applyNumberFormat="0" applyBorder="0" applyAlignment="0" applyProtection="0">
      <alignment vertical="center"/>
    </xf>
    <xf numFmtId="0" fontId="8" fillId="0" borderId="0"/>
    <xf numFmtId="0" fontId="8" fillId="36" borderId="0" applyNumberFormat="0" applyBorder="0" applyAlignment="0" applyProtection="0">
      <alignment vertical="center"/>
    </xf>
    <xf numFmtId="0" fontId="50" fillId="0" borderId="0" applyProtection="0">
      <alignment vertical="center"/>
    </xf>
    <xf numFmtId="0" fontId="8" fillId="0" borderId="0" applyProtection="0"/>
    <xf numFmtId="0" fontId="52" fillId="37" borderId="0" applyNumberFormat="0" applyBorder="0" applyAlignment="0" applyProtection="0">
      <alignment vertical="center"/>
    </xf>
    <xf numFmtId="0" fontId="53" fillId="49" borderId="0" applyNumberFormat="0" applyBorder="0" applyAlignment="0" applyProtection="0"/>
    <xf numFmtId="0" fontId="8" fillId="0" borderId="0"/>
    <xf numFmtId="0" fontId="52" fillId="37" borderId="0" applyNumberFormat="0" applyBorder="0" applyAlignment="0" applyProtection="0">
      <alignment vertical="center"/>
    </xf>
    <xf numFmtId="0" fontId="8" fillId="0" borderId="0">
      <alignment vertical="center"/>
    </xf>
    <xf numFmtId="0" fontId="8" fillId="0" borderId="0"/>
    <xf numFmtId="0" fontId="62" fillId="0" borderId="0"/>
    <xf numFmtId="0" fontId="51" fillId="36" borderId="0" applyNumberFormat="0" applyBorder="0" applyAlignment="0" applyProtection="0">
      <alignment vertical="center"/>
    </xf>
    <xf numFmtId="0" fontId="51" fillId="36" borderId="0" applyNumberFormat="0" applyBorder="0" applyAlignment="0" applyProtection="0">
      <alignment vertical="center"/>
    </xf>
    <xf numFmtId="0" fontId="51" fillId="51" borderId="0" applyNumberFormat="0" applyBorder="0" applyAlignment="0" applyProtection="0">
      <alignment vertical="center"/>
    </xf>
    <xf numFmtId="0" fontId="57" fillId="43" borderId="21" applyNumberFormat="0" applyAlignment="0" applyProtection="0">
      <alignment vertical="center"/>
    </xf>
    <xf numFmtId="0" fontId="63" fillId="0" borderId="24" applyNumberFormat="0" applyFill="0" applyAlignment="0" applyProtection="0">
      <alignment vertical="center"/>
    </xf>
    <xf numFmtId="0" fontId="8" fillId="0" borderId="0"/>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 fillId="0" borderId="0" applyProtection="0">
      <alignment vertical="center"/>
    </xf>
    <xf numFmtId="0" fontId="50" fillId="0" borderId="0"/>
    <xf numFmtId="0" fontId="54" fillId="40" borderId="0" applyProtection="0"/>
    <xf numFmtId="0" fontId="8" fillId="0" borderId="0"/>
    <xf numFmtId="0" fontId="61" fillId="0" borderId="0">
      <alignment vertical="top"/>
    </xf>
    <xf numFmtId="0" fontId="8" fillId="36" borderId="0" applyNumberFormat="0" applyBorder="0" applyAlignment="0" applyProtection="0">
      <alignment vertical="center"/>
    </xf>
    <xf numFmtId="0" fontId="8" fillId="0" borderId="0"/>
    <xf numFmtId="0" fontId="56" fillId="42" borderId="0" applyProtection="0"/>
    <xf numFmtId="0" fontId="53" fillId="52" borderId="0" applyProtection="0"/>
    <xf numFmtId="0" fontId="55" fillId="36" borderId="0" applyNumberFormat="0" applyBorder="0" applyAlignment="0" applyProtection="0">
      <alignment vertical="center"/>
    </xf>
    <xf numFmtId="0" fontId="8" fillId="0" borderId="0"/>
    <xf numFmtId="0" fontId="8" fillId="0" borderId="0"/>
    <xf numFmtId="0" fontId="56" fillId="42" borderId="0" applyNumberFormat="0" applyBorder="0" applyAlignment="0" applyProtection="0">
      <alignment vertical="center"/>
    </xf>
    <xf numFmtId="0" fontId="55" fillId="36" borderId="0" applyNumberFormat="0" applyBorder="0" applyAlignment="0" applyProtection="0">
      <alignment vertical="center"/>
    </xf>
    <xf numFmtId="0" fontId="61" fillId="0" borderId="0">
      <alignment vertical="top"/>
    </xf>
    <xf numFmtId="0" fontId="8" fillId="0" borderId="0"/>
    <xf numFmtId="0" fontId="8" fillId="0" borderId="0"/>
    <xf numFmtId="0" fontId="51" fillId="53" borderId="0" applyNumberFormat="0" applyBorder="0" applyAlignment="0" applyProtection="0">
      <alignment vertical="center"/>
    </xf>
    <xf numFmtId="0" fontId="55" fillId="36" borderId="0" applyProtection="0"/>
    <xf numFmtId="0" fontId="8" fillId="0" borderId="0"/>
    <xf numFmtId="0" fontId="50" fillId="0" borderId="0">
      <alignment vertical="center"/>
    </xf>
    <xf numFmtId="0" fontId="55" fillId="36" borderId="0" applyNumberFormat="0" applyBorder="0" applyAlignment="0" applyProtection="0">
      <alignment vertical="center"/>
    </xf>
    <xf numFmtId="0" fontId="51" fillId="44" borderId="0" applyNumberFormat="0" applyBorder="0" applyAlignment="0" applyProtection="0">
      <alignment vertical="center"/>
    </xf>
    <xf numFmtId="0" fontId="55" fillId="36" borderId="0" applyNumberFormat="0" applyBorder="0" applyAlignment="0" applyProtection="0">
      <alignment vertical="center"/>
    </xf>
    <xf numFmtId="0" fontId="8" fillId="0" borderId="0"/>
    <xf numFmtId="0" fontId="8" fillId="0" borderId="0"/>
    <xf numFmtId="0" fontId="50" fillId="0" borderId="0">
      <protection locked="0"/>
    </xf>
    <xf numFmtId="0" fontId="8" fillId="0" borderId="0"/>
    <xf numFmtId="0" fontId="62" fillId="0" borderId="0"/>
    <xf numFmtId="0" fontId="55" fillId="36" borderId="0" applyProtection="0"/>
    <xf numFmtId="0" fontId="55" fillId="36" borderId="0" applyProtection="0"/>
    <xf numFmtId="0" fontId="58" fillId="36" borderId="0" applyNumberFormat="0" applyBorder="0" applyAlignment="0" applyProtection="0">
      <alignment vertical="center"/>
    </xf>
    <xf numFmtId="0" fontId="53" fillId="43" borderId="0" applyNumberFormat="0" applyBorder="0" applyAlignment="0" applyProtection="0"/>
    <xf numFmtId="0" fontId="64" fillId="0" borderId="0"/>
    <xf numFmtId="0" fontId="8" fillId="36" borderId="0" applyNumberFormat="0" applyBorder="0" applyAlignment="0" applyProtection="0">
      <alignment vertical="center"/>
    </xf>
    <xf numFmtId="0" fontId="51" fillId="52" borderId="0" applyNumberFormat="0" applyBorder="0" applyAlignment="0" applyProtection="0">
      <alignment vertical="center"/>
    </xf>
    <xf numFmtId="0" fontId="8" fillId="0" borderId="0">
      <alignment vertical="center"/>
    </xf>
    <xf numFmtId="0" fontId="8" fillId="37" borderId="0" applyNumberFormat="0" applyBorder="0" applyAlignment="0" applyProtection="0">
      <alignment vertical="center"/>
    </xf>
    <xf numFmtId="0" fontId="65" fillId="0" borderId="0" applyProtection="0">
      <alignment vertical="center"/>
    </xf>
    <xf numFmtId="0" fontId="55" fillId="36" borderId="0" applyNumberFormat="0" applyBorder="0" applyAlignment="0" applyProtection="0">
      <alignment vertical="center"/>
    </xf>
    <xf numFmtId="0" fontId="50" fillId="0" borderId="0">
      <alignment vertical="center"/>
    </xf>
    <xf numFmtId="0" fontId="8" fillId="0" borderId="0"/>
    <xf numFmtId="0" fontId="55" fillId="36" borderId="0" applyNumberFormat="0" applyBorder="0" applyAlignment="0" applyProtection="0">
      <alignment vertical="center"/>
    </xf>
    <xf numFmtId="0" fontId="56" fillId="54" borderId="0" applyNumberFormat="0" applyBorder="0" applyAlignment="0" applyProtection="0"/>
    <xf numFmtId="0" fontId="8" fillId="0" borderId="0"/>
    <xf numFmtId="0" fontId="8" fillId="0" borderId="0">
      <alignment vertical="center"/>
    </xf>
    <xf numFmtId="0" fontId="8" fillId="0" borderId="0"/>
    <xf numFmtId="0" fontId="66" fillId="36" borderId="0" applyNumberFormat="0" applyBorder="0" applyAlignment="0" applyProtection="0"/>
    <xf numFmtId="0" fontId="51" fillId="47" borderId="0" applyNumberFormat="0" applyBorder="0" applyAlignment="0" applyProtection="0">
      <alignment vertical="center"/>
    </xf>
    <xf numFmtId="179" fontId="67" fillId="0" borderId="0" applyProtection="0">
      <alignment vertical="center"/>
    </xf>
    <xf numFmtId="0" fontId="51" fillId="52" borderId="0" applyNumberFormat="0" applyBorder="0" applyAlignment="0" applyProtection="0">
      <alignment vertical="center"/>
    </xf>
    <xf numFmtId="0" fontId="51" fillId="52" borderId="0" applyNumberFormat="0" applyBorder="0" applyAlignment="0" applyProtection="0">
      <alignment vertical="center"/>
    </xf>
    <xf numFmtId="49" fontId="50" fillId="0" borderId="0" applyFont="0" applyFill="0" applyBorder="0" applyAlignment="0" applyProtection="0"/>
    <xf numFmtId="0" fontId="51" fillId="44" borderId="0" applyNumberFormat="0" applyBorder="0" applyAlignment="0" applyProtection="0">
      <alignment vertical="center"/>
    </xf>
    <xf numFmtId="0" fontId="51" fillId="45" borderId="23" applyNumberFormat="0" applyFont="0" applyAlignment="0" applyProtection="0">
      <alignment vertical="center"/>
    </xf>
    <xf numFmtId="0" fontId="55" fillId="36" borderId="0" applyNumberFormat="0" applyBorder="0" applyAlignment="0" applyProtection="0">
      <alignment vertical="center"/>
    </xf>
    <xf numFmtId="0" fontId="51" fillId="44"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2" fillId="47" borderId="0" applyNumberFormat="0" applyBorder="0" applyAlignment="0" applyProtection="0">
      <alignment vertical="center"/>
    </xf>
    <xf numFmtId="0" fontId="50" fillId="0" borderId="0" applyProtection="0">
      <alignment vertical="center"/>
    </xf>
    <xf numFmtId="0" fontId="8" fillId="0" borderId="0">
      <alignment vertical="center"/>
    </xf>
    <xf numFmtId="0" fontId="8" fillId="47" borderId="0" applyNumberFormat="0" applyBorder="0" applyAlignment="0" applyProtection="0">
      <alignment vertical="center"/>
    </xf>
    <xf numFmtId="9" fontId="8" fillId="0" borderId="0" applyFont="0" applyFill="0" applyBorder="0" applyAlignment="0" applyProtection="0">
      <alignment vertical="center"/>
    </xf>
    <xf numFmtId="0" fontId="55" fillId="44" borderId="0" applyNumberFormat="0" applyBorder="0" applyAlignment="0" applyProtection="0">
      <alignment vertical="center"/>
    </xf>
    <xf numFmtId="0" fontId="8" fillId="0" borderId="0"/>
    <xf numFmtId="0" fontId="8" fillId="0" borderId="0"/>
    <xf numFmtId="0" fontId="56" fillId="36" borderId="0" applyNumberFormat="0" applyBorder="0" applyAlignment="0" applyProtection="0">
      <alignment vertical="center"/>
    </xf>
    <xf numFmtId="0" fontId="50" fillId="0" borderId="0">
      <alignment vertical="center"/>
    </xf>
    <xf numFmtId="0" fontId="8" fillId="37" borderId="0" applyNumberFormat="0" applyBorder="0" applyAlignment="0" applyProtection="0">
      <alignment vertical="center"/>
    </xf>
    <xf numFmtId="0" fontId="52" fillId="37" borderId="0"/>
    <xf numFmtId="0" fontId="51" fillId="40" borderId="0" applyNumberFormat="0" applyBorder="0" applyAlignment="0" applyProtection="0">
      <alignment vertical="center"/>
    </xf>
    <xf numFmtId="0" fontId="8" fillId="0" borderId="0" applyProtection="0">
      <alignment vertical="center"/>
    </xf>
    <xf numFmtId="0" fontId="8" fillId="0" borderId="0"/>
    <xf numFmtId="0" fontId="55" fillId="44" borderId="0" applyNumberFormat="0" applyBorder="0" applyAlignment="0" applyProtection="0">
      <alignment vertical="center"/>
    </xf>
    <xf numFmtId="0" fontId="8" fillId="0" borderId="0"/>
    <xf numFmtId="0" fontId="8" fillId="0" borderId="0"/>
    <xf numFmtId="0" fontId="56" fillId="37" borderId="0" applyNumberFormat="0" applyBorder="0" applyAlignment="0" applyProtection="0">
      <alignment vertical="center"/>
    </xf>
    <xf numFmtId="0" fontId="55" fillId="36" borderId="0" applyNumberFormat="0" applyBorder="0" applyAlignment="0" applyProtection="0">
      <alignment vertical="center"/>
    </xf>
    <xf numFmtId="0" fontId="8" fillId="0" borderId="0"/>
    <xf numFmtId="0" fontId="59" fillId="42" borderId="22" applyNumberFormat="0" applyAlignment="0" applyProtection="0">
      <alignment vertical="center"/>
    </xf>
    <xf numFmtId="0" fontId="50" fillId="0" borderId="0">
      <alignment vertical="center"/>
    </xf>
    <xf numFmtId="0" fontId="54" fillId="39" borderId="0" applyNumberFormat="0" applyBorder="0" applyAlignment="0" applyProtection="0">
      <alignment vertical="center"/>
    </xf>
    <xf numFmtId="0" fontId="50" fillId="0" borderId="0"/>
    <xf numFmtId="0" fontId="52" fillId="37" borderId="0" applyNumberFormat="0" applyBorder="0" applyAlignment="0" applyProtection="0">
      <alignment vertical="center"/>
    </xf>
    <xf numFmtId="0" fontId="8" fillId="36" borderId="0" applyNumberFormat="0" applyBorder="0" applyAlignment="0" applyProtection="0">
      <alignment vertical="center"/>
    </xf>
    <xf numFmtId="0" fontId="8" fillId="0" borderId="0"/>
    <xf numFmtId="0" fontId="55" fillId="44" borderId="0" applyNumberFormat="0" applyBorder="0" applyAlignment="0" applyProtection="0">
      <alignment vertical="center"/>
    </xf>
    <xf numFmtId="0" fontId="56" fillId="47" borderId="0" applyNumberFormat="0" applyBorder="0" applyAlignment="0" applyProtection="0">
      <alignment vertical="center"/>
    </xf>
    <xf numFmtId="0" fontId="50" fillId="0" borderId="0"/>
    <xf numFmtId="0" fontId="56" fillId="2" borderId="0" applyNumberFormat="0" applyBorder="0" applyAlignment="0" applyProtection="0"/>
    <xf numFmtId="0" fontId="52" fillId="37" borderId="0" applyNumberFormat="0" applyBorder="0" applyAlignment="0" applyProtection="0">
      <alignment vertical="center"/>
    </xf>
    <xf numFmtId="0" fontId="8" fillId="0" borderId="0"/>
    <xf numFmtId="0" fontId="68" fillId="43" borderId="22" applyNumberFormat="0" applyAlignment="0" applyProtection="0">
      <alignment vertical="center"/>
    </xf>
    <xf numFmtId="0" fontId="8" fillId="47" borderId="0" applyNumberFormat="0" applyBorder="0" applyAlignment="0" applyProtection="0">
      <alignment vertical="center"/>
    </xf>
    <xf numFmtId="0" fontId="53" fillId="42" borderId="0" applyNumberFormat="0" applyBorder="0" applyAlignment="0" applyProtection="0"/>
    <xf numFmtId="0" fontId="55" fillId="36" borderId="0" applyNumberFormat="0" applyBorder="0" applyAlignment="0" applyProtection="0">
      <alignment vertical="center"/>
    </xf>
    <xf numFmtId="0" fontId="55" fillId="44" borderId="0" applyNumberFormat="0" applyBorder="0" applyAlignment="0" applyProtection="0">
      <alignment vertical="center"/>
    </xf>
    <xf numFmtId="0" fontId="56" fillId="42" borderId="0" applyNumberFormat="0" applyBorder="0" applyAlignment="0" applyProtection="0">
      <alignment vertical="center"/>
    </xf>
    <xf numFmtId="0" fontId="8" fillId="0" borderId="0"/>
    <xf numFmtId="0" fontId="53" fillId="42" borderId="0" applyNumberFormat="0" applyBorder="0" applyAlignment="0" applyProtection="0"/>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52" fillId="37" borderId="0" applyNumberFormat="0" applyBorder="0" applyAlignment="0" applyProtection="0">
      <alignment vertical="center"/>
    </xf>
    <xf numFmtId="0" fontId="53" fillId="49" borderId="0" applyProtection="0"/>
    <xf numFmtId="0" fontId="52" fillId="37" borderId="0"/>
    <xf numFmtId="0" fontId="8" fillId="0" borderId="0">
      <alignment vertical="center"/>
    </xf>
    <xf numFmtId="0" fontId="68" fillId="43" borderId="22" applyNumberFormat="0" applyAlignment="0" applyProtection="0">
      <alignment vertical="center"/>
    </xf>
    <xf numFmtId="180" fontId="10" fillId="0" borderId="1">
      <alignment vertical="center"/>
      <protection locked="0"/>
    </xf>
    <xf numFmtId="0" fontId="55" fillId="36" borderId="0" applyNumberFormat="0" applyBorder="0" applyAlignment="0" applyProtection="0">
      <alignment vertical="center"/>
    </xf>
    <xf numFmtId="0" fontId="54" fillId="50" borderId="0" applyNumberFormat="0" applyBorder="0" applyAlignment="0" applyProtection="0">
      <alignment vertical="center"/>
    </xf>
    <xf numFmtId="0" fontId="8" fillId="0" borderId="0"/>
    <xf numFmtId="0" fontId="55" fillId="44" borderId="0" applyNumberFormat="0" applyBorder="0" applyAlignment="0" applyProtection="0">
      <alignment vertical="center"/>
    </xf>
    <xf numFmtId="0" fontId="8" fillId="0" borderId="0"/>
    <xf numFmtId="0" fontId="8" fillId="0" borderId="0"/>
    <xf numFmtId="0" fontId="53" fillId="42" borderId="0" applyNumberFormat="0" applyBorder="0" applyAlignment="0" applyProtection="0"/>
    <xf numFmtId="0" fontId="52" fillId="37" borderId="0" applyNumberFormat="0" applyBorder="0" applyAlignment="0" applyProtection="0">
      <alignment vertical="center"/>
    </xf>
    <xf numFmtId="0" fontId="53" fillId="46" borderId="0" applyNumberFormat="0" applyBorder="0" applyAlignment="0" applyProtection="0"/>
    <xf numFmtId="0" fontId="8" fillId="0" borderId="0"/>
    <xf numFmtId="0" fontId="52" fillId="37" borderId="0" applyNumberFormat="0" applyBorder="0" applyAlignment="0" applyProtection="0">
      <alignment vertical="center"/>
    </xf>
    <xf numFmtId="0" fontId="68" fillId="43" borderId="22" applyNumberFormat="0" applyAlignment="0" applyProtection="0">
      <alignment vertical="center"/>
    </xf>
    <xf numFmtId="0" fontId="52" fillId="37" borderId="0"/>
    <xf numFmtId="0" fontId="53" fillId="55" borderId="0"/>
    <xf numFmtId="0" fontId="8" fillId="0" borderId="0">
      <alignment vertical="center"/>
    </xf>
    <xf numFmtId="0" fontId="51" fillId="52" borderId="0" applyNumberFormat="0" applyBorder="0" applyAlignment="0" applyProtection="0">
      <alignment vertical="center"/>
    </xf>
    <xf numFmtId="0" fontId="8" fillId="0" borderId="0"/>
    <xf numFmtId="0" fontId="8" fillId="0" borderId="0"/>
    <xf numFmtId="0" fontId="55" fillId="36" borderId="0" applyNumberFormat="0" applyBorder="0" applyAlignment="0" applyProtection="0">
      <alignment vertical="center"/>
    </xf>
    <xf numFmtId="0" fontId="65" fillId="0" borderId="0"/>
    <xf numFmtId="0" fontId="8" fillId="0" borderId="0">
      <alignment vertical="center"/>
    </xf>
    <xf numFmtId="0" fontId="53" fillId="36" borderId="0" applyProtection="0"/>
    <xf numFmtId="0" fontId="8" fillId="0" borderId="0"/>
    <xf numFmtId="0" fontId="8" fillId="0" borderId="0"/>
    <xf numFmtId="0" fontId="50" fillId="0" borderId="0"/>
    <xf numFmtId="0" fontId="50" fillId="0" borderId="0">
      <alignment vertical="center"/>
    </xf>
    <xf numFmtId="0" fontId="50" fillId="0" borderId="0" applyProtection="0">
      <alignment vertical="center"/>
    </xf>
    <xf numFmtId="0" fontId="51" fillId="48" borderId="0" applyNumberFormat="0" applyBorder="0" applyAlignment="0" applyProtection="0">
      <alignment vertical="center"/>
    </xf>
    <xf numFmtId="0" fontId="55" fillId="44" borderId="0" applyProtection="0"/>
    <xf numFmtId="0" fontId="8" fillId="0" borderId="0"/>
    <xf numFmtId="0" fontId="8" fillId="0" borderId="0"/>
    <xf numFmtId="0" fontId="64" fillId="0" borderId="0">
      <alignment vertical="center"/>
    </xf>
    <xf numFmtId="0" fontId="8" fillId="0" borderId="0">
      <alignment vertical="center"/>
    </xf>
    <xf numFmtId="0" fontId="52" fillId="37" borderId="0" applyProtection="0"/>
    <xf numFmtId="0" fontId="64" fillId="0" borderId="0"/>
    <xf numFmtId="0" fontId="8" fillId="0" borderId="0"/>
    <xf numFmtId="181" fontId="69" fillId="0" borderId="0" applyFont="0" applyFill="0" applyBorder="0" applyAlignment="0" applyProtection="0"/>
    <xf numFmtId="0" fontId="52" fillId="37" borderId="0" applyProtection="0"/>
    <xf numFmtId="0" fontId="64" fillId="0" borderId="0" applyProtection="0"/>
    <xf numFmtId="0" fontId="0" fillId="0" borderId="0">
      <alignment vertical="center"/>
    </xf>
    <xf numFmtId="0" fontId="50" fillId="0" borderId="0"/>
    <xf numFmtId="0" fontId="55" fillId="36" borderId="0" applyNumberFormat="0" applyBorder="0" applyAlignment="0" applyProtection="0">
      <alignment vertical="center"/>
    </xf>
    <xf numFmtId="0" fontId="64" fillId="0" borderId="0"/>
    <xf numFmtId="0" fontId="52" fillId="37" borderId="0" applyProtection="0"/>
    <xf numFmtId="0" fontId="8" fillId="37" borderId="0" applyNumberFormat="0" applyBorder="0" applyAlignment="0" applyProtection="0">
      <alignment vertical="center"/>
    </xf>
    <xf numFmtId="0" fontId="50" fillId="0" borderId="0"/>
    <xf numFmtId="0" fontId="55" fillId="36" borderId="0" applyNumberFormat="0" applyBorder="0" applyAlignment="0" applyProtection="0">
      <alignment vertical="center"/>
    </xf>
    <xf numFmtId="0" fontId="56" fillId="42" borderId="0" applyNumberFormat="0" applyBorder="0" applyAlignment="0" applyProtection="0"/>
    <xf numFmtId="0" fontId="62" fillId="0" borderId="0"/>
    <xf numFmtId="0" fontId="70" fillId="43" borderId="22" applyNumberFormat="0" applyAlignment="0" applyProtection="0">
      <alignment vertical="center"/>
    </xf>
    <xf numFmtId="0" fontId="70" fillId="43" borderId="22" applyNumberFormat="0" applyAlignment="0" applyProtection="0">
      <alignment vertical="center"/>
    </xf>
    <xf numFmtId="0" fontId="50" fillId="0" borderId="0"/>
    <xf numFmtId="0" fontId="54" fillId="55" borderId="0" applyNumberFormat="0" applyBorder="0" applyAlignment="0" applyProtection="0">
      <alignment vertical="center"/>
    </xf>
    <xf numFmtId="0" fontId="54" fillId="55" borderId="0" applyNumberFormat="0" applyBorder="0" applyAlignment="0" applyProtection="0">
      <alignment vertical="center"/>
    </xf>
    <xf numFmtId="0" fontId="8" fillId="37" borderId="0" applyNumberFormat="0" applyBorder="0" applyAlignment="0" applyProtection="0">
      <alignment vertical="center"/>
    </xf>
    <xf numFmtId="0" fontId="52" fillId="37" borderId="0" applyProtection="0"/>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0" fillId="0" borderId="0">
      <alignment vertical="center"/>
    </xf>
    <xf numFmtId="0" fontId="52" fillId="37" borderId="0" applyNumberFormat="0" applyBorder="0" applyAlignment="0" applyProtection="0">
      <alignment vertical="center"/>
    </xf>
    <xf numFmtId="0" fontId="51" fillId="51" borderId="0" applyNumberFormat="0" applyBorder="0" applyAlignment="0" applyProtection="0">
      <alignment vertical="center"/>
    </xf>
    <xf numFmtId="0" fontId="8" fillId="44" borderId="0" applyNumberFormat="0" applyBorder="0" applyAlignment="0" applyProtection="0">
      <alignment vertical="center"/>
    </xf>
    <xf numFmtId="0" fontId="52" fillId="37" borderId="0" applyProtection="0"/>
    <xf numFmtId="0" fontId="64" fillId="0" borderId="0" applyProtection="0"/>
    <xf numFmtId="0" fontId="51" fillId="45" borderId="23" applyNumberFormat="0" applyFont="0" applyAlignment="0" applyProtection="0">
      <alignment vertical="center"/>
    </xf>
    <xf numFmtId="0" fontId="55" fillId="44" borderId="0" applyNumberFormat="0" applyBorder="0" applyAlignment="0" applyProtection="0">
      <alignment vertical="center"/>
    </xf>
    <xf numFmtId="0" fontId="53" fillId="56" borderId="0" applyNumberFormat="0" applyBorder="0" applyAlignment="0" applyProtection="0"/>
    <xf numFmtId="0" fontId="53" fillId="38" borderId="0" applyNumberFormat="0" applyBorder="0" applyAlignment="0" applyProtection="0">
      <alignment vertical="center"/>
    </xf>
    <xf numFmtId="0" fontId="8" fillId="0" borderId="0"/>
    <xf numFmtId="0" fontId="8" fillId="0" borderId="0"/>
    <xf numFmtId="0" fontId="55" fillId="36" borderId="0" applyNumberFormat="0" applyBorder="0" applyAlignment="0" applyProtection="0">
      <alignment vertical="center"/>
    </xf>
    <xf numFmtId="0" fontId="64" fillId="0" borderId="0" applyProtection="0"/>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 fillId="0" borderId="0">
      <alignment vertical="center"/>
    </xf>
    <xf numFmtId="0" fontId="51" fillId="44" borderId="0" applyNumberFormat="0" applyBorder="0" applyAlignment="0" applyProtection="0">
      <alignment vertical="center"/>
    </xf>
    <xf numFmtId="0" fontId="62" fillId="0" borderId="0"/>
    <xf numFmtId="0" fontId="55" fillId="36" borderId="0" applyNumberFormat="0" applyBorder="0" applyAlignment="0" applyProtection="0">
      <alignment vertical="center"/>
    </xf>
    <xf numFmtId="0" fontId="53" fillId="38" borderId="0" applyNumberFormat="0" applyBorder="0" applyAlignment="0" applyProtection="0"/>
    <xf numFmtId="0" fontId="51" fillId="36" borderId="0" applyNumberFormat="0" applyBorder="0" applyAlignment="0" applyProtection="0">
      <alignment vertical="center"/>
    </xf>
    <xf numFmtId="0" fontId="8" fillId="36" borderId="0" applyNumberFormat="0" applyBorder="0" applyAlignment="0" applyProtection="0">
      <alignment vertical="center"/>
    </xf>
    <xf numFmtId="0" fontId="8" fillId="0" borderId="0"/>
    <xf numFmtId="0" fontId="71" fillId="0" borderId="0" applyProtection="0"/>
    <xf numFmtId="0" fontId="50" fillId="0" borderId="0"/>
    <xf numFmtId="49" fontId="50" fillId="0" borderId="0" applyFont="0" applyFill="0" applyBorder="0" applyAlignment="0" applyProtection="0"/>
    <xf numFmtId="0" fontId="51" fillId="37" borderId="0" applyNumberFormat="0" applyBorder="0" applyAlignment="0" applyProtection="0">
      <alignment vertical="center"/>
    </xf>
    <xf numFmtId="0" fontId="55" fillId="36" borderId="0"/>
    <xf numFmtId="0" fontId="8" fillId="37" borderId="0" applyNumberFormat="0" applyBorder="0" applyAlignment="0" applyProtection="0">
      <alignment vertical="center"/>
    </xf>
    <xf numFmtId="0" fontId="8" fillId="47" borderId="0" applyNumberFormat="0" applyBorder="0" applyAlignment="0" applyProtection="0">
      <alignment vertical="center"/>
    </xf>
    <xf numFmtId="0" fontId="55" fillId="44" borderId="0" applyNumberFormat="0" applyBorder="0" applyAlignment="0" applyProtection="0">
      <alignment vertical="center"/>
    </xf>
    <xf numFmtId="0" fontId="8" fillId="0" borderId="0" applyProtection="0">
      <alignment vertical="center"/>
    </xf>
    <xf numFmtId="0" fontId="49" fillId="36" borderId="0"/>
    <xf numFmtId="0" fontId="8" fillId="0" borderId="0"/>
    <xf numFmtId="0" fontId="8" fillId="0" borderId="0"/>
    <xf numFmtId="0" fontId="8" fillId="0" borderId="0" applyProtection="0">
      <alignment vertical="center"/>
    </xf>
    <xf numFmtId="0" fontId="55" fillId="44" borderId="0" applyNumberFormat="0" applyBorder="0" applyAlignment="0" applyProtection="0">
      <alignment vertical="center"/>
    </xf>
    <xf numFmtId="0" fontId="72" fillId="44" borderId="0" applyNumberFormat="0" applyBorder="0" applyAlignment="0" applyProtection="0">
      <alignment vertical="center"/>
    </xf>
    <xf numFmtId="0" fontId="51" fillId="47" borderId="0" applyNumberFormat="0" applyBorder="0" applyAlignment="0" applyProtection="0">
      <alignment vertical="center"/>
    </xf>
    <xf numFmtId="0" fontId="55" fillId="44" borderId="0" applyNumberFormat="0" applyBorder="0" applyAlignment="0" applyProtection="0">
      <alignment vertical="center"/>
    </xf>
    <xf numFmtId="0" fontId="8" fillId="0" borderId="0"/>
    <xf numFmtId="0" fontId="56" fillId="51" borderId="0" applyNumberFormat="0" applyBorder="0" applyAlignment="0" applyProtection="0">
      <alignment vertical="center"/>
    </xf>
    <xf numFmtId="0" fontId="61" fillId="0" borderId="0">
      <alignment vertical="top"/>
    </xf>
    <xf numFmtId="0" fontId="52" fillId="37" borderId="0"/>
    <xf numFmtId="0" fontId="51" fillId="52" borderId="0" applyNumberFormat="0" applyBorder="0" applyAlignment="0" applyProtection="0">
      <alignment vertical="center"/>
    </xf>
    <xf numFmtId="0" fontId="52" fillId="37" borderId="0"/>
    <xf numFmtId="0" fontId="55" fillId="36" borderId="0" applyNumberFormat="0" applyBorder="0" applyAlignment="0" applyProtection="0">
      <alignment vertical="center"/>
    </xf>
    <xf numFmtId="0" fontId="8" fillId="0" borderId="0">
      <alignment vertical="center"/>
    </xf>
    <xf numFmtId="0" fontId="8" fillId="0" borderId="0"/>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73" fillId="0" borderId="0" applyFont="0" applyFill="0" applyBorder="0" applyAlignment="0" applyProtection="0"/>
    <xf numFmtId="0" fontId="51" fillId="51" borderId="0" applyNumberFormat="0" applyBorder="0" applyAlignment="0" applyProtection="0">
      <alignment vertical="center"/>
    </xf>
    <xf numFmtId="0" fontId="51" fillId="51" borderId="0" applyNumberFormat="0" applyBorder="0" applyAlignment="0" applyProtection="0">
      <alignment vertical="center"/>
    </xf>
    <xf numFmtId="0" fontId="55" fillId="44" borderId="0" applyProtection="0"/>
    <xf numFmtId="0" fontId="50" fillId="0" borderId="0">
      <alignment vertical="center"/>
    </xf>
    <xf numFmtId="0" fontId="52" fillId="37" borderId="0" applyNumberFormat="0" applyBorder="0" applyAlignment="0" applyProtection="0">
      <alignment vertical="center"/>
    </xf>
    <xf numFmtId="0" fontId="68" fillId="43" borderId="22" applyNumberFormat="0" applyAlignment="0" applyProtection="0">
      <alignment vertical="center"/>
    </xf>
    <xf numFmtId="0" fontId="8" fillId="0" borderId="0" applyProtection="0">
      <alignment vertical="center"/>
    </xf>
    <xf numFmtId="0" fontId="8" fillId="0" borderId="0"/>
    <xf numFmtId="182" fontId="50" fillId="0" borderId="0"/>
    <xf numFmtId="0" fontId="53" fillId="38" borderId="0" applyNumberFormat="0" applyBorder="0" applyAlignment="0" applyProtection="0"/>
    <xf numFmtId="0" fontId="8" fillId="0" borderId="0"/>
    <xf numFmtId="0" fontId="50" fillId="0" borderId="0"/>
    <xf numFmtId="0" fontId="52" fillId="37" borderId="0" applyProtection="0"/>
    <xf numFmtId="0" fontId="8" fillId="38" borderId="0" applyNumberFormat="0" applyBorder="0" applyAlignment="0" applyProtection="0">
      <alignment vertical="center"/>
    </xf>
    <xf numFmtId="0" fontId="50" fillId="0" borderId="0" applyNumberFormat="0" applyFill="0" applyBorder="0" applyAlignment="0" applyProtection="0"/>
    <xf numFmtId="0" fontId="8" fillId="0" borderId="0"/>
    <xf numFmtId="0" fontId="52" fillId="37" borderId="0" applyNumberFormat="0" applyBorder="0" applyAlignment="0" applyProtection="0">
      <alignment vertical="center"/>
    </xf>
    <xf numFmtId="0" fontId="51" fillId="53" borderId="0" applyNumberFormat="0" applyBorder="0" applyAlignment="0" applyProtection="0">
      <alignment vertical="center"/>
    </xf>
    <xf numFmtId="0" fontId="58" fillId="36" borderId="0" applyNumberFormat="0" applyBorder="0" applyAlignment="0" applyProtection="0">
      <alignment vertical="center"/>
    </xf>
    <xf numFmtId="40" fontId="69" fillId="0" borderId="0" applyFont="0" applyFill="0" applyBorder="0" applyAlignment="0" applyProtection="0"/>
    <xf numFmtId="37" fontId="74" fillId="0" borderId="0">
      <alignment vertical="center"/>
    </xf>
    <xf numFmtId="0" fontId="51" fillId="42" borderId="0" applyNumberFormat="0" applyBorder="0" applyAlignment="0" applyProtection="0">
      <alignment vertical="center"/>
    </xf>
    <xf numFmtId="0" fontId="8" fillId="0" borderId="0"/>
    <xf numFmtId="0" fontId="51" fillId="42" borderId="0" applyNumberFormat="0" applyBorder="0" applyAlignment="0" applyProtection="0">
      <alignment vertical="center"/>
    </xf>
    <xf numFmtId="0" fontId="8" fillId="0" borderId="0"/>
    <xf numFmtId="38" fontId="69" fillId="0" borderId="0" applyFont="0" applyFill="0" applyBorder="0" applyAlignment="0" applyProtection="0"/>
    <xf numFmtId="0" fontId="8" fillId="0" borderId="0"/>
    <xf numFmtId="0" fontId="50" fillId="0" borderId="0"/>
    <xf numFmtId="0" fontId="50" fillId="0" borderId="0"/>
    <xf numFmtId="0" fontId="8" fillId="0" borderId="0">
      <protection locked="0"/>
    </xf>
    <xf numFmtId="0" fontId="8" fillId="37" borderId="0" applyNumberFormat="0" applyBorder="0" applyAlignment="0" applyProtection="0">
      <alignment vertical="center"/>
    </xf>
    <xf numFmtId="0" fontId="52" fillId="37" borderId="0" applyNumberFormat="0" applyBorder="0" applyAlignment="0" applyProtection="0">
      <alignment vertical="center"/>
    </xf>
    <xf numFmtId="0" fontId="61" fillId="0" borderId="0">
      <alignment vertical="top"/>
    </xf>
    <xf numFmtId="0" fontId="8" fillId="0" borderId="0">
      <protection locked="0"/>
    </xf>
    <xf numFmtId="0" fontId="8" fillId="0" borderId="0" applyProtection="0">
      <alignment vertical="center"/>
    </xf>
    <xf numFmtId="0" fontId="49" fillId="44" borderId="0" applyNumberFormat="0" applyBorder="0" applyAlignment="0" applyProtection="0">
      <alignment vertical="center"/>
    </xf>
    <xf numFmtId="0" fontId="60" fillId="0" borderId="0"/>
    <xf numFmtId="0" fontId="8" fillId="0" borderId="0"/>
    <xf numFmtId="0" fontId="54" fillId="39" borderId="0" applyNumberFormat="0" applyBorder="0" applyAlignment="0" applyProtection="0">
      <alignment vertical="center"/>
    </xf>
    <xf numFmtId="0" fontId="8" fillId="0" borderId="0">
      <protection locked="0"/>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0" fillId="0" borderId="0"/>
    <xf numFmtId="0" fontId="60" fillId="0" borderId="0"/>
    <xf numFmtId="0" fontId="60" fillId="0" borderId="0"/>
    <xf numFmtId="0" fontId="53" fillId="55" borderId="0" applyNumberFormat="0" applyBorder="0" applyAlignment="0" applyProtection="0"/>
    <xf numFmtId="0" fontId="50" fillId="0" borderId="0"/>
    <xf numFmtId="0" fontId="75" fillId="0" borderId="0" applyNumberFormat="0" applyFill="0" applyBorder="0" applyAlignment="0" applyProtection="0">
      <alignment vertical="center"/>
    </xf>
    <xf numFmtId="0" fontId="50" fillId="0" borderId="0">
      <alignment vertical="center"/>
    </xf>
    <xf numFmtId="0" fontId="8" fillId="0" borderId="0" applyProtection="0">
      <alignment vertical="center"/>
    </xf>
    <xf numFmtId="0" fontId="8" fillId="0" borderId="0"/>
    <xf numFmtId="0" fontId="8" fillId="0" borderId="0">
      <alignment vertical="center"/>
    </xf>
    <xf numFmtId="0" fontId="8" fillId="0" borderId="0">
      <alignment vertical="center"/>
    </xf>
    <xf numFmtId="0" fontId="55" fillId="36" borderId="0" applyNumberFormat="0" applyBorder="0" applyAlignment="0" applyProtection="0">
      <alignment vertical="center"/>
    </xf>
    <xf numFmtId="0" fontId="51" fillId="36" borderId="0" applyNumberFormat="0" applyBorder="0" applyAlignment="0" applyProtection="0">
      <alignment vertical="center"/>
    </xf>
    <xf numFmtId="0" fontId="51" fillId="40" borderId="0" applyNumberFormat="0" applyBorder="0" applyAlignment="0" applyProtection="0">
      <alignment vertical="center"/>
    </xf>
    <xf numFmtId="0" fontId="51" fillId="40" borderId="0" applyNumberFormat="0" applyBorder="0" applyAlignment="0" applyProtection="0">
      <alignment vertical="center"/>
    </xf>
    <xf numFmtId="0" fontId="50" fillId="0" borderId="0"/>
    <xf numFmtId="49" fontId="67" fillId="0" borderId="0" applyProtection="0">
      <alignment horizontal="left"/>
    </xf>
    <xf numFmtId="0" fontId="61" fillId="0" borderId="0">
      <alignment vertical="top"/>
    </xf>
    <xf numFmtId="0" fontId="8" fillId="0" borderId="0"/>
    <xf numFmtId="43" fontId="8" fillId="0" borderId="0" applyFont="0" applyFill="0" applyBorder="0" applyAlignment="0" applyProtection="0"/>
    <xf numFmtId="0" fontId="51" fillId="44" borderId="0" applyNumberFormat="0" applyBorder="0" applyAlignment="0" applyProtection="0">
      <alignment vertical="center"/>
    </xf>
    <xf numFmtId="0" fontId="55" fillId="36" borderId="0" applyNumberFormat="0" applyBorder="0" applyAlignment="0" applyProtection="0">
      <alignment vertical="center"/>
    </xf>
    <xf numFmtId="0" fontId="52" fillId="47" borderId="0" applyNumberFormat="0" applyBorder="0" applyAlignment="0" applyProtection="0">
      <alignment vertical="center"/>
    </xf>
    <xf numFmtId="0" fontId="56" fillId="42" borderId="0" applyProtection="0"/>
    <xf numFmtId="0" fontId="55" fillId="36" borderId="0" applyNumberFormat="0" applyBorder="0" applyAlignment="0" applyProtection="0">
      <alignment vertical="center"/>
    </xf>
    <xf numFmtId="0" fontId="60" fillId="0" borderId="0"/>
    <xf numFmtId="0" fontId="55" fillId="36" borderId="0" applyNumberFormat="0" applyBorder="0" applyAlignment="0" applyProtection="0">
      <alignment vertical="center"/>
    </xf>
    <xf numFmtId="0" fontId="60" fillId="0" borderId="0"/>
    <xf numFmtId="0" fontId="50" fillId="0" borderId="0" applyProtection="0">
      <alignment vertical="center"/>
    </xf>
    <xf numFmtId="0" fontId="52" fillId="37" borderId="0" applyProtection="0"/>
    <xf numFmtId="0" fontId="8" fillId="0" borderId="0"/>
    <xf numFmtId="0" fontId="59" fillId="42" borderId="22" applyNumberFormat="0" applyAlignment="0" applyProtection="0">
      <alignment vertical="center"/>
    </xf>
    <xf numFmtId="0" fontId="52" fillId="37" borderId="0" applyProtection="0"/>
    <xf numFmtId="0" fontId="60" fillId="0" borderId="0"/>
    <xf numFmtId="0" fontId="8" fillId="0" borderId="0"/>
    <xf numFmtId="0" fontId="50" fillId="0" borderId="0"/>
    <xf numFmtId="0" fontId="55" fillId="36" borderId="0" applyNumberFormat="0" applyBorder="0" applyAlignment="0" applyProtection="0">
      <alignment vertical="center"/>
    </xf>
    <xf numFmtId="0" fontId="55" fillId="36" borderId="0"/>
    <xf numFmtId="0" fontId="62" fillId="0" borderId="0"/>
    <xf numFmtId="0" fontId="55" fillId="36" borderId="0" applyProtection="0"/>
    <xf numFmtId="0" fontId="8" fillId="0" borderId="0"/>
    <xf numFmtId="0" fontId="50" fillId="0" borderId="0"/>
    <xf numFmtId="0" fontId="55" fillId="36" borderId="0" applyNumberFormat="0" applyBorder="0" applyAlignment="0" applyProtection="0">
      <alignment vertical="center"/>
    </xf>
    <xf numFmtId="0" fontId="62" fillId="0" borderId="0"/>
    <xf numFmtId="0" fontId="75" fillId="0" borderId="25" applyNumberFormat="0" applyFill="0" applyAlignment="0" applyProtection="0">
      <alignment vertical="center"/>
    </xf>
    <xf numFmtId="0" fontId="75" fillId="0" borderId="25" applyNumberFormat="0" applyFill="0" applyAlignment="0" applyProtection="0">
      <alignment vertical="center"/>
    </xf>
    <xf numFmtId="0" fontId="55" fillId="36" borderId="0" applyNumberFormat="0" applyBorder="0" applyAlignment="0" applyProtection="0">
      <alignment vertical="center"/>
    </xf>
    <xf numFmtId="0" fontId="50" fillId="0" borderId="0" applyProtection="0">
      <alignment vertical="center"/>
    </xf>
    <xf numFmtId="0" fontId="51" fillId="42" borderId="0" applyNumberFormat="0" applyBorder="0" applyAlignment="0" applyProtection="0">
      <alignment vertical="center"/>
    </xf>
    <xf numFmtId="0" fontId="55" fillId="36" borderId="0" applyNumberFormat="0" applyBorder="0" applyAlignment="0" applyProtection="0">
      <alignment vertical="center"/>
    </xf>
    <xf numFmtId="0" fontId="55" fillId="44" borderId="0" applyNumberFormat="0" applyBorder="0" applyAlignment="0" applyProtection="0">
      <alignment vertical="center"/>
    </xf>
    <xf numFmtId="0" fontId="62" fillId="0" borderId="0" applyProtection="0">
      <alignment vertical="center"/>
    </xf>
    <xf numFmtId="0" fontId="55" fillId="36" borderId="0" applyNumberFormat="0" applyBorder="0" applyAlignment="0" applyProtection="0">
      <alignment vertical="center"/>
    </xf>
    <xf numFmtId="0" fontId="8" fillId="0" borderId="0"/>
    <xf numFmtId="0" fontId="76" fillId="0" borderId="26" applyNumberFormat="0" applyFill="0" applyAlignment="0" applyProtection="0">
      <alignment vertical="center"/>
    </xf>
    <xf numFmtId="0" fontId="68" fillId="43" borderId="22" applyNumberFormat="0" applyAlignment="0" applyProtection="0">
      <alignment vertical="center"/>
    </xf>
    <xf numFmtId="0" fontId="68" fillId="43" borderId="22" applyNumberFormat="0" applyAlignment="0" applyProtection="0">
      <alignment vertical="center"/>
    </xf>
    <xf numFmtId="0" fontId="58" fillId="57" borderId="0" applyNumberFormat="0" applyBorder="0" applyAlignment="0" applyProtection="0"/>
    <xf numFmtId="0" fontId="53" fillId="47" borderId="0" applyNumberFormat="0" applyBorder="0" applyAlignment="0" applyProtection="0">
      <alignment vertical="center"/>
    </xf>
    <xf numFmtId="0" fontId="8" fillId="0" borderId="0" applyProtection="0">
      <alignment vertical="center"/>
    </xf>
    <xf numFmtId="0" fontId="64" fillId="0" borderId="0"/>
    <xf numFmtId="0" fontId="53" fillId="38" borderId="0" applyNumberFormat="0" applyBorder="0" applyAlignment="0" applyProtection="0"/>
    <xf numFmtId="0" fontId="52" fillId="37" borderId="0" applyNumberFormat="0" applyBorder="0" applyAlignment="0" applyProtection="0">
      <alignment vertical="center"/>
    </xf>
    <xf numFmtId="0" fontId="60" fillId="0" borderId="0"/>
    <xf numFmtId="0" fontId="61" fillId="0" borderId="0">
      <alignment vertical="top"/>
    </xf>
    <xf numFmtId="0" fontId="52" fillId="37" borderId="0" applyProtection="0"/>
    <xf numFmtId="0" fontId="60" fillId="0" borderId="0"/>
    <xf numFmtId="0" fontId="49" fillId="44" borderId="0" applyProtection="0"/>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60" fillId="0" borderId="0"/>
    <xf numFmtId="0" fontId="8" fillId="37" borderId="0" applyNumberFormat="0" applyBorder="0" applyAlignment="0" applyProtection="0">
      <alignment vertical="center"/>
    </xf>
    <xf numFmtId="0" fontId="62" fillId="0" borderId="0" applyProtection="0">
      <alignment vertical="center"/>
    </xf>
    <xf numFmtId="0" fontId="68" fillId="43" borderId="22" applyNumberFormat="0" applyAlignment="0" applyProtection="0">
      <alignment vertical="center"/>
    </xf>
    <xf numFmtId="0" fontId="55" fillId="36" borderId="0" applyNumberFormat="0" applyBorder="0" applyAlignment="0" applyProtection="0">
      <alignment vertical="center"/>
    </xf>
    <xf numFmtId="0" fontId="61" fillId="0" borderId="0">
      <alignment vertical="top"/>
    </xf>
    <xf numFmtId="0" fontId="52" fillId="37" borderId="0" applyNumberFormat="0" applyBorder="0" applyAlignment="0" applyProtection="0">
      <alignment vertical="center"/>
    </xf>
    <xf numFmtId="0" fontId="8" fillId="0" borderId="0" applyProtection="0">
      <alignment vertical="center"/>
    </xf>
    <xf numFmtId="0" fontId="8" fillId="0" borderId="0"/>
    <xf numFmtId="0" fontId="53" fillId="58" borderId="0" applyNumberFormat="0" applyBorder="0" applyAlignment="0" applyProtection="0"/>
    <xf numFmtId="0" fontId="8" fillId="0" borderId="0">
      <alignment vertical="center"/>
    </xf>
    <xf numFmtId="0" fontId="8" fillId="0" borderId="0"/>
    <xf numFmtId="0" fontId="50" fillId="0" borderId="0">
      <alignment vertical="center"/>
    </xf>
    <xf numFmtId="0" fontId="60" fillId="0" borderId="0"/>
    <xf numFmtId="0" fontId="77" fillId="0" borderId="0" applyProtection="0"/>
    <xf numFmtId="0" fontId="55" fillId="36" borderId="0" applyNumberFormat="0" applyBorder="0" applyAlignment="0" applyProtection="0">
      <alignment vertical="center"/>
    </xf>
    <xf numFmtId="0" fontId="50" fillId="0" borderId="0" applyProtection="0">
      <alignment vertical="center"/>
    </xf>
    <xf numFmtId="0" fontId="8" fillId="0" borderId="0" applyProtection="0">
      <alignment vertical="center"/>
    </xf>
    <xf numFmtId="0" fontId="0" fillId="0" borderId="0">
      <alignment vertical="center"/>
    </xf>
    <xf numFmtId="0" fontId="8" fillId="0" borderId="0">
      <alignment vertical="center"/>
    </xf>
    <xf numFmtId="0" fontId="50" fillId="0" borderId="0" applyProtection="0">
      <alignment vertical="center"/>
    </xf>
    <xf numFmtId="0" fontId="78" fillId="0" borderId="0"/>
    <xf numFmtId="0" fontId="51" fillId="52" borderId="0" applyNumberFormat="0" applyBorder="0" applyAlignment="0" applyProtection="0">
      <alignment vertical="center"/>
    </xf>
    <xf numFmtId="0" fontId="8" fillId="0" borderId="0" applyProtection="0">
      <alignment vertical="center"/>
    </xf>
    <xf numFmtId="0" fontId="8" fillId="0" borderId="0"/>
    <xf numFmtId="0" fontId="8" fillId="0" borderId="0">
      <alignment vertical="center"/>
    </xf>
    <xf numFmtId="0" fontId="50" fillId="0" borderId="0" applyProtection="0">
      <alignment vertical="center"/>
    </xf>
    <xf numFmtId="0" fontId="55" fillId="36" borderId="0" applyNumberFormat="0" applyBorder="0" applyAlignment="0" applyProtection="0">
      <alignment vertical="center"/>
    </xf>
    <xf numFmtId="0" fontId="79" fillId="0" borderId="27" applyProtection="0"/>
    <xf numFmtId="0" fontId="52" fillId="37" borderId="0"/>
    <xf numFmtId="0" fontId="8" fillId="0" borderId="0"/>
    <xf numFmtId="0" fontId="62" fillId="0" borderId="0"/>
    <xf numFmtId="0" fontId="53" fillId="49" borderId="0"/>
    <xf numFmtId="0" fontId="8" fillId="0" borderId="0" applyProtection="0">
      <alignment vertical="center"/>
    </xf>
    <xf numFmtId="0" fontId="8" fillId="0" borderId="0"/>
    <xf numFmtId="0" fontId="8" fillId="0" borderId="0" applyProtection="0">
      <alignment vertical="center"/>
    </xf>
    <xf numFmtId="0" fontId="50" fillId="0" borderId="0" applyProtection="0">
      <alignment vertical="center"/>
    </xf>
    <xf numFmtId="0" fontId="75" fillId="0" borderId="25" applyNumberFormat="0" applyFill="0" applyAlignment="0" applyProtection="0">
      <alignment vertical="center"/>
    </xf>
    <xf numFmtId="0" fontId="50" fillId="0" borderId="0" applyProtection="0">
      <alignment vertical="center"/>
    </xf>
    <xf numFmtId="0" fontId="50" fillId="0" borderId="0" applyProtection="0">
      <alignment vertical="center"/>
    </xf>
    <xf numFmtId="0" fontId="55" fillId="36" borderId="0" applyNumberFormat="0" applyBorder="0" applyAlignment="0" applyProtection="0">
      <alignment vertical="center"/>
    </xf>
    <xf numFmtId="0" fontId="75" fillId="0" borderId="25" applyNumberFormat="0" applyFill="0" applyAlignment="0" applyProtection="0">
      <alignment vertical="center"/>
    </xf>
    <xf numFmtId="0" fontId="75" fillId="0" borderId="25" applyNumberFormat="0" applyFill="0" applyAlignment="0" applyProtection="0">
      <alignment vertical="center"/>
    </xf>
    <xf numFmtId="0" fontId="51" fillId="0" borderId="0"/>
    <xf numFmtId="0" fontId="60" fillId="0" borderId="0"/>
    <xf numFmtId="0" fontId="54" fillId="59" borderId="0" applyNumberFormat="0" applyBorder="0" applyAlignment="0" applyProtection="0">
      <alignment vertical="center"/>
    </xf>
    <xf numFmtId="0" fontId="55" fillId="44" borderId="0" applyProtection="0"/>
    <xf numFmtId="0" fontId="61" fillId="0" borderId="0">
      <alignment vertical="top"/>
    </xf>
    <xf numFmtId="0" fontId="8" fillId="0" borderId="0">
      <alignment vertical="center"/>
    </xf>
    <xf numFmtId="0" fontId="8" fillId="0" borderId="0"/>
    <xf numFmtId="0" fontId="8" fillId="0" borderId="0"/>
    <xf numFmtId="0" fontId="8" fillId="36" borderId="0" applyNumberFormat="0" applyBorder="0" applyAlignment="0" applyProtection="0">
      <alignment vertical="center"/>
    </xf>
    <xf numFmtId="0" fontId="8" fillId="0" borderId="0"/>
    <xf numFmtId="0" fontId="49" fillId="36" borderId="0" applyNumberFormat="0" applyBorder="0" applyAlignment="0" applyProtection="0">
      <alignment vertical="center"/>
    </xf>
    <xf numFmtId="0" fontId="50" fillId="0" borderId="0"/>
    <xf numFmtId="0" fontId="51" fillId="51" borderId="0" applyNumberFormat="0" applyBorder="0" applyAlignment="0" applyProtection="0">
      <alignment vertical="center"/>
    </xf>
    <xf numFmtId="0" fontId="61" fillId="0" borderId="0">
      <alignment vertical="top"/>
    </xf>
    <xf numFmtId="0" fontId="8" fillId="0" borderId="0"/>
    <xf numFmtId="0" fontId="54" fillId="48" borderId="0" applyNumberFormat="0" applyBorder="0" applyAlignment="0" applyProtection="0">
      <alignment vertical="center"/>
    </xf>
    <xf numFmtId="0" fontId="50" fillId="0" borderId="0"/>
    <xf numFmtId="0" fontId="62" fillId="0" borderId="0"/>
    <xf numFmtId="0" fontId="65" fillId="0" borderId="0" applyProtection="0">
      <alignment vertical="center"/>
    </xf>
    <xf numFmtId="0" fontId="55" fillId="36" borderId="0" applyProtection="0"/>
    <xf numFmtId="0" fontId="50" fillId="0" borderId="0" applyProtection="0">
      <alignment vertical="center"/>
    </xf>
    <xf numFmtId="0" fontId="55" fillId="36" borderId="0" applyNumberFormat="0" applyBorder="0" applyAlignment="0" applyProtection="0">
      <alignment vertical="center"/>
    </xf>
    <xf numFmtId="0" fontId="8" fillId="0" borderId="0"/>
    <xf numFmtId="0" fontId="51" fillId="36" borderId="0" applyNumberFormat="0" applyBorder="0" applyAlignment="0" applyProtection="0">
      <alignment vertical="center"/>
    </xf>
    <xf numFmtId="0" fontId="8" fillId="36" borderId="0" applyNumberFormat="0" applyBorder="0" applyAlignment="0" applyProtection="0">
      <alignment vertical="center"/>
    </xf>
    <xf numFmtId="0" fontId="8" fillId="0" borderId="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51" fillId="52" borderId="0" applyNumberFormat="0" applyBorder="0" applyAlignment="0" applyProtection="0">
      <alignment vertical="center"/>
    </xf>
    <xf numFmtId="0" fontId="57" fillId="43" borderId="21" applyNumberFormat="0" applyAlignment="0" applyProtection="0">
      <alignment vertical="center"/>
    </xf>
    <xf numFmtId="0" fontId="57" fillId="43" borderId="21" applyNumberFormat="0" applyAlignment="0" applyProtection="0">
      <alignment vertical="center"/>
    </xf>
    <xf numFmtId="0" fontId="52" fillId="37" borderId="0" applyNumberFormat="0" applyBorder="0" applyAlignment="0" applyProtection="0">
      <alignment vertical="center"/>
    </xf>
    <xf numFmtId="0" fontId="8" fillId="0" borderId="0">
      <alignment vertical="center"/>
    </xf>
    <xf numFmtId="0" fontId="51" fillId="40" borderId="0" applyNumberFormat="0" applyBorder="0" applyAlignment="0" applyProtection="0">
      <alignment vertical="center"/>
    </xf>
    <xf numFmtId="0" fontId="8" fillId="36" borderId="0" applyNumberFormat="0" applyBorder="0" applyAlignment="0" applyProtection="0">
      <alignment vertical="center"/>
    </xf>
    <xf numFmtId="0" fontId="64" fillId="0" borderId="0"/>
    <xf numFmtId="0" fontId="60" fillId="0" borderId="0"/>
    <xf numFmtId="0" fontId="55" fillId="44" borderId="0" applyNumberFormat="0" applyBorder="0" applyAlignment="0" applyProtection="0">
      <alignment vertical="center"/>
    </xf>
    <xf numFmtId="0" fontId="80" fillId="37" borderId="0" applyProtection="0"/>
    <xf numFmtId="0" fontId="8" fillId="0" borderId="0"/>
    <xf numFmtId="0" fontId="60" fillId="0" borderId="0"/>
    <xf numFmtId="0" fontId="55" fillId="44" borderId="0"/>
    <xf numFmtId="0" fontId="8" fillId="0" borderId="0">
      <alignment vertical="center"/>
    </xf>
    <xf numFmtId="0" fontId="51" fillId="42" borderId="0" applyNumberFormat="0" applyBorder="0" applyAlignment="0" applyProtection="0">
      <alignment vertical="center"/>
    </xf>
    <xf numFmtId="0" fontId="51" fillId="51" borderId="0" applyProtection="0"/>
    <xf numFmtId="0" fontId="8" fillId="0" borderId="0"/>
    <xf numFmtId="0" fontId="49" fillId="44" borderId="0" applyProtection="0"/>
    <xf numFmtId="0" fontId="79" fillId="0" borderId="27" applyProtection="0"/>
    <xf numFmtId="0" fontId="60" fillId="0" borderId="0"/>
    <xf numFmtId="0" fontId="8" fillId="37" borderId="0" applyNumberFormat="0" applyBorder="0" applyAlignment="0" applyProtection="0">
      <alignment vertical="center"/>
    </xf>
    <xf numFmtId="0" fontId="52" fillId="37" borderId="0" applyNumberFormat="0" applyBorder="0" applyAlignment="0" applyProtection="0">
      <alignment vertical="center"/>
    </xf>
    <xf numFmtId="0" fontId="8" fillId="0" borderId="0"/>
    <xf numFmtId="0" fontId="75" fillId="0" borderId="25" applyNumberFormat="0" applyAlignment="0" applyProtection="0">
      <alignment vertical="center"/>
    </xf>
    <xf numFmtId="0" fontId="8" fillId="0" borderId="0"/>
    <xf numFmtId="0" fontId="49" fillId="36" borderId="0" applyNumberFormat="0" applyBorder="0" applyAlignment="0" applyProtection="0">
      <alignment vertical="center"/>
    </xf>
    <xf numFmtId="0" fontId="60" fillId="0" borderId="0"/>
    <xf numFmtId="0" fontId="52" fillId="37" borderId="0" applyNumberFormat="0" applyBorder="0" applyAlignment="0" applyProtection="0">
      <alignment vertical="center"/>
    </xf>
    <xf numFmtId="10" fontId="8" fillId="0" borderId="0" applyProtection="0"/>
    <xf numFmtId="0" fontId="8" fillId="0" borderId="0"/>
    <xf numFmtId="0" fontId="8" fillId="0" borderId="0" applyProtection="0">
      <alignment vertical="center"/>
    </xf>
    <xf numFmtId="0" fontId="8" fillId="0" borderId="0"/>
    <xf numFmtId="0" fontId="52" fillId="37" borderId="0"/>
    <xf numFmtId="0" fontId="60" fillId="0" borderId="0"/>
    <xf numFmtId="0" fontId="50" fillId="0" borderId="0"/>
    <xf numFmtId="0" fontId="8" fillId="0" borderId="0"/>
    <xf numFmtId="0" fontId="55" fillId="36" borderId="0" applyNumberFormat="0" applyBorder="0" applyAlignment="0" applyProtection="0">
      <alignment vertical="center"/>
    </xf>
    <xf numFmtId="0" fontId="60" fillId="0" borderId="0"/>
    <xf numFmtId="0" fontId="8" fillId="0" borderId="0"/>
    <xf numFmtId="0" fontId="0" fillId="0" borderId="0">
      <alignment vertical="center"/>
    </xf>
    <xf numFmtId="0" fontId="8" fillId="55" borderId="0" applyNumberFormat="0" applyBorder="0" applyAlignment="0" applyProtection="0">
      <alignment vertical="center"/>
    </xf>
    <xf numFmtId="0" fontId="50" fillId="0" borderId="0"/>
    <xf numFmtId="0" fontId="60" fillId="0" borderId="0"/>
    <xf numFmtId="0" fontId="60" fillId="0" borderId="0"/>
    <xf numFmtId="0" fontId="53" fillId="55" borderId="0" applyNumberFormat="0" applyBorder="0" applyAlignment="0" applyProtection="0"/>
    <xf numFmtId="0" fontId="52" fillId="37" borderId="0" applyProtection="0"/>
    <xf numFmtId="0" fontId="8" fillId="0" borderId="0"/>
    <xf numFmtId="0" fontId="81" fillId="0" borderId="28" applyNumberFormat="0" applyFill="0" applyAlignment="0" applyProtection="0">
      <alignment vertical="center"/>
    </xf>
    <xf numFmtId="0" fontId="51" fillId="47" borderId="0" applyNumberFormat="0" applyBorder="0" applyAlignment="0" applyProtection="0">
      <alignment vertical="center"/>
    </xf>
    <xf numFmtId="0" fontId="51" fillId="47" borderId="0" applyNumberFormat="0" applyBorder="0" applyAlignment="0" applyProtection="0">
      <alignment vertical="center"/>
    </xf>
    <xf numFmtId="0" fontId="8" fillId="0" borderId="0"/>
    <xf numFmtId="0" fontId="55" fillId="36" borderId="0" applyNumberFormat="0" applyBorder="0" applyAlignment="0" applyProtection="0">
      <alignment vertical="center"/>
    </xf>
    <xf numFmtId="0" fontId="51" fillId="52" borderId="0" applyNumberFormat="0" applyBorder="0" applyAlignment="0" applyProtection="0">
      <alignment vertical="center"/>
    </xf>
    <xf numFmtId="0" fontId="51" fillId="52" borderId="0" applyNumberFormat="0" applyBorder="0" applyAlignment="0" applyProtection="0">
      <alignment vertical="center"/>
    </xf>
    <xf numFmtId="0" fontId="8" fillId="0" borderId="0"/>
    <xf numFmtId="0" fontId="50" fillId="0" borderId="0"/>
    <xf numFmtId="0" fontId="55" fillId="36" borderId="0" applyNumberFormat="0" applyBorder="0" applyAlignment="0" applyProtection="0">
      <alignment vertical="center"/>
    </xf>
    <xf numFmtId="0" fontId="51" fillId="36" borderId="0" applyNumberFormat="0" applyBorder="0" applyAlignment="0" applyProtection="0">
      <alignment vertical="center"/>
    </xf>
    <xf numFmtId="0" fontId="49" fillId="44" borderId="0" applyNumberFormat="0" applyBorder="0" applyAlignment="0" applyProtection="0">
      <alignment vertical="center"/>
    </xf>
    <xf numFmtId="0" fontId="52" fillId="37" borderId="0" applyNumberFormat="0" applyBorder="0" applyAlignment="0" applyProtection="0">
      <alignment vertical="center"/>
    </xf>
    <xf numFmtId="0" fontId="50" fillId="0" borderId="0"/>
    <xf numFmtId="0" fontId="62" fillId="0" borderId="0" applyProtection="0">
      <alignment vertical="center"/>
    </xf>
    <xf numFmtId="0" fontId="55" fillId="36" borderId="0"/>
    <xf numFmtId="0" fontId="8" fillId="0" borderId="0">
      <alignment vertical="center"/>
    </xf>
    <xf numFmtId="0" fontId="55" fillId="36" borderId="0" applyNumberFormat="0" applyBorder="0" applyAlignment="0" applyProtection="0">
      <alignment vertical="center"/>
    </xf>
    <xf numFmtId="0" fontId="8" fillId="0" borderId="0"/>
    <xf numFmtId="0" fontId="8" fillId="0" borderId="0"/>
    <xf numFmtId="0" fontId="50" fillId="0" borderId="0">
      <alignment vertical="center"/>
    </xf>
    <xf numFmtId="0" fontId="8" fillId="0" borderId="0">
      <alignment vertical="center"/>
    </xf>
    <xf numFmtId="0" fontId="55" fillId="36" borderId="0" applyNumberFormat="0" applyBorder="0" applyAlignment="0" applyProtection="0">
      <alignment vertical="center"/>
    </xf>
    <xf numFmtId="0" fontId="50" fillId="0" borderId="0" applyProtection="0">
      <alignment vertical="center"/>
    </xf>
    <xf numFmtId="0" fontId="8" fillId="0" borderId="0">
      <alignment vertical="center"/>
    </xf>
    <xf numFmtId="0" fontId="55" fillId="36" borderId="0" applyProtection="0"/>
    <xf numFmtId="0" fontId="50" fillId="0" borderId="0" applyProtection="0">
      <alignment vertical="center"/>
    </xf>
    <xf numFmtId="0" fontId="54" fillId="55" borderId="0" applyProtection="0"/>
    <xf numFmtId="0" fontId="50" fillId="0" borderId="0">
      <alignment vertical="center"/>
    </xf>
    <xf numFmtId="0" fontId="8" fillId="0" borderId="0"/>
    <xf numFmtId="0" fontId="57" fillId="43" borderId="21" applyNumberFormat="0" applyAlignment="0" applyProtection="0">
      <alignment vertical="center"/>
    </xf>
    <xf numFmtId="0" fontId="57" fillId="43" borderId="21" applyNumberFormat="0" applyAlignment="0" applyProtection="0">
      <alignment vertical="center"/>
    </xf>
    <xf numFmtId="0" fontId="8" fillId="0" borderId="0"/>
    <xf numFmtId="0" fontId="50" fillId="0" borderId="0" applyProtection="0">
      <alignment vertical="center"/>
    </xf>
    <xf numFmtId="0" fontId="8" fillId="0" borderId="0"/>
    <xf numFmtId="0" fontId="8" fillId="0" borderId="0"/>
    <xf numFmtId="0" fontId="8" fillId="37" borderId="0" applyNumberFormat="0" applyBorder="0" applyAlignment="0" applyProtection="0">
      <alignment vertical="center"/>
    </xf>
    <xf numFmtId="0" fontId="51" fillId="48" borderId="0" applyNumberFormat="0" applyBorder="0" applyAlignment="0" applyProtection="0">
      <alignment vertical="center"/>
    </xf>
    <xf numFmtId="0" fontId="55" fillId="44" borderId="0" applyProtection="0"/>
    <xf numFmtId="0" fontId="61" fillId="0" borderId="0">
      <alignment vertical="top"/>
    </xf>
    <xf numFmtId="0" fontId="8" fillId="0" borderId="0"/>
    <xf numFmtId="0" fontId="8" fillId="0" borderId="0">
      <alignment vertical="center"/>
    </xf>
    <xf numFmtId="0" fontId="8" fillId="0" borderId="0"/>
    <xf numFmtId="0" fontId="57" fillId="43" borderId="21" applyNumberFormat="0" applyAlignment="0" applyProtection="0">
      <alignment vertical="center"/>
    </xf>
    <xf numFmtId="0" fontId="50" fillId="0" borderId="0" applyProtection="0">
      <alignment vertical="center"/>
    </xf>
    <xf numFmtId="0" fontId="8" fillId="0" borderId="0"/>
    <xf numFmtId="0" fontId="8" fillId="0" borderId="0"/>
    <xf numFmtId="0" fontId="51" fillId="48" borderId="0" applyNumberFormat="0" applyBorder="0" applyAlignment="0" applyProtection="0">
      <alignment vertical="center"/>
    </xf>
    <xf numFmtId="0" fontId="55" fillId="44" borderId="0" applyProtection="0"/>
    <xf numFmtId="0" fontId="8" fillId="0" borderId="0"/>
    <xf numFmtId="14" fontId="61" fillId="0" borderId="0" applyFill="0" applyBorder="0" applyAlignment="0"/>
    <xf numFmtId="0" fontId="8" fillId="37" borderId="0" applyNumberFormat="0" applyBorder="0" applyAlignment="0" applyProtection="0">
      <alignment vertical="center"/>
    </xf>
    <xf numFmtId="0" fontId="54" fillId="48" borderId="0" applyNumberFormat="0" applyBorder="0" applyAlignment="0" applyProtection="0">
      <alignment vertical="center"/>
    </xf>
    <xf numFmtId="0" fontId="64" fillId="0" borderId="0"/>
    <xf numFmtId="0" fontId="55" fillId="36" borderId="0" applyProtection="0"/>
    <xf numFmtId="0" fontId="52" fillId="37" borderId="0" applyNumberFormat="0" applyBorder="0" applyAlignment="0" applyProtection="0">
      <alignment vertical="center"/>
    </xf>
    <xf numFmtId="183" fontId="8" fillId="0" borderId="0">
      <alignment vertical="center"/>
    </xf>
    <xf numFmtId="0" fontId="8" fillId="37" borderId="0" applyNumberFormat="0" applyBorder="0" applyAlignment="0" applyProtection="0">
      <alignment vertical="center"/>
    </xf>
    <xf numFmtId="0" fontId="8" fillId="0" borderId="0"/>
    <xf numFmtId="0" fontId="50" fillId="0" borderId="0">
      <alignment vertical="center"/>
    </xf>
    <xf numFmtId="0" fontId="8" fillId="0" borderId="0"/>
    <xf numFmtId="0" fontId="8" fillId="36" borderId="0" applyNumberFormat="0" applyBorder="0" applyAlignment="0" applyProtection="0">
      <alignment vertical="center"/>
    </xf>
    <xf numFmtId="0" fontId="80" fillId="37" borderId="0" applyProtection="0"/>
    <xf numFmtId="0" fontId="55" fillId="36" borderId="0" applyNumberFormat="0" applyBorder="0" applyAlignment="0" applyProtection="0">
      <alignment vertical="center"/>
    </xf>
    <xf numFmtId="0" fontId="80" fillId="37" borderId="0" applyProtection="0"/>
    <xf numFmtId="0" fontId="61" fillId="0" borderId="0">
      <alignment vertical="top"/>
    </xf>
    <xf numFmtId="0" fontId="0" fillId="0" borderId="0">
      <alignment vertical="center"/>
    </xf>
    <xf numFmtId="0" fontId="52" fillId="47" borderId="0" applyNumberFormat="0" applyBorder="0" applyAlignment="0" applyProtection="0">
      <alignment vertical="center"/>
    </xf>
    <xf numFmtId="0" fontId="52" fillId="37" borderId="0" applyNumberFormat="0" applyBorder="0" applyAlignment="0" applyProtection="0">
      <alignment vertical="center"/>
    </xf>
    <xf numFmtId="0" fontId="51" fillId="52" borderId="0" applyNumberFormat="0" applyBorder="0" applyAlignment="0" applyProtection="0">
      <alignment vertical="center"/>
    </xf>
    <xf numFmtId="0" fontId="50" fillId="0" borderId="0">
      <alignment vertical="center"/>
    </xf>
    <xf numFmtId="0" fontId="8" fillId="0" borderId="0"/>
    <xf numFmtId="0" fontId="68" fillId="43" borderId="22" applyNumberFormat="0" applyAlignment="0" applyProtection="0">
      <alignment vertical="center"/>
    </xf>
    <xf numFmtId="0" fontId="8" fillId="0" borderId="0"/>
    <xf numFmtId="0" fontId="65" fillId="0" borderId="0" applyProtection="0">
      <alignment vertical="center"/>
    </xf>
    <xf numFmtId="0" fontId="54" fillId="48" borderId="0" applyProtection="0"/>
    <xf numFmtId="0" fontId="61" fillId="0" borderId="0">
      <alignment vertical="top"/>
    </xf>
    <xf numFmtId="0" fontId="75" fillId="0" borderId="0" applyNumberFormat="0" applyFill="0" applyBorder="0" applyAlignment="0" applyProtection="0">
      <alignment vertical="center"/>
    </xf>
    <xf numFmtId="0" fontId="55" fillId="36" borderId="0" applyNumberFormat="0" applyBorder="0" applyAlignment="0" applyProtection="0">
      <alignment vertical="center"/>
    </xf>
    <xf numFmtId="0" fontId="8" fillId="51" borderId="0" applyNumberFormat="0" applyBorder="0" applyAlignment="0" applyProtection="0">
      <alignment vertical="center"/>
    </xf>
    <xf numFmtId="0" fontId="68" fillId="43" borderId="22" applyNumberFormat="0" applyAlignment="0" applyProtection="0">
      <alignment vertical="center"/>
    </xf>
    <xf numFmtId="0" fontId="65" fillId="0" borderId="0" applyProtection="0">
      <alignment vertical="center"/>
    </xf>
    <xf numFmtId="0" fontId="61" fillId="0" borderId="0">
      <alignment vertical="top"/>
    </xf>
    <xf numFmtId="184" fontId="50" fillId="0" borderId="0"/>
    <xf numFmtId="0" fontId="68" fillId="43" borderId="22" applyNumberFormat="0" applyAlignment="0" applyProtection="0">
      <alignment vertical="center"/>
    </xf>
    <xf numFmtId="0" fontId="65" fillId="0" borderId="0" applyProtection="0">
      <alignment vertical="center"/>
    </xf>
    <xf numFmtId="0" fontId="8" fillId="44" borderId="0" applyNumberFormat="0" applyBorder="0" applyAlignment="0" applyProtection="0">
      <alignment vertical="center"/>
    </xf>
    <xf numFmtId="0" fontId="51" fillId="40" borderId="0" applyNumberFormat="0" applyBorder="0" applyAlignment="0" applyProtection="0">
      <alignment vertical="center"/>
    </xf>
    <xf numFmtId="0" fontId="8" fillId="37" borderId="0" applyNumberFormat="0" applyBorder="0" applyAlignment="0" applyProtection="0">
      <alignment vertical="center"/>
    </xf>
    <xf numFmtId="0" fontId="62" fillId="0" borderId="0"/>
    <xf numFmtId="0" fontId="55" fillId="44" borderId="0" applyNumberFormat="0" applyBorder="0" applyAlignment="0" applyProtection="0">
      <alignment vertical="center"/>
    </xf>
    <xf numFmtId="0" fontId="55" fillId="36" borderId="0" applyNumberFormat="0" applyBorder="0" applyAlignment="0" applyProtection="0">
      <alignment vertical="center"/>
    </xf>
    <xf numFmtId="0" fontId="60" fillId="0" borderId="0"/>
    <xf numFmtId="0" fontId="60" fillId="0" borderId="0"/>
    <xf numFmtId="0" fontId="56" fillId="51" borderId="0" applyNumberFormat="0" applyBorder="0" applyAlignment="0" applyProtection="0">
      <alignment vertical="center"/>
    </xf>
    <xf numFmtId="0" fontId="8" fillId="0" borderId="0"/>
    <xf numFmtId="0" fontId="62" fillId="0" borderId="0"/>
    <xf numFmtId="0" fontId="8" fillId="0" borderId="0"/>
    <xf numFmtId="0" fontId="55" fillId="36" borderId="0" applyNumberFormat="0" applyBorder="0" applyAlignment="0" applyProtection="0">
      <alignment vertical="center"/>
    </xf>
    <xf numFmtId="0" fontId="62" fillId="0" borderId="0">
      <alignment vertical="center"/>
    </xf>
    <xf numFmtId="0" fontId="54" fillId="50" borderId="0" applyNumberFormat="0" applyBorder="0" applyAlignment="0" applyProtection="0">
      <alignment vertical="center"/>
    </xf>
    <xf numFmtId="0" fontId="56" fillId="42" borderId="0" applyNumberFormat="0" applyBorder="0" applyAlignment="0" applyProtection="0"/>
    <xf numFmtId="0" fontId="81" fillId="0" borderId="28" applyNumberFormat="0" applyFill="0" applyAlignment="0" applyProtection="0">
      <alignment vertical="center"/>
    </xf>
    <xf numFmtId="0" fontId="81" fillId="0" borderId="28" applyNumberFormat="0" applyFill="0" applyAlignment="0" applyProtection="0">
      <alignment vertical="center"/>
    </xf>
    <xf numFmtId="0" fontId="65" fillId="0" borderId="0" applyProtection="0">
      <alignment vertical="center"/>
    </xf>
    <xf numFmtId="0" fontId="61" fillId="0" borderId="0">
      <alignment vertical="top"/>
    </xf>
    <xf numFmtId="0" fontId="8" fillId="0" borderId="0"/>
    <xf numFmtId="0" fontId="8" fillId="0" borderId="0"/>
    <xf numFmtId="0" fontId="55" fillId="36" borderId="0" applyNumberFormat="0" applyBorder="0" applyAlignment="0" applyProtection="0">
      <alignment vertical="center"/>
    </xf>
    <xf numFmtId="0" fontId="8" fillId="36" borderId="0" applyNumberFormat="0" applyBorder="0" applyAlignment="0" applyProtection="0">
      <alignment vertical="center"/>
    </xf>
    <xf numFmtId="0" fontId="52" fillId="37" borderId="0" applyProtection="0"/>
    <xf numFmtId="0" fontId="55" fillId="36" borderId="0" applyNumberFormat="0" applyBorder="0" applyAlignment="0" applyProtection="0">
      <alignment vertical="center"/>
    </xf>
    <xf numFmtId="0" fontId="8" fillId="0" borderId="0"/>
    <xf numFmtId="0" fontId="62" fillId="0" borderId="0" applyProtection="0">
      <alignment vertical="center"/>
    </xf>
    <xf numFmtId="0" fontId="55" fillId="36" borderId="0" applyNumberFormat="0" applyBorder="0" applyAlignment="0" applyProtection="0">
      <alignment vertical="center"/>
    </xf>
    <xf numFmtId="0" fontId="61" fillId="0" borderId="0">
      <alignment vertical="top"/>
    </xf>
    <xf numFmtId="0" fontId="55" fillId="36" borderId="0" applyNumberFormat="0" applyBorder="0" applyAlignment="0" applyProtection="0">
      <alignment vertical="center"/>
    </xf>
    <xf numFmtId="0" fontId="8" fillId="0" borderId="0"/>
    <xf numFmtId="0" fontId="57" fillId="43" borderId="21" applyNumberFormat="0" applyAlignment="0" applyProtection="0">
      <alignment vertical="center"/>
    </xf>
    <xf numFmtId="0" fontId="51" fillId="42" borderId="0" applyNumberFormat="0" applyBorder="0" applyAlignment="0" applyProtection="0">
      <alignment vertical="center"/>
    </xf>
    <xf numFmtId="0" fontId="51" fillId="42" borderId="0" applyNumberFormat="0" applyBorder="0" applyAlignment="0" applyProtection="0">
      <alignment vertical="center"/>
    </xf>
    <xf numFmtId="0" fontId="80" fillId="47" borderId="0" applyNumberFormat="0" applyBorder="0" applyAlignment="0" applyProtection="0">
      <alignment vertical="center"/>
    </xf>
    <xf numFmtId="0" fontId="51" fillId="42" borderId="0" applyProtection="0"/>
    <xf numFmtId="0" fontId="52" fillId="37" borderId="0" applyNumberFormat="0" applyBorder="0" applyAlignment="0" applyProtection="0">
      <alignment vertical="center"/>
    </xf>
    <xf numFmtId="0" fontId="51" fillId="42" borderId="0" applyProtection="0"/>
    <xf numFmtId="0" fontId="62" fillId="0" borderId="0"/>
    <xf numFmtId="0" fontId="82" fillId="0" borderId="0" applyNumberFormat="0" applyBorder="0" applyAlignment="0" applyProtection="0">
      <alignment vertical="center"/>
    </xf>
    <xf numFmtId="0" fontId="62" fillId="0" borderId="0" applyProtection="0">
      <alignment vertical="center"/>
    </xf>
    <xf numFmtId="0" fontId="56" fillId="60" borderId="0" applyNumberFormat="0" applyBorder="0" applyAlignment="0" applyProtection="0"/>
    <xf numFmtId="0" fontId="8" fillId="0" borderId="0"/>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61" fillId="0" borderId="0">
      <alignment vertical="top"/>
    </xf>
    <xf numFmtId="0" fontId="8" fillId="0" borderId="0" applyProtection="0">
      <alignment vertical="center"/>
    </xf>
    <xf numFmtId="0" fontId="51" fillId="47" borderId="0" applyNumberFormat="0" applyBorder="0" applyAlignment="0" applyProtection="0">
      <alignment vertical="center"/>
    </xf>
    <xf numFmtId="0" fontId="53" fillId="55" borderId="0" applyProtection="0"/>
    <xf numFmtId="0" fontId="62" fillId="0" borderId="0">
      <alignment vertical="center"/>
    </xf>
    <xf numFmtId="0" fontId="55" fillId="44" borderId="0" applyNumberFormat="0" applyBorder="0" applyAlignment="0" applyProtection="0">
      <alignment vertical="center"/>
    </xf>
    <xf numFmtId="0" fontId="8" fillId="36" borderId="0" applyNumberFormat="0" applyBorder="0" applyAlignment="0" applyProtection="0">
      <alignment vertical="center"/>
    </xf>
    <xf numFmtId="0" fontId="8" fillId="50" borderId="0" applyNumberFormat="0" applyBorder="0" applyAlignment="0" applyProtection="0">
      <alignment vertical="center"/>
    </xf>
    <xf numFmtId="0" fontId="8" fillId="36" borderId="0" applyNumberFormat="0" applyBorder="0" applyAlignment="0" applyProtection="0">
      <alignment vertical="center"/>
    </xf>
    <xf numFmtId="0" fontId="62" fillId="0" borderId="0" applyProtection="0">
      <alignment vertical="center"/>
    </xf>
    <xf numFmtId="0" fontId="55" fillId="44" borderId="0" applyNumberFormat="0" applyBorder="0" applyAlignment="0" applyProtection="0">
      <alignment vertical="center"/>
    </xf>
    <xf numFmtId="0" fontId="55" fillId="44" borderId="0" applyNumberFormat="0" applyBorder="0" applyAlignment="0" applyProtection="0">
      <alignment vertical="center"/>
    </xf>
    <xf numFmtId="0" fontId="54" fillId="38" borderId="0" applyNumberFormat="0" applyBorder="0" applyAlignment="0" applyProtection="0">
      <alignment vertical="center"/>
    </xf>
    <xf numFmtId="0" fontId="62" fillId="0" borderId="0" applyProtection="0">
      <alignment vertical="center"/>
    </xf>
    <xf numFmtId="0" fontId="8" fillId="0" borderId="0">
      <alignment vertical="center"/>
    </xf>
    <xf numFmtId="0" fontId="62" fillId="0" borderId="0">
      <alignment vertical="center"/>
    </xf>
    <xf numFmtId="0" fontId="8" fillId="36" borderId="0" applyNumberFormat="0" applyBorder="0" applyAlignment="0" applyProtection="0">
      <alignment vertical="center"/>
    </xf>
    <xf numFmtId="0" fontId="54" fillId="50" borderId="0" applyProtection="0"/>
    <xf numFmtId="0" fontId="55" fillId="36" borderId="0" applyNumberFormat="0" applyBorder="0" applyAlignment="0" applyProtection="0">
      <alignment vertical="center"/>
    </xf>
    <xf numFmtId="0" fontId="83" fillId="0" borderId="29" applyProtection="0"/>
    <xf numFmtId="0" fontId="55" fillId="36" borderId="0"/>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62" fillId="0" borderId="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3" fillId="0" borderId="29" applyProtection="0"/>
    <xf numFmtId="0" fontId="54" fillId="50" borderId="0" applyProtection="0"/>
    <xf numFmtId="0" fontId="62" fillId="0" borderId="0" applyProtection="0">
      <alignment vertical="center"/>
    </xf>
    <xf numFmtId="0" fontId="62" fillId="0" borderId="0" applyProtection="0">
      <alignment vertical="center"/>
    </xf>
    <xf numFmtId="0" fontId="51" fillId="37" borderId="0" applyNumberFormat="0" applyBorder="0" applyAlignment="0" applyProtection="0">
      <alignment vertical="center"/>
    </xf>
    <xf numFmtId="0" fontId="8" fillId="0" borderId="0">
      <alignment vertical="center"/>
    </xf>
    <xf numFmtId="0" fontId="8" fillId="0" borderId="0" applyProtection="0">
      <alignment vertical="center"/>
    </xf>
    <xf numFmtId="0" fontId="54" fillId="39" borderId="0" applyNumberFormat="0" applyBorder="0" applyAlignment="0" applyProtection="0">
      <alignment vertical="center"/>
    </xf>
    <xf numFmtId="0" fontId="8" fillId="0" borderId="0"/>
    <xf numFmtId="0" fontId="8" fillId="36" borderId="0" applyNumberFormat="0" applyBorder="0" applyAlignment="0" applyProtection="0">
      <alignment vertical="center"/>
    </xf>
    <xf numFmtId="0" fontId="50" fillId="0" borderId="0">
      <alignment vertical="center"/>
    </xf>
    <xf numFmtId="0" fontId="54" fillId="39" borderId="0" applyNumberFormat="0" applyBorder="0" applyAlignment="0" applyProtection="0">
      <alignment vertical="center"/>
    </xf>
    <xf numFmtId="0" fontId="50" fillId="0" borderId="0" applyProtection="0">
      <alignment vertical="center"/>
    </xf>
    <xf numFmtId="0" fontId="54" fillId="39" borderId="0" applyNumberFormat="0" applyBorder="0" applyAlignment="0" applyProtection="0">
      <alignment vertical="center"/>
    </xf>
    <xf numFmtId="0" fontId="49" fillId="44" borderId="0" applyNumberFormat="0" applyBorder="0" applyAlignment="0" applyProtection="0">
      <alignment vertical="center"/>
    </xf>
    <xf numFmtId="0" fontId="8" fillId="0" borderId="0"/>
    <xf numFmtId="0" fontId="50" fillId="0" borderId="0" applyProtection="0">
      <alignment vertical="center"/>
    </xf>
    <xf numFmtId="0" fontId="52" fillId="37" borderId="0"/>
    <xf numFmtId="0" fontId="62" fillId="0" borderId="0"/>
    <xf numFmtId="0" fontId="54" fillId="48" borderId="0" applyNumberFormat="0" applyBorder="0" applyAlignment="0" applyProtection="0">
      <alignment vertical="center"/>
    </xf>
    <xf numFmtId="0" fontId="55" fillId="36" borderId="0" applyNumberFormat="0" applyBorder="0" applyAlignment="0" applyProtection="0">
      <alignment vertical="center"/>
    </xf>
    <xf numFmtId="0" fontId="8" fillId="51" borderId="0" applyNumberFormat="0" applyBorder="0" applyAlignment="0" applyProtection="0">
      <alignment vertical="center"/>
    </xf>
    <xf numFmtId="0" fontId="54" fillId="61" borderId="0" applyProtection="0"/>
    <xf numFmtId="0" fontId="8" fillId="0" borderId="0"/>
    <xf numFmtId="0" fontId="51" fillId="53" borderId="0" applyNumberFormat="0" applyBorder="0" applyAlignment="0" applyProtection="0">
      <alignment vertical="center"/>
    </xf>
    <xf numFmtId="0" fontId="51" fillId="53" borderId="0" applyNumberFormat="0" applyBorder="0" applyAlignment="0" applyProtection="0">
      <alignment vertical="center"/>
    </xf>
    <xf numFmtId="0" fontId="50" fillId="0" borderId="0" applyProtection="0">
      <alignment vertical="center"/>
    </xf>
    <xf numFmtId="0" fontId="8" fillId="0" borderId="0"/>
    <xf numFmtId="0" fontId="51" fillId="48" borderId="0" applyNumberFormat="0" applyBorder="0" applyAlignment="0" applyProtection="0">
      <alignment vertical="center"/>
    </xf>
    <xf numFmtId="0" fontId="51" fillId="48" borderId="0" applyNumberFormat="0" applyBorder="0" applyAlignment="0" applyProtection="0">
      <alignment vertical="center"/>
    </xf>
    <xf numFmtId="0" fontId="51" fillId="42" borderId="0" applyNumberFormat="0" applyBorder="0" applyAlignment="0" applyProtection="0">
      <alignment vertical="center"/>
    </xf>
    <xf numFmtId="0" fontId="50" fillId="0" borderId="0">
      <alignment vertical="center"/>
    </xf>
    <xf numFmtId="0" fontId="8" fillId="0" borderId="0"/>
    <xf numFmtId="0" fontId="54" fillId="55" borderId="0" applyNumberFormat="0" applyBorder="0" applyAlignment="0" applyProtection="0">
      <alignment vertical="center"/>
    </xf>
    <xf numFmtId="0" fontId="8" fillId="0" borderId="0">
      <alignment vertical="center"/>
    </xf>
    <xf numFmtId="0" fontId="51" fillId="40" borderId="0" applyNumberFormat="0" applyBorder="0" applyAlignment="0" applyProtection="0">
      <alignment vertical="center"/>
    </xf>
    <xf numFmtId="0" fontId="8" fillId="0" borderId="0" applyProtection="0">
      <alignment vertical="center"/>
    </xf>
    <xf numFmtId="0" fontId="8" fillId="36" borderId="0" applyNumberFormat="0" applyBorder="0" applyAlignment="0" applyProtection="0">
      <alignment vertical="center"/>
    </xf>
    <xf numFmtId="0" fontId="8" fillId="0" borderId="0" applyProtection="0">
      <alignment vertical="center"/>
    </xf>
    <xf numFmtId="0" fontId="8" fillId="0" borderId="0"/>
    <xf numFmtId="0" fontId="8" fillId="0" borderId="0"/>
    <xf numFmtId="0" fontId="54" fillId="38" borderId="0" applyNumberFormat="0" applyBorder="0" applyAlignment="0" applyProtection="0">
      <alignment vertical="center"/>
    </xf>
    <xf numFmtId="0" fontId="52" fillId="37" borderId="0" applyNumberFormat="0" applyBorder="0" applyAlignment="0" applyProtection="0">
      <alignment vertical="center"/>
    </xf>
    <xf numFmtId="0" fontId="59" fillId="42" borderId="22" applyNumberFormat="0" applyAlignment="0" applyProtection="0">
      <alignment vertical="center"/>
    </xf>
    <xf numFmtId="0" fontId="56" fillId="62" borderId="0" applyNumberFormat="0" applyBorder="0" applyAlignment="0" applyProtection="0"/>
    <xf numFmtId="0" fontId="8" fillId="0" borderId="0">
      <alignment vertical="center"/>
    </xf>
    <xf numFmtId="0" fontId="60" fillId="0" borderId="0"/>
    <xf numFmtId="0" fontId="8" fillId="0" borderId="0" applyProtection="0">
      <alignment vertical="center"/>
    </xf>
    <xf numFmtId="0" fontId="8" fillId="0" borderId="0" applyProtection="0">
      <alignment vertical="center"/>
    </xf>
    <xf numFmtId="0" fontId="8" fillId="0" borderId="0"/>
    <xf numFmtId="0" fontId="8" fillId="0" borderId="0"/>
    <xf numFmtId="0" fontId="8" fillId="38" borderId="0" applyNumberFormat="0" applyBorder="0" applyAlignment="0" applyProtection="0">
      <alignment vertical="center"/>
    </xf>
    <xf numFmtId="0" fontId="8" fillId="37" borderId="0" applyNumberFormat="0" applyBorder="0" applyAlignment="0" applyProtection="0">
      <alignment vertical="center"/>
    </xf>
    <xf numFmtId="0" fontId="84" fillId="36" borderId="0" applyNumberFormat="0" applyBorder="0" applyAlignment="0" applyProtection="0">
      <alignment vertical="center"/>
    </xf>
    <xf numFmtId="0" fontId="55" fillId="36" borderId="0" applyNumberFormat="0" applyBorder="0" applyAlignment="0" applyProtection="0">
      <alignment vertical="center"/>
    </xf>
    <xf numFmtId="0" fontId="8" fillId="0" borderId="0">
      <alignment vertical="center"/>
    </xf>
    <xf numFmtId="0" fontId="55" fillId="36" borderId="0" applyNumberFormat="0" applyBorder="0" applyAlignment="0" applyProtection="0">
      <alignment vertical="center"/>
    </xf>
    <xf numFmtId="0" fontId="52" fillId="37" borderId="0" applyNumberFormat="0" applyBorder="0" applyAlignment="0" applyProtection="0">
      <alignment vertical="center"/>
    </xf>
    <xf numFmtId="0" fontId="8" fillId="0" borderId="0" applyProtection="0">
      <alignment vertical="center"/>
    </xf>
    <xf numFmtId="0" fontId="8" fillId="38" borderId="0" applyNumberFormat="0" applyBorder="0" applyAlignment="0" applyProtection="0">
      <alignment vertical="center"/>
    </xf>
    <xf numFmtId="0" fontId="8" fillId="0" borderId="0">
      <alignment vertical="center"/>
    </xf>
    <xf numFmtId="49" fontId="8" fillId="0" borderId="0" applyFont="0" applyFill="0" applyBorder="0" applyAlignment="0" applyProtection="0"/>
    <xf numFmtId="0" fontId="8" fillId="47" borderId="0" applyNumberFormat="0" applyBorder="0" applyAlignment="0" applyProtection="0">
      <alignment vertical="center"/>
    </xf>
    <xf numFmtId="0" fontId="51" fillId="44" borderId="0" applyNumberFormat="0" applyBorder="0" applyAlignment="0" applyProtection="0">
      <alignment vertical="center"/>
    </xf>
    <xf numFmtId="0" fontId="50" fillId="0" borderId="0"/>
    <xf numFmtId="0" fontId="52" fillId="37" borderId="0" applyNumberFormat="0" applyBorder="0" applyAlignment="0" applyProtection="0">
      <alignment vertical="center"/>
    </xf>
    <xf numFmtId="0" fontId="52" fillId="37" borderId="0"/>
    <xf numFmtId="0" fontId="52" fillId="37" borderId="0" applyNumberFormat="0" applyBorder="0" applyAlignment="0" applyProtection="0">
      <alignment vertical="center"/>
    </xf>
    <xf numFmtId="0" fontId="57" fillId="43" borderId="21" applyNumberFormat="0" applyAlignment="0" applyProtection="0">
      <alignment vertical="center"/>
    </xf>
    <xf numFmtId="0" fontId="57" fillId="43" borderId="21" applyNumberFormat="0" applyAlignment="0" applyProtection="0">
      <alignment vertical="center"/>
    </xf>
    <xf numFmtId="0" fontId="8" fillId="0" borderId="0"/>
    <xf numFmtId="0" fontId="51" fillId="42" borderId="0" applyNumberFormat="0" applyBorder="0" applyAlignment="0" applyProtection="0">
      <alignment vertical="center"/>
    </xf>
    <xf numFmtId="0" fontId="51" fillId="42" borderId="0" applyNumberFormat="0" applyBorder="0" applyAlignment="0" applyProtection="0">
      <alignment vertical="center"/>
    </xf>
    <xf numFmtId="0" fontId="51" fillId="42" borderId="0" applyProtection="0"/>
    <xf numFmtId="0" fontId="75" fillId="0" borderId="25" applyNumberFormat="0" applyFill="0" applyAlignment="0" applyProtection="0">
      <alignment vertical="center"/>
    </xf>
    <xf numFmtId="0" fontId="51" fillId="42" borderId="0" applyProtection="0"/>
    <xf numFmtId="0" fontId="50" fillId="0" borderId="0"/>
    <xf numFmtId="0" fontId="78" fillId="0" borderId="0"/>
    <xf numFmtId="0" fontId="50" fillId="0" borderId="0"/>
    <xf numFmtId="0" fontId="8" fillId="0" borderId="0"/>
    <xf numFmtId="0" fontId="8" fillId="0" borderId="0" applyProtection="0">
      <alignment vertical="center"/>
    </xf>
    <xf numFmtId="0" fontId="50" fillId="0" borderId="0"/>
    <xf numFmtId="0" fontId="51" fillId="36" borderId="0" applyNumberFormat="0" applyBorder="0" applyAlignment="0" applyProtection="0">
      <alignment vertical="center"/>
    </xf>
    <xf numFmtId="0" fontId="52" fillId="47" borderId="0" applyProtection="0"/>
    <xf numFmtId="0" fontId="10" fillId="0" borderId="1" applyProtection="0">
      <alignment horizontal="distributed" vertical="center" wrapText="1"/>
    </xf>
    <xf numFmtId="0" fontId="50" fillId="0" borderId="0"/>
    <xf numFmtId="0" fontId="8" fillId="0" borderId="0"/>
    <xf numFmtId="0" fontId="50" fillId="0" borderId="0"/>
    <xf numFmtId="0" fontId="52" fillId="37" borderId="0" applyNumberFormat="0" applyBorder="0" applyAlignment="0" applyProtection="0">
      <alignment vertical="center"/>
    </xf>
    <xf numFmtId="0" fontId="49" fillId="36" borderId="0" applyNumberFormat="0" applyBorder="0" applyAlignment="0" applyProtection="0">
      <alignment vertical="center"/>
    </xf>
    <xf numFmtId="0" fontId="8" fillId="0" borderId="0"/>
    <xf numFmtId="0" fontId="52" fillId="37" borderId="0"/>
    <xf numFmtId="0" fontId="65" fillId="0" borderId="0"/>
    <xf numFmtId="0" fontId="52" fillId="37" borderId="0" applyProtection="0"/>
    <xf numFmtId="0" fontId="8" fillId="36" borderId="0" applyNumberFormat="0" applyBorder="0" applyAlignment="0" applyProtection="0">
      <alignment vertical="center"/>
    </xf>
    <xf numFmtId="0" fontId="52" fillId="37" borderId="0" applyNumberFormat="0" applyBorder="0" applyAlignment="0" applyProtection="0">
      <alignment vertical="center"/>
    </xf>
    <xf numFmtId="0" fontId="62" fillId="0" borderId="0"/>
    <xf numFmtId="0" fontId="55" fillId="36" borderId="0"/>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41" fontId="8" fillId="0" borderId="0" applyFont="0" applyFill="0" applyBorder="0" applyAlignment="0" applyProtection="0"/>
    <xf numFmtId="0" fontId="62" fillId="0" borderId="0">
      <alignment vertical="center"/>
    </xf>
    <xf numFmtId="0" fontId="54" fillId="39" borderId="0" applyNumberFormat="0" applyBorder="0" applyAlignment="0" applyProtection="0">
      <alignment vertical="center"/>
    </xf>
    <xf numFmtId="0" fontId="50" fillId="0" borderId="0" applyProtection="0">
      <alignment vertical="center"/>
    </xf>
    <xf numFmtId="0" fontId="61" fillId="0" borderId="0">
      <alignment vertical="top"/>
    </xf>
    <xf numFmtId="0" fontId="52" fillId="37" borderId="0" applyNumberFormat="0" applyBorder="0" applyAlignment="0" applyProtection="0">
      <alignment vertical="center"/>
    </xf>
    <xf numFmtId="41" fontId="61" fillId="0" borderId="0" applyFont="0" applyBorder="0" applyAlignment="0" applyProtection="0">
      <alignment vertical="center"/>
    </xf>
    <xf numFmtId="0" fontId="62" fillId="0" borderId="0" applyProtection="0">
      <alignment vertical="center"/>
    </xf>
    <xf numFmtId="0" fontId="60" fillId="0" borderId="0"/>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55" fillId="36" borderId="0" applyNumberFormat="0" applyBorder="0" applyAlignment="0" applyProtection="0">
      <alignment vertical="center"/>
    </xf>
    <xf numFmtId="0" fontId="78" fillId="0" borderId="0">
      <alignment vertical="center"/>
    </xf>
    <xf numFmtId="0" fontId="52" fillId="37" borderId="0" applyProtection="0"/>
    <xf numFmtId="0" fontId="62" fillId="0" borderId="0" applyProtection="0">
      <alignment vertical="center"/>
    </xf>
    <xf numFmtId="0" fontId="85" fillId="43" borderId="0" applyNumberFormat="0" applyBorder="0" applyAlignment="0" applyProtection="0">
      <alignment vertical="center"/>
    </xf>
    <xf numFmtId="0" fontId="51" fillId="42" borderId="0" applyNumberFormat="0" applyBorder="0" applyAlignment="0" applyProtection="0">
      <alignment vertical="center"/>
    </xf>
    <xf numFmtId="0" fontId="8" fillId="0" borderId="0"/>
    <xf numFmtId="0" fontId="78" fillId="0" borderId="0">
      <alignment vertical="center"/>
    </xf>
    <xf numFmtId="0" fontId="8" fillId="0" borderId="0" applyProtection="0">
      <alignment vertical="center"/>
    </xf>
    <xf numFmtId="0" fontId="8" fillId="0" borderId="0"/>
    <xf numFmtId="0" fontId="51" fillId="53" borderId="0" applyNumberFormat="0" applyBorder="0" applyAlignment="0" applyProtection="0">
      <alignment vertical="center"/>
    </xf>
    <xf numFmtId="0" fontId="62" fillId="0" borderId="0" applyProtection="0">
      <alignment vertical="center"/>
    </xf>
    <xf numFmtId="0" fontId="51" fillId="53" borderId="0" applyNumberFormat="0" applyBorder="0" applyAlignment="0" applyProtection="0">
      <alignment vertical="center"/>
    </xf>
    <xf numFmtId="0" fontId="53" fillId="48" borderId="0"/>
    <xf numFmtId="0" fontId="55" fillId="36" borderId="0" applyNumberFormat="0" applyBorder="0" applyAlignment="0" applyProtection="0">
      <alignment vertical="center"/>
    </xf>
    <xf numFmtId="0" fontId="50" fillId="0" borderId="0"/>
    <xf numFmtId="0" fontId="51" fillId="37" borderId="0" applyNumberFormat="0" applyBorder="0" applyAlignment="0" applyProtection="0">
      <alignment vertical="center"/>
    </xf>
    <xf numFmtId="0" fontId="8" fillId="0" borderId="0">
      <alignment vertical="center"/>
    </xf>
    <xf numFmtId="0" fontId="55" fillId="36" borderId="0" applyNumberFormat="0" applyBorder="0" applyAlignment="0" applyProtection="0">
      <alignment vertical="center"/>
    </xf>
    <xf numFmtId="0" fontId="8" fillId="37" borderId="0" applyNumberFormat="0" applyBorder="0" applyAlignment="0" applyProtection="0">
      <alignment vertical="center"/>
    </xf>
    <xf numFmtId="0" fontId="50" fillId="0" borderId="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6" fillId="58" borderId="30" applyProtection="0"/>
    <xf numFmtId="0" fontId="50" fillId="0" borderId="0" applyProtection="0">
      <alignment vertical="center"/>
    </xf>
    <xf numFmtId="0" fontId="55" fillId="36" borderId="0" applyNumberFormat="0" applyBorder="0" applyAlignment="0" applyProtection="0">
      <alignment vertical="center"/>
    </xf>
    <xf numFmtId="0" fontId="52" fillId="37" borderId="0" applyProtection="0"/>
    <xf numFmtId="0" fontId="78" fillId="0" borderId="0"/>
    <xf numFmtId="0" fontId="8" fillId="44" borderId="0" applyNumberFormat="0" applyBorder="0" applyAlignment="0" applyProtection="0">
      <alignment vertical="center"/>
    </xf>
    <xf numFmtId="0" fontId="50" fillId="0" borderId="0" applyProtection="0">
      <alignment vertical="center"/>
    </xf>
    <xf numFmtId="0" fontId="55" fillId="44" borderId="0" applyNumberFormat="0" applyBorder="0" applyAlignment="0" applyProtection="0">
      <alignment vertical="center"/>
    </xf>
    <xf numFmtId="0" fontId="55" fillId="36" borderId="0" applyNumberFormat="0" applyBorder="0" applyAlignment="0" applyProtection="0">
      <alignment vertical="center"/>
    </xf>
    <xf numFmtId="0" fontId="53" fillId="47" borderId="0" applyNumberFormat="0" applyBorder="0" applyAlignment="0" applyProtection="0">
      <alignment vertical="center"/>
    </xf>
    <xf numFmtId="0" fontId="55" fillId="36" borderId="0" applyNumberFormat="0" applyBorder="0" applyAlignment="0" applyProtection="0">
      <alignment vertical="center"/>
    </xf>
    <xf numFmtId="0" fontId="8" fillId="0" borderId="0"/>
    <xf numFmtId="0" fontId="53" fillId="49" borderId="0" applyNumberFormat="0" applyBorder="0" applyAlignment="0" applyProtection="0">
      <alignment vertical="center"/>
    </xf>
    <xf numFmtId="0" fontId="55" fillId="36" borderId="0" applyNumberFormat="0" applyBorder="0" applyAlignment="0" applyProtection="0">
      <alignment vertical="center"/>
    </xf>
    <xf numFmtId="0" fontId="54" fillId="40" borderId="0"/>
    <xf numFmtId="0" fontId="52" fillId="37" borderId="0" applyProtection="0"/>
    <xf numFmtId="0" fontId="53" fillId="47"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0" fillId="0" borderId="0" applyProtection="0">
      <alignment vertical="center"/>
    </xf>
    <xf numFmtId="0" fontId="55" fillId="44" borderId="0" applyNumberFormat="0" applyBorder="0" applyAlignment="0" applyProtection="0">
      <alignment vertical="center"/>
    </xf>
    <xf numFmtId="0" fontId="52" fillId="37" borderId="0" applyNumberFormat="0" applyBorder="0" applyAlignment="0" applyProtection="0">
      <alignment vertical="center"/>
    </xf>
    <xf numFmtId="0" fontId="8" fillId="0" borderId="0"/>
    <xf numFmtId="0" fontId="60" fillId="0" borderId="0"/>
    <xf numFmtId="0" fontId="60" fillId="0" borderId="0"/>
    <xf numFmtId="0" fontId="55" fillId="36" borderId="0" applyNumberFormat="0" applyBorder="0" applyAlignment="0" applyProtection="0">
      <alignment vertical="center"/>
    </xf>
    <xf numFmtId="0" fontId="55" fillId="44" borderId="0" applyProtection="0"/>
    <xf numFmtId="0" fontId="53" fillId="55" borderId="0" applyNumberFormat="0" applyBorder="0" applyAlignment="0" applyProtection="0">
      <alignment vertical="center"/>
    </xf>
    <xf numFmtId="0" fontId="87" fillId="42" borderId="22" applyNumberFormat="0" applyAlignment="0" applyProtection="0">
      <alignment vertical="center"/>
    </xf>
    <xf numFmtId="0" fontId="60" fillId="0" borderId="0"/>
    <xf numFmtId="0" fontId="55" fillId="36" borderId="0" applyNumberFormat="0" applyBorder="0" applyAlignment="0" applyProtection="0">
      <alignment vertical="center"/>
    </xf>
    <xf numFmtId="0" fontId="51" fillId="45" borderId="23" applyNumberFormat="0" applyFont="0" applyAlignment="0" applyProtection="0">
      <alignment vertical="center"/>
    </xf>
    <xf numFmtId="0" fontId="51" fillId="47" borderId="0" applyNumberFormat="0" applyBorder="0" applyAlignment="0" applyProtection="0">
      <alignment vertical="center"/>
    </xf>
    <xf numFmtId="0" fontId="55" fillId="36" borderId="0" applyNumberFormat="0" applyBorder="0" applyAlignment="0" applyProtection="0">
      <alignment vertical="center"/>
    </xf>
    <xf numFmtId="0" fontId="8" fillId="37" borderId="0" applyNumberFormat="0" applyBorder="0" applyAlignment="0" applyProtection="0">
      <alignment vertical="center"/>
    </xf>
    <xf numFmtId="0" fontId="50" fillId="0" borderId="0">
      <protection locked="0"/>
    </xf>
    <xf numFmtId="0" fontId="8" fillId="37" borderId="0" applyNumberFormat="0" applyBorder="0" applyAlignment="0" applyProtection="0">
      <alignment vertical="center"/>
    </xf>
    <xf numFmtId="0" fontId="8" fillId="0" borderId="0"/>
    <xf numFmtId="0" fontId="55" fillId="36" borderId="0" applyProtection="0"/>
    <xf numFmtId="0" fontId="8" fillId="47" borderId="0" applyNumberFormat="0" applyBorder="0" applyAlignment="0" applyProtection="0">
      <alignment vertical="center"/>
    </xf>
    <xf numFmtId="0" fontId="55" fillId="36" borderId="0" applyProtection="0"/>
    <xf numFmtId="0" fontId="52" fillId="37" borderId="0" applyProtection="0"/>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8" fillId="0" borderId="0"/>
    <xf numFmtId="0" fontId="50" fillId="0" borderId="0" applyProtection="0">
      <alignment vertical="center"/>
    </xf>
    <xf numFmtId="0" fontId="56" fillId="2" borderId="0" applyNumberFormat="0" applyBorder="0" applyAlignment="0" applyProtection="0"/>
    <xf numFmtId="0" fontId="8" fillId="0" borderId="0"/>
    <xf numFmtId="0" fontId="60" fillId="0" borderId="0"/>
    <xf numFmtId="0" fontId="51" fillId="44" borderId="0" applyNumberFormat="0" applyBorder="0" applyAlignment="0" applyProtection="0">
      <alignment vertical="center"/>
    </xf>
    <xf numFmtId="0" fontId="61" fillId="0" borderId="0">
      <alignment vertical="top"/>
    </xf>
    <xf numFmtId="0" fontId="59" fillId="42" borderId="22" applyNumberFormat="0" applyAlignment="0" applyProtection="0">
      <alignment vertical="center"/>
    </xf>
    <xf numFmtId="0" fontId="8" fillId="37" borderId="0" applyNumberFormat="0" applyBorder="0" applyAlignment="0" applyProtection="0">
      <alignment vertical="center"/>
    </xf>
    <xf numFmtId="0" fontId="50" fillId="0" borderId="0" applyProtection="0">
      <alignment vertical="center"/>
    </xf>
    <xf numFmtId="0" fontId="88" fillId="44" borderId="0" applyNumberFormat="0" applyBorder="0" applyAlignment="0" applyProtection="0">
      <alignment vertical="center"/>
    </xf>
    <xf numFmtId="0" fontId="52" fillId="37" borderId="0" applyProtection="0"/>
    <xf numFmtId="185" fontId="8" fillId="0" borderId="0" applyProtection="0"/>
    <xf numFmtId="0" fontId="52" fillId="37" borderId="0" applyNumberFormat="0" applyBorder="0" applyAlignment="0" applyProtection="0">
      <alignment vertical="center"/>
    </xf>
    <xf numFmtId="0" fontId="55" fillId="36" borderId="0" applyNumberFormat="0" applyBorder="0" applyAlignment="0" applyProtection="0">
      <alignment vertical="center"/>
    </xf>
    <xf numFmtId="0" fontId="60" fillId="0" borderId="0"/>
    <xf numFmtId="0" fontId="50" fillId="0" borderId="0">
      <alignment vertical="center"/>
    </xf>
    <xf numFmtId="0" fontId="55" fillId="36" borderId="0" applyProtection="0"/>
    <xf numFmtId="0" fontId="55" fillId="36" borderId="0" applyNumberFormat="0" applyBorder="0" applyAlignment="0" applyProtection="0">
      <alignment vertical="center"/>
    </xf>
    <xf numFmtId="0" fontId="50" fillId="0" borderId="0" applyProtection="0">
      <alignment vertical="center"/>
    </xf>
    <xf numFmtId="0" fontId="53" fillId="38" borderId="0" applyNumberFormat="0" applyBorder="0" applyAlignment="0" applyProtection="0"/>
    <xf numFmtId="0" fontId="8" fillId="0" borderId="0"/>
    <xf numFmtId="0" fontId="8" fillId="0" borderId="0"/>
    <xf numFmtId="0" fontId="60" fillId="0" borderId="0"/>
    <xf numFmtId="0" fontId="60" fillId="0" borderId="0"/>
    <xf numFmtId="0" fontId="51" fillId="47" borderId="0" applyNumberFormat="0" applyBorder="0" applyAlignment="0" applyProtection="0">
      <alignment vertical="center"/>
    </xf>
    <xf numFmtId="0" fontId="8" fillId="0" borderId="0"/>
    <xf numFmtId="0" fontId="55" fillId="36" borderId="0" applyNumberFormat="0" applyBorder="0" applyAlignment="0" applyProtection="0">
      <alignment vertical="center"/>
    </xf>
    <xf numFmtId="0" fontId="51" fillId="37" borderId="0" applyNumberFormat="0" applyBorder="0" applyAlignment="0" applyProtection="0">
      <alignment vertical="center"/>
    </xf>
    <xf numFmtId="0" fontId="51" fillId="37" borderId="0" applyNumberFormat="0" applyBorder="0" applyAlignment="0" applyProtection="0">
      <alignment vertical="center"/>
    </xf>
    <xf numFmtId="0" fontId="52" fillId="37" borderId="0"/>
    <xf numFmtId="0" fontId="52" fillId="37" borderId="0" applyNumberFormat="0" applyBorder="0" applyAlignment="0" applyProtection="0">
      <alignment vertical="center"/>
    </xf>
    <xf numFmtId="0" fontId="51" fillId="44" borderId="0" applyNumberFormat="0" applyBorder="0" applyAlignment="0" applyProtection="0">
      <alignment vertical="center"/>
    </xf>
    <xf numFmtId="0" fontId="51" fillId="44" borderId="0" applyNumberFormat="0" applyBorder="0" applyAlignment="0" applyProtection="0">
      <alignment vertical="center"/>
    </xf>
    <xf numFmtId="0" fontId="55" fillId="36" borderId="0" applyNumberFormat="0" applyBorder="0" applyAlignment="0" applyProtection="0">
      <alignment vertical="center"/>
    </xf>
    <xf numFmtId="0" fontId="60" fillId="0" borderId="0"/>
    <xf numFmtId="0" fontId="55" fillId="36" borderId="0" applyNumberFormat="0" applyBorder="0" applyAlignment="0" applyProtection="0">
      <alignment vertical="center"/>
    </xf>
    <xf numFmtId="0" fontId="60" fillId="0" borderId="0"/>
    <xf numFmtId="0" fontId="62" fillId="0" borderId="0" applyProtection="0">
      <alignment vertical="center"/>
    </xf>
    <xf numFmtId="0" fontId="55" fillId="36" borderId="0" applyNumberFormat="0" applyBorder="0" applyAlignment="0" applyProtection="0">
      <alignment vertical="center"/>
    </xf>
    <xf numFmtId="0" fontId="52" fillId="37" borderId="0"/>
    <xf numFmtId="0" fontId="51" fillId="48" borderId="0" applyNumberFormat="0" applyBorder="0" applyAlignment="0" applyProtection="0">
      <alignment vertical="center"/>
    </xf>
    <xf numFmtId="0" fontId="51" fillId="48" borderId="0" applyNumberFormat="0" applyBorder="0" applyAlignment="0" applyProtection="0">
      <alignment vertical="center"/>
    </xf>
    <xf numFmtId="0" fontId="61" fillId="0" borderId="0">
      <alignment vertical="top"/>
    </xf>
    <xf numFmtId="0" fontId="55" fillId="36" borderId="0" applyNumberFormat="0" applyBorder="0" applyAlignment="0" applyProtection="0">
      <alignment vertical="center"/>
    </xf>
    <xf numFmtId="0" fontId="51" fillId="53" borderId="0" applyNumberFormat="0" applyBorder="0" applyAlignment="0" applyProtection="0">
      <alignment vertical="center"/>
    </xf>
    <xf numFmtId="0" fontId="51" fillId="53" borderId="0" applyNumberFormat="0" applyBorder="0" applyAlignment="0" applyProtection="0">
      <alignment vertical="center"/>
    </xf>
    <xf numFmtId="0" fontId="51" fillId="37" borderId="0" applyNumberFormat="0" applyBorder="0" applyAlignment="0" applyProtection="0">
      <alignment vertical="center"/>
    </xf>
    <xf numFmtId="0" fontId="51" fillId="37" borderId="0" applyNumberFormat="0" applyBorder="0" applyAlignment="0" applyProtection="0">
      <alignment vertical="center"/>
    </xf>
    <xf numFmtId="0" fontId="89" fillId="43" borderId="21" applyNumberFormat="0" applyAlignment="0" applyProtection="0">
      <alignment vertical="center"/>
    </xf>
    <xf numFmtId="0" fontId="56" fillId="42" borderId="0" applyNumberFormat="0" applyBorder="0" applyAlignment="0" applyProtection="0">
      <alignment vertical="center"/>
    </xf>
    <xf numFmtId="0" fontId="55" fillId="36" borderId="0" applyNumberFormat="0" applyBorder="0" applyAlignment="0" applyProtection="0">
      <alignment vertical="center"/>
    </xf>
    <xf numFmtId="0" fontId="50" fillId="0" borderId="0"/>
    <xf numFmtId="0" fontId="8" fillId="0" borderId="0"/>
    <xf numFmtId="0" fontId="50" fillId="0" borderId="0"/>
    <xf numFmtId="0" fontId="60" fillId="0" borderId="0"/>
    <xf numFmtId="0" fontId="62" fillId="0" borderId="0"/>
    <xf numFmtId="0" fontId="8" fillId="0" borderId="0"/>
    <xf numFmtId="0" fontId="50" fillId="0" borderId="0">
      <protection locked="0"/>
    </xf>
    <xf numFmtId="0" fontId="56" fillId="60" borderId="0" applyNumberFormat="0" applyBorder="0" applyAlignment="0" applyProtection="0"/>
    <xf numFmtId="0" fontId="56" fillId="42" borderId="0" applyProtection="0"/>
    <xf numFmtId="0" fontId="55" fillId="36" borderId="0" applyNumberFormat="0" applyBorder="0" applyAlignment="0" applyProtection="0">
      <alignment vertical="center"/>
    </xf>
    <xf numFmtId="0" fontId="50" fillId="0" borderId="0">
      <alignment vertical="center"/>
    </xf>
    <xf numFmtId="0" fontId="52" fillId="37" borderId="0" applyNumberFormat="0" applyBorder="0" applyAlignment="0" applyProtection="0">
      <alignment vertical="center"/>
    </xf>
    <xf numFmtId="0" fontId="8" fillId="47" borderId="0" applyNumberFormat="0" applyBorder="0" applyAlignment="0" applyProtection="0">
      <alignment vertical="center"/>
    </xf>
    <xf numFmtId="0" fontId="53" fillId="63" borderId="0" applyNumberFormat="0" applyBorder="0" applyAlignment="0" applyProtection="0"/>
    <xf numFmtId="0" fontId="51" fillId="51" borderId="0" applyNumberFormat="0" applyBorder="0" applyAlignment="0" applyProtection="0">
      <alignment vertical="center"/>
    </xf>
    <xf numFmtId="0" fontId="50" fillId="0" borderId="0"/>
    <xf numFmtId="0" fontId="8" fillId="0" borderId="0"/>
    <xf numFmtId="0" fontId="62" fillId="0" borderId="0" applyProtection="0">
      <alignment vertical="center"/>
    </xf>
    <xf numFmtId="0" fontId="50" fillId="0" borderId="0">
      <protection locked="0"/>
    </xf>
    <xf numFmtId="0" fontId="52" fillId="37" borderId="0" applyProtection="0"/>
    <xf numFmtId="0" fontId="55" fillId="44" borderId="0" applyNumberFormat="0" applyBorder="0" applyAlignment="0" applyProtection="0">
      <alignment vertical="center"/>
    </xf>
    <xf numFmtId="0" fontId="53" fillId="52" borderId="0" applyProtection="0"/>
    <xf numFmtId="0" fontId="8" fillId="0" borderId="0"/>
    <xf numFmtId="0" fontId="8" fillId="0" borderId="0" applyNumberFormat="0" applyFill="0" applyBorder="0" applyAlignment="0" applyProtection="0">
      <alignment vertical="center"/>
    </xf>
    <xf numFmtId="0" fontId="52" fillId="37" borderId="0" applyNumberFormat="0" applyBorder="0" applyAlignment="0" applyProtection="0">
      <alignment vertical="center"/>
    </xf>
    <xf numFmtId="0" fontId="64" fillId="0" borderId="0">
      <alignment vertical="center"/>
    </xf>
    <xf numFmtId="0" fontId="90" fillId="0" borderId="0" applyNumberFormat="0" applyFill="0" applyBorder="0" applyAlignment="0" applyProtection="0">
      <alignment vertical="center"/>
    </xf>
    <xf numFmtId="0" fontId="64" fillId="0" borderId="0"/>
    <xf numFmtId="0" fontId="55" fillId="36" borderId="0"/>
    <xf numFmtId="0" fontId="52" fillId="47" borderId="0" applyNumberFormat="0" applyBorder="0" applyAlignment="0" applyProtection="0">
      <alignment vertical="center"/>
    </xf>
    <xf numFmtId="0" fontId="55" fillId="36" borderId="0" applyNumberFormat="0" applyBorder="0" applyAlignment="0" applyProtection="0">
      <alignment vertical="center"/>
    </xf>
    <xf numFmtId="0" fontId="56" fillId="51" borderId="0" applyNumberFormat="0" applyBorder="0" applyAlignment="0" applyProtection="0"/>
    <xf numFmtId="0" fontId="8" fillId="0" borderId="0"/>
    <xf numFmtId="0" fontId="8" fillId="0" borderId="0"/>
    <xf numFmtId="0" fontId="62" fillId="0" borderId="0"/>
    <xf numFmtId="0" fontId="8" fillId="0" borderId="0"/>
    <xf numFmtId="0" fontId="54" fillId="38" borderId="0" applyProtection="0"/>
    <xf numFmtId="0" fontId="8" fillId="36" borderId="0" applyNumberFormat="0" applyBorder="0" applyAlignment="0" applyProtection="0">
      <alignment vertical="center"/>
    </xf>
    <xf numFmtId="0" fontId="8" fillId="0" borderId="0"/>
    <xf numFmtId="0" fontId="8" fillId="0" borderId="0"/>
    <xf numFmtId="0" fontId="56" fillId="43" borderId="0" applyProtection="0"/>
    <xf numFmtId="0" fontId="50" fillId="0" borderId="0">
      <alignment vertical="center"/>
    </xf>
    <xf numFmtId="0" fontId="8" fillId="37" borderId="0" applyNumberFormat="0" applyBorder="0" applyAlignment="0" applyProtection="0">
      <alignment vertical="center"/>
    </xf>
    <xf numFmtId="0" fontId="54" fillId="38" borderId="0" applyProtection="0"/>
    <xf numFmtId="0" fontId="54" fillId="50" borderId="0" applyProtection="0"/>
    <xf numFmtId="0" fontId="50" fillId="0" borderId="0" applyProtection="0">
      <alignment vertical="center"/>
    </xf>
    <xf numFmtId="0" fontId="72" fillId="44" borderId="0" applyNumberFormat="0" applyBorder="0" applyAlignment="0" applyProtection="0">
      <alignment vertical="center"/>
    </xf>
    <xf numFmtId="0" fontId="8" fillId="0" borderId="0">
      <alignment vertical="center"/>
    </xf>
    <xf numFmtId="0" fontId="51" fillId="52" borderId="0" applyNumberFormat="0" applyBorder="0" applyAlignment="0" applyProtection="0">
      <alignment vertical="center"/>
    </xf>
    <xf numFmtId="0" fontId="55" fillId="36" borderId="0" applyNumberFormat="0" applyBorder="0" applyAlignment="0" applyProtection="0">
      <alignment vertical="center"/>
    </xf>
    <xf numFmtId="0" fontId="54" fillId="38" borderId="0" applyProtection="0"/>
    <xf numFmtId="0" fontId="55" fillId="36" borderId="0" applyNumberFormat="0" applyBorder="0" applyAlignment="0" applyProtection="0">
      <alignment vertical="center"/>
    </xf>
    <xf numFmtId="0" fontId="54" fillId="50" borderId="0" applyProtection="0"/>
    <xf numFmtId="0" fontId="50" fillId="0" borderId="0" applyProtection="0">
      <alignment vertical="center"/>
    </xf>
    <xf numFmtId="0" fontId="55" fillId="36" borderId="0" applyNumberFormat="0" applyBorder="0" applyAlignment="0" applyProtection="0">
      <alignment vertical="center"/>
    </xf>
    <xf numFmtId="0" fontId="8" fillId="0" borderId="0"/>
    <xf numFmtId="0" fontId="51" fillId="52" borderId="0" applyNumberFormat="0" applyBorder="0" applyAlignment="0" applyProtection="0">
      <alignment vertical="center"/>
    </xf>
    <xf numFmtId="0" fontId="55" fillId="44" borderId="0" applyNumberFormat="0" applyBorder="0" applyAlignment="0" applyProtection="0">
      <alignment vertical="center"/>
    </xf>
    <xf numFmtId="0" fontId="8" fillId="0" borderId="0"/>
    <xf numFmtId="0" fontId="65" fillId="0" borderId="0">
      <alignment vertical="center"/>
    </xf>
    <xf numFmtId="0" fontId="61" fillId="0" borderId="0">
      <alignment vertical="top"/>
    </xf>
    <xf numFmtId="0" fontId="53" fillId="56" borderId="0" applyNumberFormat="0" applyBorder="0" applyAlignment="0" applyProtection="0"/>
    <xf numFmtId="0" fontId="50" fillId="0" borderId="0"/>
    <xf numFmtId="0" fontId="8" fillId="44" borderId="0" applyNumberFormat="0" applyBorder="0" applyAlignment="0" applyProtection="0">
      <alignment vertical="center"/>
    </xf>
    <xf numFmtId="0" fontId="53" fillId="64" borderId="0" applyNumberFormat="0" applyBorder="0" applyAlignment="0" applyProtection="0"/>
    <xf numFmtId="0" fontId="52" fillId="37" borderId="0" applyNumberFormat="0" applyBorder="0" applyAlignment="0" applyProtection="0">
      <alignment vertical="center"/>
    </xf>
    <xf numFmtId="41" fontId="50" fillId="0" borderId="0" applyFont="0" applyFill="0" applyBorder="0" applyAlignment="0" applyProtection="0"/>
    <xf numFmtId="0" fontId="55" fillId="65" borderId="0" applyProtection="0"/>
    <xf numFmtId="0" fontId="8" fillId="0" borderId="0"/>
    <xf numFmtId="0" fontId="50" fillId="0" borderId="0"/>
    <xf numFmtId="0" fontId="8" fillId="37" borderId="0" applyNumberFormat="0" applyBorder="0" applyAlignment="0" applyProtection="0">
      <alignment vertical="center"/>
    </xf>
    <xf numFmtId="0" fontId="50" fillId="0" borderId="0"/>
    <xf numFmtId="0" fontId="64" fillId="0" borderId="0"/>
    <xf numFmtId="0" fontId="61" fillId="0" borderId="0">
      <alignment vertical="top"/>
    </xf>
    <xf numFmtId="0" fontId="8" fillId="0" borderId="0"/>
    <xf numFmtId="0" fontId="8" fillId="0" borderId="0"/>
    <xf numFmtId="0" fontId="51" fillId="44" borderId="0" applyNumberFormat="0" applyBorder="0" applyAlignment="0" applyProtection="0">
      <alignment vertical="center"/>
    </xf>
    <xf numFmtId="0" fontId="55" fillId="36" borderId="0"/>
    <xf numFmtId="0" fontId="55" fillId="36" borderId="0" applyNumberFormat="0" applyBorder="0" applyAlignment="0" applyProtection="0">
      <alignment vertical="center"/>
    </xf>
    <xf numFmtId="186" fontId="50" fillId="0" borderId="0" applyFill="0" applyBorder="0" applyAlignment="0"/>
    <xf numFmtId="0" fontId="55" fillId="36" borderId="0" applyProtection="0"/>
    <xf numFmtId="0" fontId="51" fillId="37" borderId="0" applyNumberFormat="0" applyBorder="0" applyAlignment="0" applyProtection="0">
      <alignment vertical="center"/>
    </xf>
    <xf numFmtId="0" fontId="8" fillId="47" borderId="0" applyNumberFormat="0" applyBorder="0" applyAlignment="0" applyProtection="0">
      <alignment vertical="center"/>
    </xf>
    <xf numFmtId="0" fontId="8" fillId="0" borderId="0"/>
    <xf numFmtId="0" fontId="51" fillId="52" borderId="0" applyNumberFormat="0" applyBorder="0" applyAlignment="0" applyProtection="0">
      <alignment vertical="center"/>
    </xf>
    <xf numFmtId="0" fontId="8" fillId="0" borderId="0"/>
    <xf numFmtId="0" fontId="8" fillId="36" borderId="0" applyNumberFormat="0" applyBorder="0" applyAlignment="0" applyProtection="0">
      <alignment vertical="center"/>
    </xf>
    <xf numFmtId="0" fontId="80" fillId="62" borderId="0" applyNumberFormat="0" applyBorder="0" applyAlignment="0" applyProtection="0"/>
    <xf numFmtId="0" fontId="53" fillId="38" borderId="0" applyNumberFormat="0" applyBorder="0" applyAlignment="0" applyProtection="0"/>
    <xf numFmtId="0" fontId="60" fillId="0" borderId="0"/>
    <xf numFmtId="0" fontId="55" fillId="36" borderId="0" applyNumberFormat="0" applyBorder="0" applyAlignment="0" applyProtection="0">
      <alignment vertical="center"/>
    </xf>
    <xf numFmtId="0" fontId="61" fillId="0" borderId="0">
      <alignment vertical="top"/>
    </xf>
    <xf numFmtId="0" fontId="51" fillId="44" borderId="0" applyNumberFormat="0" applyBorder="0" applyAlignment="0" applyProtection="0">
      <alignment vertical="center"/>
    </xf>
    <xf numFmtId="0" fontId="52" fillId="47" borderId="0" applyNumberFormat="0" applyBorder="0" applyAlignment="0" applyProtection="0">
      <alignment vertical="center"/>
    </xf>
    <xf numFmtId="0" fontId="51" fillId="37" borderId="0" applyNumberFormat="0" applyBorder="0" applyAlignment="0" applyProtection="0">
      <alignment vertical="center"/>
    </xf>
    <xf numFmtId="0" fontId="56" fillId="42" borderId="0" applyNumberFormat="0" applyBorder="0" applyAlignment="0" applyProtection="0"/>
    <xf numFmtId="0" fontId="8" fillId="0" borderId="0"/>
    <xf numFmtId="0" fontId="52" fillId="37" borderId="0" applyNumberFormat="0" applyBorder="0" applyAlignment="0" applyProtection="0">
      <alignment vertical="center"/>
    </xf>
    <xf numFmtId="0" fontId="8" fillId="0" borderId="0" applyProtection="0">
      <alignment vertical="center"/>
    </xf>
    <xf numFmtId="0" fontId="61" fillId="0" borderId="0">
      <alignment vertical="top"/>
    </xf>
    <xf numFmtId="0" fontId="51" fillId="42" borderId="0" applyNumberFormat="0" applyBorder="0" applyAlignment="0" applyProtection="0">
      <alignment vertical="center"/>
    </xf>
    <xf numFmtId="0" fontId="51" fillId="42" borderId="0" applyNumberFormat="0" applyBorder="0" applyAlignment="0" applyProtection="0">
      <alignment vertical="center"/>
    </xf>
    <xf numFmtId="0" fontId="51" fillId="44" borderId="0" applyNumberFormat="0" applyBorder="0" applyAlignment="0" applyProtection="0">
      <alignment vertical="center"/>
    </xf>
    <xf numFmtId="0" fontId="55" fillId="44" borderId="0" applyProtection="0"/>
    <xf numFmtId="0" fontId="8" fillId="0" borderId="0"/>
    <xf numFmtId="0" fontId="91" fillId="0" borderId="31" applyNumberFormat="0" applyFill="0" applyAlignment="0" applyProtection="0">
      <alignment vertical="center"/>
    </xf>
    <xf numFmtId="0" fontId="91" fillId="0" borderId="31" applyNumberFormat="0" applyFill="0" applyAlignment="0" applyProtection="0">
      <alignment vertical="center"/>
    </xf>
    <xf numFmtId="0" fontId="62" fillId="0" borderId="0"/>
    <xf numFmtId="0" fontId="55" fillId="36" borderId="0" applyNumberFormat="0" applyBorder="0" applyAlignment="0" applyProtection="0">
      <alignment vertical="center"/>
    </xf>
    <xf numFmtId="0" fontId="8" fillId="37" borderId="0" applyNumberFormat="0" applyBorder="0" applyAlignment="0" applyProtection="0">
      <alignment vertical="center"/>
    </xf>
    <xf numFmtId="0" fontId="62" fillId="0" borderId="0"/>
    <xf numFmtId="0" fontId="54" fillId="38" borderId="0" applyNumberFormat="0" applyBorder="0" applyAlignment="0" applyProtection="0">
      <alignment vertical="center"/>
    </xf>
    <xf numFmtId="0" fontId="62" fillId="0" borderId="0"/>
    <xf numFmtId="0" fontId="8" fillId="0" borderId="0">
      <alignment vertical="center"/>
    </xf>
    <xf numFmtId="0" fontId="92" fillId="45" borderId="23" applyNumberFormat="0" applyFont="0" applyAlignment="0" applyProtection="0">
      <alignment vertical="center"/>
    </xf>
    <xf numFmtId="0" fontId="92" fillId="45" borderId="23" applyNumberFormat="0" applyFont="0" applyAlignment="0" applyProtection="0">
      <alignment vertical="center"/>
    </xf>
    <xf numFmtId="0" fontId="56" fillId="43" borderId="0" applyNumberFormat="0" applyBorder="0" applyAlignment="0" applyProtection="0">
      <alignment vertical="center"/>
    </xf>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62" fillId="0" borderId="0"/>
    <xf numFmtId="0" fontId="51" fillId="45" borderId="23" applyNumberFormat="0" applyFont="0" applyAlignment="0" applyProtection="0">
      <alignment vertical="center"/>
    </xf>
    <xf numFmtId="0" fontId="8" fillId="0" borderId="0"/>
    <xf numFmtId="0" fontId="56" fillId="42" borderId="0" applyNumberFormat="0" applyBorder="0" applyAlignment="0" applyProtection="0"/>
    <xf numFmtId="0" fontId="55" fillId="36" borderId="0" applyNumberFormat="0" applyBorder="0" applyAlignment="0" applyProtection="0">
      <alignment vertical="center"/>
    </xf>
    <xf numFmtId="0" fontId="62" fillId="0" borderId="0"/>
    <xf numFmtId="0" fontId="64" fillId="0" borderId="0"/>
    <xf numFmtId="0" fontId="61" fillId="0" borderId="0">
      <alignment vertical="top"/>
    </xf>
    <xf numFmtId="0" fontId="51" fillId="51" borderId="0" applyProtection="0"/>
    <xf numFmtId="0" fontId="51" fillId="40" borderId="0" applyNumberFormat="0" applyBorder="0" applyAlignment="0" applyProtection="0">
      <alignment vertical="center"/>
    </xf>
    <xf numFmtId="0" fontId="51" fillId="40" borderId="0" applyNumberFormat="0" applyBorder="0" applyAlignment="0" applyProtection="0">
      <alignment vertical="center"/>
    </xf>
    <xf numFmtId="187" fontId="50" fillId="0" borderId="0" applyFill="0" applyBorder="0" applyAlignment="0"/>
    <xf numFmtId="0" fontId="61" fillId="0" borderId="0">
      <alignment vertical="top"/>
    </xf>
    <xf numFmtId="0" fontId="54" fillId="40" borderId="0" applyProtection="0"/>
    <xf numFmtId="0" fontId="53" fillId="41" borderId="0" applyNumberFormat="0" applyBorder="0" applyAlignment="0" applyProtection="0"/>
    <xf numFmtId="0" fontId="52" fillId="37" borderId="0" applyNumberFormat="0" applyBorder="0" applyAlignment="0" applyProtection="0">
      <alignment vertical="center"/>
    </xf>
    <xf numFmtId="0" fontId="61" fillId="0" borderId="0">
      <alignment vertical="top"/>
    </xf>
    <xf numFmtId="0" fontId="54" fillId="40" borderId="0" applyProtection="0"/>
    <xf numFmtId="0" fontId="55" fillId="36" borderId="0" applyNumberFormat="0" applyBorder="0" applyAlignment="0" applyProtection="0">
      <alignment vertical="center"/>
    </xf>
    <xf numFmtId="0" fontId="61" fillId="0" borderId="0">
      <alignment vertical="top"/>
    </xf>
    <xf numFmtId="0" fontId="49" fillId="44" borderId="0" applyNumberFormat="0" applyBorder="0" applyAlignment="0" applyProtection="0">
      <alignment vertical="center"/>
    </xf>
    <xf numFmtId="0" fontId="61" fillId="0" borderId="0">
      <alignment vertical="top"/>
    </xf>
    <xf numFmtId="0" fontId="55" fillId="36" borderId="0" applyNumberFormat="0" applyBorder="0" applyAlignment="0" applyProtection="0">
      <alignment vertical="center"/>
    </xf>
    <xf numFmtId="0" fontId="55" fillId="44" borderId="0" applyNumberFormat="0" applyBorder="0" applyAlignment="0" applyProtection="0">
      <alignment vertical="center"/>
    </xf>
    <xf numFmtId="0" fontId="51" fillId="47" borderId="0" applyNumberFormat="0" applyBorder="0" applyAlignment="0" applyProtection="0">
      <alignment vertical="center"/>
    </xf>
    <xf numFmtId="0" fontId="61" fillId="0" borderId="0">
      <alignment vertical="top"/>
    </xf>
    <xf numFmtId="0" fontId="8" fillId="37" borderId="0" applyNumberFormat="0" applyBorder="0" applyAlignment="0" applyProtection="0">
      <alignment vertical="center"/>
    </xf>
    <xf numFmtId="0" fontId="8" fillId="0" borderId="0"/>
    <xf numFmtId="0" fontId="55" fillId="36" borderId="0" applyProtection="0"/>
    <xf numFmtId="0" fontId="55" fillId="36" borderId="0" applyNumberFormat="0" applyBorder="0" applyAlignment="0" applyProtection="0">
      <alignment vertical="center"/>
    </xf>
    <xf numFmtId="0" fontId="53" fillId="52" borderId="0"/>
    <xf numFmtId="0" fontId="50" fillId="0" borderId="0">
      <alignment vertical="center"/>
    </xf>
    <xf numFmtId="0" fontId="8" fillId="0" borderId="0"/>
    <xf numFmtId="0" fontId="55" fillId="36" borderId="0" applyProtection="0"/>
    <xf numFmtId="0" fontId="52" fillId="37" borderId="0" applyNumberFormat="0" applyBorder="0" applyAlignment="0" applyProtection="0">
      <alignment vertical="center"/>
    </xf>
    <xf numFmtId="0" fontId="8" fillId="0" borderId="0"/>
    <xf numFmtId="0" fontId="56" fillId="51" borderId="0" applyNumberFormat="0" applyBorder="0" applyAlignment="0" applyProtection="0">
      <alignment vertical="center"/>
    </xf>
    <xf numFmtId="0" fontId="61" fillId="0" borderId="0">
      <alignment vertical="top"/>
    </xf>
    <xf numFmtId="0" fontId="8" fillId="0" borderId="0"/>
    <xf numFmtId="0" fontId="54" fillId="40" borderId="0" applyNumberFormat="0" applyBorder="0" applyAlignment="0" applyProtection="0">
      <alignment vertical="center"/>
    </xf>
    <xf numFmtId="0" fontId="54" fillId="40" borderId="0" applyNumberFormat="0" applyBorder="0" applyAlignment="0" applyProtection="0">
      <alignment vertical="center"/>
    </xf>
    <xf numFmtId="0" fontId="55" fillId="36" borderId="0" applyNumberFormat="0" applyBorder="0" applyAlignment="0" applyProtection="0">
      <alignment vertical="center"/>
    </xf>
    <xf numFmtId="0" fontId="51" fillId="53" borderId="0" applyNumberFormat="0" applyBorder="0" applyAlignment="0" applyProtection="0">
      <alignment vertical="center"/>
    </xf>
    <xf numFmtId="0" fontId="51" fillId="53" borderId="0" applyNumberFormat="0" applyBorder="0" applyAlignment="0" applyProtection="0">
      <alignment vertical="center"/>
    </xf>
    <xf numFmtId="0" fontId="8" fillId="0" borderId="0"/>
    <xf numFmtId="0" fontId="51" fillId="48" borderId="0" applyNumberFormat="0" applyBorder="0" applyAlignment="0" applyProtection="0">
      <alignment vertical="center"/>
    </xf>
    <xf numFmtId="0" fontId="51" fillId="48" borderId="0" applyNumberFormat="0" applyBorder="0" applyAlignment="0" applyProtection="0">
      <alignment vertical="center"/>
    </xf>
    <xf numFmtId="0" fontId="51" fillId="42" borderId="0" applyNumberFormat="0" applyBorder="0" applyAlignment="0" applyProtection="0">
      <alignment vertical="center"/>
    </xf>
    <xf numFmtId="187" fontId="50" fillId="0" borderId="0" applyFill="0" applyBorder="0" applyAlignment="0"/>
    <xf numFmtId="0" fontId="61" fillId="0" borderId="0">
      <alignment vertical="top"/>
    </xf>
    <xf numFmtId="0" fontId="54" fillId="61" borderId="0" applyProtection="0"/>
    <xf numFmtId="0" fontId="89" fillId="43" borderId="21" applyNumberFormat="0" applyAlignment="0" applyProtection="0">
      <alignment vertical="center"/>
    </xf>
    <xf numFmtId="0" fontId="56" fillId="42" borderId="0" applyNumberFormat="0" applyBorder="0" applyAlignment="0" applyProtection="0">
      <alignment vertical="center"/>
    </xf>
    <xf numFmtId="0" fontId="55" fillId="36" borderId="0" applyNumberFormat="0" applyBorder="0" applyAlignment="0" applyProtection="0">
      <alignment vertical="center"/>
    </xf>
    <xf numFmtId="0" fontId="8" fillId="0" borderId="0" applyProtection="0">
      <alignment vertical="center"/>
    </xf>
    <xf numFmtId="0" fontId="55" fillId="36" borderId="0" applyNumberFormat="0" applyBorder="0" applyAlignment="0" applyProtection="0">
      <alignment vertical="center"/>
    </xf>
    <xf numFmtId="0" fontId="92" fillId="2" borderId="0" applyNumberFormat="0" applyBorder="0" applyAlignment="0" applyProtection="0">
      <alignment vertical="center"/>
    </xf>
    <xf numFmtId="0" fontId="49" fillId="36" borderId="0" applyNumberFormat="0" applyBorder="0" applyAlignment="0" applyProtection="0">
      <alignment vertical="center"/>
    </xf>
    <xf numFmtId="0" fontId="52" fillId="37" borderId="0" applyProtection="0"/>
    <xf numFmtId="0" fontId="61" fillId="0" borderId="0">
      <alignment vertical="top"/>
    </xf>
    <xf numFmtId="0" fontId="8" fillId="0" borderId="0">
      <alignment vertical="center"/>
    </xf>
    <xf numFmtId="0" fontId="0" fillId="0" borderId="0"/>
    <xf numFmtId="0" fontId="89" fillId="43" borderId="21" applyNumberFormat="0" applyAlignment="0" applyProtection="0">
      <alignment vertical="center"/>
    </xf>
    <xf numFmtId="0" fontId="56" fillId="60" borderId="0" applyNumberFormat="0" applyBorder="0" applyAlignment="0" applyProtection="0"/>
    <xf numFmtId="0" fontId="8" fillId="0" borderId="0" applyProtection="0">
      <alignment vertical="center"/>
    </xf>
    <xf numFmtId="0" fontId="52" fillId="37" borderId="0" applyProtection="0"/>
    <xf numFmtId="0" fontId="92" fillId="2" borderId="0" applyNumberFormat="0" applyBorder="0" applyAlignment="0" applyProtection="0">
      <alignment vertical="center"/>
    </xf>
    <xf numFmtId="0" fontId="61" fillId="0" borderId="0">
      <alignment vertical="top"/>
    </xf>
    <xf numFmtId="0" fontId="8" fillId="0" borderId="0">
      <alignment vertical="center"/>
    </xf>
    <xf numFmtId="0" fontId="8" fillId="0" borderId="0">
      <alignment vertical="center"/>
    </xf>
    <xf numFmtId="0" fontId="0" fillId="0" borderId="0"/>
    <xf numFmtId="0" fontId="61" fillId="0" borderId="0">
      <alignment vertical="top"/>
    </xf>
    <xf numFmtId="0" fontId="8" fillId="37" borderId="0" applyNumberFormat="0" applyBorder="0" applyAlignment="0" applyProtection="0">
      <alignment vertical="center"/>
    </xf>
    <xf numFmtId="0" fontId="53" fillId="43" borderId="0" applyNumberFormat="0" applyBorder="0" applyAlignment="0" applyProtection="0"/>
    <xf numFmtId="0" fontId="51" fillId="42" borderId="0" applyProtection="0"/>
    <xf numFmtId="0" fontId="61" fillId="0" borderId="0">
      <alignment vertical="top"/>
    </xf>
    <xf numFmtId="0" fontId="55" fillId="36" borderId="0" applyNumberFormat="0" applyBorder="0" applyAlignment="0" applyProtection="0">
      <alignment vertical="center"/>
    </xf>
    <xf numFmtId="0" fontId="64" fillId="0" borderId="0"/>
    <xf numFmtId="0" fontId="75" fillId="0" borderId="0" applyNumberFormat="0" applyFill="0" applyBorder="0" applyAlignment="0" applyProtection="0">
      <alignment vertical="center"/>
    </xf>
    <xf numFmtId="0" fontId="55" fillId="36" borderId="0" applyNumberFormat="0" applyBorder="0" applyAlignment="0" applyProtection="0">
      <alignment vertical="center"/>
    </xf>
    <xf numFmtId="0" fontId="8" fillId="0" borderId="0">
      <alignment vertical="center"/>
    </xf>
    <xf numFmtId="0" fontId="93" fillId="0" borderId="25" applyNumberFormat="0" applyFill="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41" fontId="51" fillId="0" borderId="0" applyFont="0" applyFill="0" applyBorder="0" applyAlignment="0" applyProtection="0">
      <alignment vertical="center"/>
    </xf>
    <xf numFmtId="0" fontId="65" fillId="0" borderId="0"/>
    <xf numFmtId="0" fontId="91" fillId="0" borderId="31" applyNumberFormat="0" applyFill="0" applyAlignment="0" applyProtection="0">
      <alignment vertical="center"/>
    </xf>
    <xf numFmtId="0" fontId="55" fillId="44" borderId="0" applyNumberFormat="0" applyBorder="0" applyAlignment="0" applyProtection="0">
      <alignment vertical="center"/>
    </xf>
    <xf numFmtId="0" fontId="56" fillId="43" borderId="0"/>
    <xf numFmtId="0" fontId="55" fillId="36" borderId="0" applyNumberFormat="0" applyBorder="0" applyAlignment="0" applyProtection="0">
      <alignment vertical="center"/>
    </xf>
    <xf numFmtId="0" fontId="8" fillId="0" borderId="0"/>
    <xf numFmtId="0" fontId="8" fillId="0" borderId="0"/>
    <xf numFmtId="0" fontId="62" fillId="0" borderId="0"/>
    <xf numFmtId="0" fontId="62" fillId="0" borderId="0"/>
    <xf numFmtId="0" fontId="55" fillId="36" borderId="0"/>
    <xf numFmtId="0" fontId="8" fillId="0" borderId="0"/>
    <xf numFmtId="0" fontId="51" fillId="44" borderId="0" applyNumberFormat="0" applyBorder="0" applyAlignment="0" applyProtection="0">
      <alignment vertical="center"/>
    </xf>
    <xf numFmtId="0" fontId="55" fillId="36" borderId="0" applyProtection="0"/>
    <xf numFmtId="0" fontId="8" fillId="0" borderId="0" applyProtection="0">
      <alignment vertical="center"/>
    </xf>
    <xf numFmtId="0" fontId="61" fillId="0" borderId="0">
      <alignment vertical="top"/>
    </xf>
    <xf numFmtId="0" fontId="55" fillId="44" borderId="0" applyNumberFormat="0" applyBorder="0" applyAlignment="0" applyProtection="0">
      <alignment vertical="center"/>
    </xf>
    <xf numFmtId="0" fontId="8" fillId="0" borderId="0"/>
    <xf numFmtId="0" fontId="55" fillId="36" borderId="0"/>
    <xf numFmtId="0" fontId="51" fillId="44" borderId="0" applyNumberFormat="0" applyBorder="0" applyAlignment="0" applyProtection="0">
      <alignment vertical="center"/>
    </xf>
    <xf numFmtId="0" fontId="55" fillId="44" borderId="0" applyNumberFormat="0" applyBorder="0" applyAlignment="0" applyProtection="0">
      <alignment vertical="center"/>
    </xf>
    <xf numFmtId="0" fontId="53" fillId="66" borderId="0" applyNumberFormat="0" applyBorder="0" applyAlignment="0" applyProtection="0"/>
    <xf numFmtId="0" fontId="55" fillId="36" borderId="0" applyNumberFormat="0" applyBorder="0" applyAlignment="0" applyProtection="0">
      <alignment vertical="center"/>
    </xf>
    <xf numFmtId="0" fontId="8" fillId="0" borderId="0"/>
    <xf numFmtId="0" fontId="56" fillId="42" borderId="0" applyNumberFormat="0" applyBorder="0" applyAlignment="0" applyProtection="0">
      <alignment vertical="center"/>
    </xf>
    <xf numFmtId="0" fontId="8" fillId="36" borderId="0" applyNumberFormat="0" applyBorder="0" applyAlignment="0" applyProtection="0">
      <alignment vertical="center"/>
    </xf>
    <xf numFmtId="0" fontId="61" fillId="0" borderId="0">
      <alignment vertical="top"/>
    </xf>
    <xf numFmtId="0" fontId="51" fillId="45" borderId="23" applyNumberFormat="0" applyFont="0" applyAlignment="0" applyProtection="0">
      <alignment vertical="center"/>
    </xf>
    <xf numFmtId="0" fontId="59" fillId="42" borderId="22" applyNumberFormat="0" applyAlignment="0" applyProtection="0">
      <alignment vertical="center"/>
    </xf>
    <xf numFmtId="0" fontId="51" fillId="53" borderId="0" applyNumberFormat="0" applyBorder="0" applyAlignment="0" applyProtection="0">
      <alignment vertical="center"/>
    </xf>
    <xf numFmtId="0" fontId="8" fillId="0" borderId="0"/>
    <xf numFmtId="0" fontId="61" fillId="0" borderId="0">
      <alignment vertical="top"/>
    </xf>
    <xf numFmtId="0" fontId="55" fillId="36" borderId="0" applyNumberFormat="0" applyBorder="0" applyAlignment="0" applyProtection="0">
      <alignment vertical="center"/>
    </xf>
    <xf numFmtId="0" fontId="51" fillId="44" borderId="0" applyNumberFormat="0" applyBorder="0" applyAlignment="0" applyProtection="0">
      <alignment vertical="center"/>
    </xf>
    <xf numFmtId="0" fontId="8" fillId="37" borderId="0" applyNumberFormat="0" applyBorder="0" applyAlignment="0" applyProtection="0">
      <alignment vertical="center"/>
    </xf>
    <xf numFmtId="0" fontId="55" fillId="36" borderId="0" applyProtection="0"/>
    <xf numFmtId="0" fontId="8" fillId="37" borderId="0" applyNumberFormat="0" applyBorder="0" applyAlignment="0" applyProtection="0">
      <alignment vertical="center"/>
    </xf>
    <xf numFmtId="0" fontId="8" fillId="0" borderId="0"/>
    <xf numFmtId="0" fontId="8" fillId="0" borderId="0"/>
    <xf numFmtId="0" fontId="61" fillId="0" borderId="0">
      <alignment vertical="top"/>
    </xf>
    <xf numFmtId="0" fontId="51" fillId="44" borderId="0" applyNumberFormat="0" applyBorder="0" applyAlignment="0" applyProtection="0">
      <alignment vertical="center"/>
    </xf>
    <xf numFmtId="0" fontId="61" fillId="0" borderId="0">
      <alignment vertical="top"/>
    </xf>
    <xf numFmtId="0" fontId="52" fillId="37" borderId="0" applyNumberFormat="0" applyBorder="0" applyAlignment="0" applyProtection="0">
      <alignment vertical="center"/>
    </xf>
    <xf numFmtId="0" fontId="55" fillId="36" borderId="0" applyNumberFormat="0" applyBorder="0" applyAlignment="0" applyProtection="0">
      <alignment vertical="center"/>
    </xf>
    <xf numFmtId="0" fontId="51" fillId="44" borderId="0" applyNumberFormat="0" applyBorder="0" applyAlignment="0" applyProtection="0">
      <alignment vertical="center"/>
    </xf>
    <xf numFmtId="0" fontId="90" fillId="0" borderId="0" applyProtection="0"/>
    <xf numFmtId="0" fontId="8" fillId="37" borderId="0" applyNumberFormat="0" applyBorder="0" applyAlignment="0" applyProtection="0">
      <alignment vertical="center"/>
    </xf>
    <xf numFmtId="0" fontId="51" fillId="47" borderId="0" applyNumberFormat="0" applyBorder="0" applyAlignment="0" applyProtection="0">
      <alignment vertical="center"/>
    </xf>
    <xf numFmtId="0" fontId="51" fillId="47" borderId="0" applyNumberFormat="0" applyBorder="0" applyAlignment="0" applyProtection="0">
      <alignment vertical="center"/>
    </xf>
    <xf numFmtId="0" fontId="55" fillId="36" borderId="0" applyNumberFormat="0" applyBorder="0" applyAlignment="0" applyProtection="0">
      <alignment vertical="center"/>
    </xf>
    <xf numFmtId="0" fontId="8" fillId="0" borderId="0">
      <alignment vertical="center"/>
    </xf>
    <xf numFmtId="0" fontId="86" fillId="58" borderId="30" applyProtection="0"/>
    <xf numFmtId="0" fontId="8" fillId="37" borderId="0" applyNumberFormat="0" applyBorder="0" applyAlignment="0" applyProtection="0">
      <alignment vertical="center"/>
    </xf>
    <xf numFmtId="0" fontId="52" fillId="37" borderId="0"/>
    <xf numFmtId="0" fontId="8" fillId="37" borderId="0" applyNumberFormat="0" applyBorder="0" applyAlignment="0" applyProtection="0">
      <alignment vertical="center"/>
    </xf>
    <xf numFmtId="0" fontId="54" fillId="55" borderId="0" applyNumberFormat="0" applyBorder="0" applyAlignment="0" applyProtection="0">
      <alignment vertical="center"/>
    </xf>
    <xf numFmtId="0" fontId="52" fillId="37" borderId="0"/>
    <xf numFmtId="0" fontId="61" fillId="0" borderId="0">
      <alignment vertical="top"/>
    </xf>
    <xf numFmtId="0" fontId="55" fillId="36" borderId="0" applyNumberFormat="0" applyBorder="0" applyAlignment="0" applyProtection="0">
      <alignment vertical="center"/>
    </xf>
    <xf numFmtId="0" fontId="51" fillId="44" borderId="0" applyNumberFormat="0" applyBorder="0" applyAlignment="0" applyProtection="0">
      <alignment vertical="center"/>
    </xf>
    <xf numFmtId="0" fontId="56" fillId="54" borderId="0" applyNumberFormat="0" applyBorder="0" applyAlignment="0" applyProtection="0"/>
    <xf numFmtId="0" fontId="51" fillId="47" borderId="0" applyNumberFormat="0" applyBorder="0" applyAlignment="0" applyProtection="0">
      <alignment vertical="center"/>
    </xf>
    <xf numFmtId="0" fontId="51" fillId="47" borderId="0" applyNumberFormat="0" applyBorder="0" applyAlignment="0" applyProtection="0">
      <alignment vertical="center"/>
    </xf>
    <xf numFmtId="0" fontId="61" fillId="0" borderId="0">
      <alignment vertical="top"/>
    </xf>
    <xf numFmtId="0" fontId="8" fillId="0" borderId="0"/>
    <xf numFmtId="0" fontId="8" fillId="44" borderId="0" applyNumberFormat="0" applyBorder="0" applyAlignment="0" applyProtection="0">
      <alignment vertical="center"/>
    </xf>
    <xf numFmtId="0" fontId="56" fillId="42" borderId="0" applyNumberFormat="0" applyBorder="0" applyAlignment="0" applyProtection="0"/>
    <xf numFmtId="0" fontId="8" fillId="0" borderId="0"/>
    <xf numFmtId="0" fontId="55" fillId="36" borderId="0" applyNumberFormat="0" applyBorder="0" applyAlignment="0" applyProtection="0">
      <alignment vertical="center"/>
    </xf>
    <xf numFmtId="0" fontId="8" fillId="0" borderId="0"/>
    <xf numFmtId="0" fontId="50" fillId="0" borderId="0"/>
    <xf numFmtId="0" fontId="51" fillId="0" borderId="0">
      <alignment vertical="center"/>
    </xf>
    <xf numFmtId="0" fontId="8" fillId="0" borderId="0">
      <alignment vertical="center"/>
    </xf>
    <xf numFmtId="0" fontId="55" fillId="44" borderId="0" applyProtection="0"/>
    <xf numFmtId="0" fontId="8" fillId="0" borderId="0"/>
    <xf numFmtId="0" fontId="72" fillId="36" borderId="0" applyNumberFormat="0" applyBorder="0" applyAlignment="0" applyProtection="0">
      <alignment vertical="center"/>
    </xf>
    <xf numFmtId="0" fontId="51" fillId="51" borderId="0" applyNumberFormat="0" applyBorder="0" applyAlignment="0" applyProtection="0">
      <alignment vertical="center"/>
    </xf>
    <xf numFmtId="0" fontId="51" fillId="51" borderId="0" applyNumberFormat="0" applyBorder="0" applyAlignment="0" applyProtection="0">
      <alignment vertical="center"/>
    </xf>
    <xf numFmtId="0" fontId="8" fillId="47" borderId="0" applyNumberFormat="0" applyBorder="0" applyAlignment="0" applyProtection="0">
      <alignment vertical="center"/>
    </xf>
    <xf numFmtId="0" fontId="55" fillId="36" borderId="0" applyNumberFormat="0" applyBorder="0" applyAlignment="0" applyProtection="0">
      <alignment vertical="center"/>
    </xf>
    <xf numFmtId="0" fontId="51" fillId="44" borderId="0" applyNumberFormat="0" applyBorder="0" applyAlignment="0" applyProtection="0">
      <alignment vertical="center"/>
    </xf>
    <xf numFmtId="0" fontId="51" fillId="44" borderId="0" applyNumberFormat="0" applyBorder="0" applyAlignment="0" applyProtection="0">
      <alignment vertical="center"/>
    </xf>
    <xf numFmtId="0" fontId="52" fillId="37" borderId="0" applyNumberFormat="0" applyBorder="0" applyAlignment="0" applyProtection="0">
      <alignment vertical="center"/>
    </xf>
    <xf numFmtId="0" fontId="61" fillId="0" borderId="0">
      <alignment vertical="top"/>
    </xf>
    <xf numFmtId="0" fontId="61" fillId="0" borderId="0">
      <alignment vertical="top"/>
    </xf>
    <xf numFmtId="0" fontId="55" fillId="36" borderId="0"/>
    <xf numFmtId="0" fontId="54" fillId="38" borderId="0" applyNumberFormat="0" applyBorder="0" applyAlignment="0" applyProtection="0">
      <alignment vertical="center"/>
    </xf>
    <xf numFmtId="0" fontId="61" fillId="0" borderId="0">
      <alignment vertical="top"/>
    </xf>
    <xf numFmtId="0" fontId="55" fillId="36" borderId="0" applyProtection="0"/>
    <xf numFmtId="0" fontId="51" fillId="52" borderId="0" applyNumberFormat="0" applyBorder="0" applyAlignment="0" applyProtection="0">
      <alignment vertical="center"/>
    </xf>
    <xf numFmtId="0" fontId="51" fillId="52" borderId="0" applyNumberFormat="0" applyBorder="0" applyAlignment="0" applyProtection="0">
      <alignment vertical="center"/>
    </xf>
    <xf numFmtId="0" fontId="8" fillId="0" borderId="0"/>
    <xf numFmtId="0" fontId="51" fillId="51" borderId="0" applyNumberFormat="0" applyBorder="0" applyAlignment="0" applyProtection="0">
      <alignment vertical="center"/>
    </xf>
    <xf numFmtId="0" fontId="55" fillId="36" borderId="0" applyNumberFormat="0" applyBorder="0" applyAlignment="0" applyProtection="0">
      <alignment vertical="center"/>
    </xf>
    <xf numFmtId="0" fontId="51" fillId="47" borderId="0" applyNumberFormat="0" applyBorder="0" applyAlignment="0" applyProtection="0">
      <alignment vertical="center"/>
    </xf>
    <xf numFmtId="0" fontId="51" fillId="47" borderId="0" applyNumberFormat="0" applyBorder="0" applyAlignment="0" applyProtection="0">
      <alignment vertical="center"/>
    </xf>
    <xf numFmtId="0" fontId="49" fillId="36" borderId="0" applyNumberFormat="0" applyBorder="0" applyAlignment="0" applyProtection="0">
      <alignment vertical="center"/>
    </xf>
    <xf numFmtId="0" fontId="52" fillId="37" borderId="0" applyNumberFormat="0" applyBorder="0" applyAlignment="0" applyProtection="0">
      <alignment vertical="center"/>
    </xf>
    <xf numFmtId="0" fontId="8" fillId="0" borderId="0"/>
    <xf numFmtId="0" fontId="52" fillId="37" borderId="0" applyNumberFormat="0" applyBorder="0" applyAlignment="0" applyProtection="0">
      <alignment vertical="center"/>
    </xf>
    <xf numFmtId="0" fontId="8" fillId="0" borderId="0"/>
    <xf numFmtId="0" fontId="62" fillId="0" borderId="0"/>
    <xf numFmtId="0" fontId="8" fillId="47" borderId="0" applyNumberFormat="0" applyBorder="0" applyAlignment="0" applyProtection="0">
      <alignment vertical="center"/>
    </xf>
    <xf numFmtId="0" fontId="55" fillId="36" borderId="0" applyProtection="0"/>
    <xf numFmtId="0" fontId="8" fillId="0" borderId="0"/>
    <xf numFmtId="0" fontId="55" fillId="44" borderId="0" applyNumberFormat="0" applyBorder="0" applyAlignment="0" applyProtection="0">
      <alignment vertical="center"/>
    </xf>
    <xf numFmtId="0" fontId="61" fillId="0" borderId="0">
      <alignment vertical="top"/>
    </xf>
    <xf numFmtId="0" fontId="53" fillId="48" borderId="0" applyNumberFormat="0" applyBorder="0" applyAlignment="0" applyProtection="0"/>
    <xf numFmtId="0" fontId="64" fillId="0" borderId="0"/>
    <xf numFmtId="0" fontId="52" fillId="37" borderId="0" applyNumberFormat="0" applyBorder="0" applyAlignment="0" applyProtection="0">
      <alignment vertical="center"/>
    </xf>
    <xf numFmtId="0" fontId="55" fillId="36" borderId="0" applyNumberFormat="0" applyBorder="0" applyAlignment="0" applyProtection="0">
      <alignment vertical="center"/>
    </xf>
    <xf numFmtId="0" fontId="51" fillId="44" borderId="0" applyNumberFormat="0" applyBorder="0" applyAlignment="0" applyProtection="0">
      <alignment vertical="center"/>
    </xf>
    <xf numFmtId="0" fontId="55" fillId="44" borderId="0" applyProtection="0"/>
    <xf numFmtId="0" fontId="51" fillId="44" borderId="0" applyNumberFormat="0" applyBorder="0" applyAlignment="0" applyProtection="0">
      <alignment vertical="center"/>
    </xf>
    <xf numFmtId="0" fontId="8" fillId="47" borderId="0" applyNumberFormat="0" applyBorder="0" applyAlignment="0" applyProtection="0">
      <alignment vertical="center"/>
    </xf>
    <xf numFmtId="0" fontId="50" fillId="0" borderId="0"/>
    <xf numFmtId="0" fontId="8" fillId="44" borderId="0" applyNumberFormat="0" applyBorder="0" applyAlignment="0" applyProtection="0">
      <alignment vertical="center"/>
    </xf>
    <xf numFmtId="0" fontId="78" fillId="0" borderId="0"/>
    <xf numFmtId="41" fontId="8" fillId="0" borderId="0" applyFont="0" applyFill="0" applyBorder="0" applyAlignment="0" applyProtection="0"/>
    <xf numFmtId="0" fontId="78" fillId="0" borderId="0"/>
    <xf numFmtId="0" fontId="8" fillId="44" borderId="0" applyNumberFormat="0" applyBorder="0" applyAlignment="0" applyProtection="0">
      <alignment vertical="center"/>
    </xf>
    <xf numFmtId="0" fontId="56" fillId="43" borderId="0" applyProtection="0"/>
    <xf numFmtId="0" fontId="54" fillId="40" borderId="0" applyNumberFormat="0" applyBorder="0" applyAlignment="0" applyProtection="0">
      <alignment vertical="center"/>
    </xf>
    <xf numFmtId="0" fontId="52" fillId="37" borderId="0" applyNumberFormat="0" applyBorder="0" applyAlignment="0" applyProtection="0">
      <alignment vertical="center"/>
    </xf>
    <xf numFmtId="0" fontId="8" fillId="0" borderId="0"/>
    <xf numFmtId="0" fontId="56" fillId="41" borderId="0" applyNumberFormat="0" applyBorder="0" applyAlignment="0" applyProtection="0"/>
    <xf numFmtId="0" fontId="8" fillId="0" borderId="0" applyProtection="0">
      <alignment vertical="center"/>
    </xf>
    <xf numFmtId="0" fontId="51" fillId="44" borderId="0" applyProtection="0"/>
    <xf numFmtId="0" fontId="78" fillId="0" borderId="0"/>
    <xf numFmtId="0" fontId="8" fillId="36" borderId="0" applyNumberFormat="0" applyBorder="0" applyAlignment="0" applyProtection="0">
      <alignment vertical="center"/>
    </xf>
    <xf numFmtId="0" fontId="55" fillId="36" borderId="0" applyNumberFormat="0" applyBorder="0" applyAlignment="0" applyProtection="0">
      <alignment vertical="center"/>
    </xf>
    <xf numFmtId="0" fontId="78" fillId="0" borderId="0"/>
    <xf numFmtId="0" fontId="55" fillId="36" borderId="0" applyNumberFormat="0" applyBorder="0" applyAlignment="0" applyProtection="0">
      <alignment vertical="center"/>
    </xf>
    <xf numFmtId="0" fontId="8" fillId="36" borderId="0" applyNumberFormat="0" applyBorder="0" applyAlignment="0" applyProtection="0">
      <alignment vertical="center"/>
    </xf>
    <xf numFmtId="0" fontId="53" fillId="48" borderId="0" applyNumberFormat="0" applyBorder="0" applyAlignment="0" applyProtection="0">
      <alignment vertical="center"/>
    </xf>
    <xf numFmtId="0" fontId="64" fillId="0" borderId="0"/>
    <xf numFmtId="0" fontId="51" fillId="47" borderId="0" applyProtection="0"/>
    <xf numFmtId="0" fontId="55" fillId="36" borderId="0" applyProtection="0"/>
    <xf numFmtId="0" fontId="51" fillId="47" borderId="0" applyProtection="0"/>
    <xf numFmtId="0" fontId="51" fillId="51" borderId="0" applyNumberFormat="0" applyBorder="0" applyAlignment="0" applyProtection="0">
      <alignment vertical="center"/>
    </xf>
    <xf numFmtId="0" fontId="8" fillId="0" borderId="0"/>
    <xf numFmtId="0" fontId="50" fillId="0" borderId="0" applyProtection="0">
      <alignment vertical="center"/>
    </xf>
    <xf numFmtId="0" fontId="8" fillId="0" borderId="0"/>
    <xf numFmtId="0" fontId="52" fillId="37" borderId="0" applyNumberFormat="0" applyBorder="0" applyAlignment="0" applyProtection="0">
      <alignment vertical="center"/>
    </xf>
    <xf numFmtId="0" fontId="61" fillId="0" borderId="0">
      <alignment vertical="top"/>
    </xf>
    <xf numFmtId="0" fontId="56" fillId="42" borderId="0" applyNumberFormat="0" applyBorder="0" applyAlignment="0" applyProtection="0"/>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64" fillId="0" borderId="0"/>
    <xf numFmtId="0" fontId="50" fillId="0" borderId="0"/>
    <xf numFmtId="0" fontId="94" fillId="47" borderId="0" applyNumberFormat="0" applyBorder="0" applyAlignment="0" applyProtection="0">
      <alignment vertical="center"/>
    </xf>
    <xf numFmtId="0" fontId="51" fillId="52" borderId="0" applyProtection="0"/>
    <xf numFmtId="0" fontId="55" fillId="36" borderId="0" applyNumberFormat="0" applyBorder="0" applyAlignment="0" applyProtection="0">
      <alignment vertical="center"/>
    </xf>
    <xf numFmtId="0" fontId="64" fillId="0" borderId="0"/>
    <xf numFmtId="0" fontId="8" fillId="37" borderId="0" applyNumberFormat="0" applyBorder="0" applyAlignment="0" applyProtection="0">
      <alignment vertical="center"/>
    </xf>
    <xf numFmtId="0" fontId="64" fillId="0" borderId="0"/>
    <xf numFmtId="0" fontId="51" fillId="51" borderId="0" applyNumberFormat="0" applyBorder="0" applyAlignment="0" applyProtection="0">
      <alignment vertical="center"/>
    </xf>
    <xf numFmtId="0" fontId="50" fillId="0" borderId="0"/>
    <xf numFmtId="0" fontId="8" fillId="0" borderId="0"/>
    <xf numFmtId="0" fontId="56" fillId="42" borderId="0" applyProtection="0"/>
    <xf numFmtId="0" fontId="50" fillId="0" borderId="0"/>
    <xf numFmtId="0" fontId="8" fillId="0" borderId="0"/>
    <xf numFmtId="0" fontId="53" fillId="48" borderId="0"/>
    <xf numFmtId="0" fontId="56" fillId="43" borderId="0" applyNumberFormat="0" applyBorder="0" applyAlignment="0" applyProtection="0"/>
    <xf numFmtId="0" fontId="49" fillId="36" borderId="0"/>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75" fillId="0" borderId="25" applyProtection="0"/>
    <xf numFmtId="0" fontId="8" fillId="0" borderId="0"/>
    <xf numFmtId="0" fontId="8" fillId="0" borderId="0"/>
    <xf numFmtId="0" fontId="8" fillId="0" borderId="0"/>
    <xf numFmtId="0" fontId="50" fillId="0" borderId="0"/>
    <xf numFmtId="0" fontId="95" fillId="67" borderId="0" applyNumberFormat="0" applyBorder="0" applyAlignment="0" applyProtection="0">
      <alignment vertical="center"/>
    </xf>
    <xf numFmtId="0" fontId="52" fillId="37" borderId="0" applyNumberFormat="0" applyBorder="0" applyAlignment="0" applyProtection="0">
      <alignment vertical="center"/>
    </xf>
    <xf numFmtId="0" fontId="75" fillId="0" borderId="25" applyNumberFormat="0" applyAlignment="0" applyProtection="0">
      <alignment vertical="center"/>
    </xf>
    <xf numFmtId="0" fontId="52" fillId="37" borderId="0"/>
    <xf numFmtId="0" fontId="95" fillId="67" borderId="0" applyNumberFormat="0" applyBorder="0" applyAlignment="0" applyProtection="0">
      <alignment vertical="center"/>
    </xf>
    <xf numFmtId="0" fontId="50" fillId="0" borderId="0" applyProtection="0">
      <alignment vertical="center"/>
    </xf>
    <xf numFmtId="0" fontId="95" fillId="67" borderId="0" applyNumberFormat="0" applyBorder="0" applyAlignment="0" applyProtection="0">
      <alignment vertical="center"/>
    </xf>
    <xf numFmtId="0" fontId="62" fillId="0" borderId="0"/>
    <xf numFmtId="188" fontId="67" fillId="0" borderId="0" applyFill="0" applyBorder="0" applyProtection="0">
      <alignment horizontal="right"/>
    </xf>
    <xf numFmtId="0" fontId="52" fillId="37" borderId="0" applyNumberFormat="0" applyBorder="0" applyAlignment="0" applyProtection="0">
      <alignment vertical="center"/>
    </xf>
    <xf numFmtId="0" fontId="8" fillId="52" borderId="0" applyNumberFormat="0" applyBorder="0" applyAlignment="0" applyProtection="0">
      <alignment vertical="center"/>
    </xf>
    <xf numFmtId="0" fontId="51" fillId="45" borderId="23" applyNumberFormat="0" applyFont="0" applyAlignment="0" applyProtection="0">
      <alignment vertical="center"/>
    </xf>
    <xf numFmtId="0" fontId="51" fillId="0" borderId="0"/>
    <xf numFmtId="0" fontId="55" fillId="36" borderId="0" applyNumberFormat="0" applyBorder="0" applyAlignment="0" applyProtection="0">
      <alignment vertical="center"/>
    </xf>
    <xf numFmtId="0" fontId="78" fillId="0" borderId="0"/>
    <xf numFmtId="0" fontId="95" fillId="67" borderId="0" applyProtection="0"/>
    <xf numFmtId="0" fontId="8" fillId="0" borderId="0"/>
    <xf numFmtId="0" fontId="8" fillId="0" borderId="0"/>
    <xf numFmtId="0" fontId="90" fillId="0" borderId="0" applyNumberFormat="0" applyFill="0" applyBorder="0" applyAlignment="0" applyProtection="0">
      <alignment vertical="center"/>
    </xf>
    <xf numFmtId="0" fontId="52" fillId="37" borderId="0" applyProtection="0"/>
    <xf numFmtId="0" fontId="51" fillId="40" borderId="0" applyNumberFormat="0" applyBorder="0" applyAlignment="0" applyProtection="0">
      <alignment vertical="center"/>
    </xf>
    <xf numFmtId="0" fontId="52" fillId="37" borderId="0" applyProtection="0"/>
    <xf numFmtId="0" fontId="50" fillId="0" borderId="0">
      <alignment vertical="center"/>
    </xf>
    <xf numFmtId="0" fontId="8" fillId="0" borderId="0"/>
    <xf numFmtId="0" fontId="8" fillId="36" borderId="0" applyNumberFormat="0" applyBorder="0" applyAlignment="0" applyProtection="0">
      <alignment vertical="center"/>
    </xf>
    <xf numFmtId="0" fontId="49" fillId="36" borderId="0" applyNumberFormat="0" applyBorder="0" applyAlignment="0" applyProtection="0">
      <alignment vertical="center"/>
    </xf>
    <xf numFmtId="0" fontId="8" fillId="0" borderId="0"/>
    <xf numFmtId="0" fontId="8" fillId="0" borderId="0"/>
    <xf numFmtId="0" fontId="50" fillId="0" borderId="0"/>
    <xf numFmtId="0" fontId="55" fillId="36" borderId="0" applyProtection="0"/>
    <xf numFmtId="0" fontId="8" fillId="0" borderId="0"/>
    <xf numFmtId="0" fontId="55" fillId="36" borderId="0" applyNumberFormat="0" applyBorder="0" applyAlignment="0" applyProtection="0">
      <alignment vertical="center"/>
    </xf>
    <xf numFmtId="0" fontId="61" fillId="0" borderId="0">
      <alignment vertical="top"/>
    </xf>
    <xf numFmtId="0" fontId="75" fillId="0" borderId="25" applyProtection="0"/>
    <xf numFmtId="0" fontId="52" fillId="37" borderId="0" applyNumberFormat="0" applyBorder="0" applyAlignment="0" applyProtection="0">
      <alignment vertical="center"/>
    </xf>
    <xf numFmtId="0" fontId="49" fillId="36" borderId="0" applyNumberFormat="0" applyBorder="0" applyAlignment="0" applyProtection="0">
      <alignment vertical="center"/>
    </xf>
    <xf numFmtId="0" fontId="8" fillId="0" borderId="0"/>
    <xf numFmtId="0" fontId="50" fillId="0" borderId="0"/>
    <xf numFmtId="0" fontId="52" fillId="37" borderId="0" applyNumberFormat="0" applyBorder="0" applyAlignment="0" applyProtection="0">
      <alignment vertical="center"/>
    </xf>
    <xf numFmtId="0" fontId="50" fillId="0" borderId="0"/>
    <xf numFmtId="0" fontId="55" fillId="36" borderId="0" applyNumberFormat="0" applyBorder="0" applyAlignment="0" applyProtection="0">
      <alignment vertical="center"/>
    </xf>
    <xf numFmtId="0" fontId="50" fillId="0" borderId="0" applyProtection="0"/>
    <xf numFmtId="0" fontId="8" fillId="0" borderId="0"/>
    <xf numFmtId="0" fontId="50" fillId="0" borderId="0" applyNumberFormat="0" applyFill="0" applyBorder="0" applyAlignment="0" applyProtection="0"/>
    <xf numFmtId="0" fontId="51" fillId="44" borderId="0" applyNumberFormat="0" applyBorder="0" applyAlignment="0" applyProtection="0">
      <alignment vertical="center"/>
    </xf>
    <xf numFmtId="0" fontId="51" fillId="45" borderId="23" applyNumberFormat="0" applyFont="0" applyAlignment="0" applyProtection="0">
      <alignment vertical="center"/>
    </xf>
    <xf numFmtId="0" fontId="52" fillId="37" borderId="0" applyNumberFormat="0" applyBorder="0" applyAlignment="0" applyProtection="0">
      <alignment vertical="center"/>
    </xf>
    <xf numFmtId="0" fontId="62" fillId="0" borderId="0">
      <alignment vertical="center"/>
    </xf>
    <xf numFmtId="0" fontId="50" fillId="0" borderId="0"/>
    <xf numFmtId="0" fontId="8" fillId="0" borderId="0"/>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50" fillId="0" borderId="0" applyProtection="0">
      <alignment vertical="center"/>
    </xf>
    <xf numFmtId="0" fontId="65" fillId="0" borderId="0">
      <alignment vertical="center"/>
    </xf>
    <xf numFmtId="0" fontId="62" fillId="0" borderId="0"/>
    <xf numFmtId="0" fontId="8" fillId="0" borderId="0"/>
    <xf numFmtId="0" fontId="55" fillId="36" borderId="0" applyNumberFormat="0" applyBorder="0" applyAlignment="0" applyProtection="0">
      <alignment vertical="center"/>
    </xf>
    <xf numFmtId="0" fontId="50" fillId="0" borderId="0"/>
    <xf numFmtId="0" fontId="55" fillId="36" borderId="0" applyNumberFormat="0" applyBorder="0" applyAlignment="0" applyProtection="0">
      <alignment vertical="center"/>
    </xf>
    <xf numFmtId="0" fontId="78" fillId="0" borderId="0"/>
    <xf numFmtId="0" fontId="54" fillId="38" borderId="0" applyProtection="0"/>
    <xf numFmtId="0" fontId="8" fillId="0" borderId="0"/>
    <xf numFmtId="0" fontId="64" fillId="0" borderId="0"/>
    <xf numFmtId="0" fontId="52" fillId="37" borderId="0" applyNumberFormat="0" applyBorder="0" applyAlignment="0" applyProtection="0">
      <alignment vertical="center"/>
    </xf>
    <xf numFmtId="0" fontId="8" fillId="0" borderId="0"/>
    <xf numFmtId="0" fontId="8" fillId="0" borderId="0"/>
    <xf numFmtId="0" fontId="54" fillId="50" borderId="0" applyNumberFormat="0" applyBorder="0" applyAlignment="0" applyProtection="0">
      <alignment vertical="center"/>
    </xf>
    <xf numFmtId="0" fontId="55" fillId="36" borderId="0" applyNumberFormat="0" applyBorder="0" applyAlignment="0" applyProtection="0">
      <alignment vertical="center"/>
    </xf>
    <xf numFmtId="0" fontId="53" fillId="52" borderId="0" applyProtection="0"/>
    <xf numFmtId="0" fontId="65" fillId="0" borderId="0"/>
    <xf numFmtId="0" fontId="55" fillId="36" borderId="0" applyNumberFormat="0" applyBorder="0" applyAlignment="0" applyProtection="0">
      <alignment vertical="center"/>
    </xf>
    <xf numFmtId="0" fontId="68" fillId="43" borderId="22" applyNumberFormat="0" applyAlignment="0" applyProtection="0">
      <alignment vertical="center"/>
    </xf>
    <xf numFmtId="0" fontId="51" fillId="52" borderId="0" applyNumberFormat="0" applyBorder="0" applyAlignment="0" applyProtection="0">
      <alignment vertical="center"/>
    </xf>
    <xf numFmtId="0" fontId="8" fillId="36" borderId="0" applyNumberFormat="0" applyBorder="0" applyAlignment="0" applyProtection="0">
      <alignment vertical="center"/>
    </xf>
    <xf numFmtId="0" fontId="55" fillId="44" borderId="0" applyNumberFormat="0" applyBorder="0" applyAlignment="0" applyProtection="0">
      <alignment vertical="center"/>
    </xf>
    <xf numFmtId="0" fontId="52" fillId="37" borderId="0" applyProtection="0"/>
    <xf numFmtId="0" fontId="78" fillId="0" borderId="0" applyNumberFormat="0" applyFont="0" applyFill="0" applyBorder="0" applyProtection="0">
      <alignment horizontal="center" vertical="center" wrapText="1"/>
    </xf>
    <xf numFmtId="0" fontId="64" fillId="0" borderId="0"/>
    <xf numFmtId="0" fontId="61" fillId="0" borderId="0">
      <alignment vertical="top"/>
    </xf>
    <xf numFmtId="0" fontId="59" fillId="42" borderId="22" applyProtection="0"/>
    <xf numFmtId="0" fontId="8" fillId="37" borderId="0" applyNumberFormat="0" applyBorder="0" applyAlignment="0" applyProtection="0">
      <alignment vertical="center"/>
    </xf>
    <xf numFmtId="0" fontId="64" fillId="0" borderId="0"/>
    <xf numFmtId="0" fontId="51" fillId="40" borderId="0" applyNumberFormat="0" applyBorder="0" applyAlignment="0" applyProtection="0">
      <alignment vertical="center"/>
    </xf>
    <xf numFmtId="0" fontId="51" fillId="40" borderId="0" applyNumberFormat="0" applyBorder="0" applyAlignment="0" applyProtection="0">
      <alignment vertical="center"/>
    </xf>
    <xf numFmtId="0" fontId="55" fillId="36" borderId="0" applyNumberFormat="0" applyBorder="0" applyAlignment="0" applyProtection="0">
      <alignment vertical="center"/>
    </xf>
    <xf numFmtId="0" fontId="51" fillId="36" borderId="0" applyNumberFormat="0" applyBorder="0" applyAlignment="0" applyProtection="0">
      <alignment vertical="center"/>
    </xf>
    <xf numFmtId="0" fontId="78" fillId="0" borderId="0" applyNumberFormat="0" applyFont="0" applyFill="0" applyBorder="0" applyProtection="0">
      <alignment horizontal="center" vertical="center" wrapText="1"/>
    </xf>
    <xf numFmtId="0" fontId="75" fillId="0" borderId="0" applyNumberFormat="0" applyFill="0" applyBorder="0" applyAlignment="0" applyProtection="0">
      <alignment vertical="center"/>
    </xf>
    <xf numFmtId="0" fontId="8" fillId="0" borderId="0"/>
    <xf numFmtId="0" fontId="8" fillId="0" borderId="0"/>
    <xf numFmtId="0" fontId="61" fillId="0" borderId="0">
      <alignment vertical="top"/>
    </xf>
    <xf numFmtId="0" fontId="52" fillId="47" borderId="0" applyNumberFormat="0" applyBorder="0" applyAlignment="0" applyProtection="0">
      <alignment vertical="center"/>
    </xf>
    <xf numFmtId="43" fontId="0" fillId="0" borderId="0" applyFont="0" applyFill="0" applyBorder="0" applyAlignment="0" applyProtection="0">
      <alignment vertical="center"/>
    </xf>
    <xf numFmtId="0" fontId="78" fillId="0" borderId="0"/>
    <xf numFmtId="0" fontId="61" fillId="0" borderId="0">
      <alignment vertical="top"/>
    </xf>
    <xf numFmtId="0" fontId="61" fillId="0" borderId="0">
      <alignment vertical="top"/>
    </xf>
    <xf numFmtId="0" fontId="50" fillId="0" borderId="0"/>
    <xf numFmtId="0" fontId="8" fillId="0" borderId="0"/>
    <xf numFmtId="0" fontId="59" fillId="42" borderId="22" applyNumberFormat="0" applyAlignment="0" applyProtection="0">
      <alignment vertical="center"/>
    </xf>
    <xf numFmtId="0" fontId="51" fillId="0" borderId="0"/>
    <xf numFmtId="0" fontId="55" fillId="36" borderId="0" applyNumberFormat="0" applyBorder="0" applyAlignment="0" applyProtection="0">
      <alignment vertical="center"/>
    </xf>
    <xf numFmtId="0" fontId="78" fillId="0" borderId="0"/>
    <xf numFmtId="0" fontId="8" fillId="36" borderId="0" applyNumberFormat="0" applyBorder="0" applyAlignment="0" applyProtection="0">
      <alignment vertical="center"/>
    </xf>
    <xf numFmtId="0" fontId="8" fillId="0" borderId="0"/>
    <xf numFmtId="0" fontId="8" fillId="0" borderId="0"/>
    <xf numFmtId="0" fontId="56" fillId="44" borderId="0" applyNumberFormat="0" applyBorder="0" applyAlignment="0" applyProtection="0">
      <alignment vertical="center"/>
    </xf>
    <xf numFmtId="0" fontId="55" fillId="44" borderId="0" applyNumberFormat="0" applyBorder="0" applyAlignment="0" applyProtection="0">
      <alignment vertical="center"/>
    </xf>
    <xf numFmtId="0" fontId="51" fillId="40" borderId="0" applyNumberFormat="0" applyBorder="0" applyAlignment="0" applyProtection="0">
      <alignment vertical="center"/>
    </xf>
    <xf numFmtId="0" fontId="8" fillId="0" borderId="0"/>
    <xf numFmtId="0" fontId="96" fillId="47" borderId="0"/>
    <xf numFmtId="0" fontId="51" fillId="0" borderId="0"/>
    <xf numFmtId="0" fontId="78" fillId="0" borderId="0"/>
    <xf numFmtId="0" fontId="8" fillId="0" borderId="0"/>
    <xf numFmtId="0" fontId="8" fillId="0" borderId="0"/>
    <xf numFmtId="0" fontId="55" fillId="44" borderId="0"/>
    <xf numFmtId="0" fontId="51" fillId="40" borderId="0" applyNumberFormat="0" applyBorder="0" applyAlignment="0" applyProtection="0">
      <alignment vertical="center"/>
    </xf>
    <xf numFmtId="0" fontId="52" fillId="37" borderId="0" applyNumberFormat="0" applyBorder="0" applyAlignment="0" applyProtection="0">
      <alignment vertical="center"/>
    </xf>
    <xf numFmtId="0" fontId="8" fillId="0" borderId="0"/>
    <xf numFmtId="0" fontId="8" fillId="0" borderId="0"/>
    <xf numFmtId="0" fontId="8" fillId="0" borderId="0"/>
    <xf numFmtId="0" fontId="56" fillId="47" borderId="0" applyProtection="0"/>
    <xf numFmtId="0" fontId="49" fillId="36" borderId="0" applyNumberFormat="0" applyBorder="0" applyAlignment="0" applyProtection="0">
      <alignment vertical="center"/>
    </xf>
    <xf numFmtId="0" fontId="92" fillId="67" borderId="0" applyNumberFormat="0" applyBorder="0" applyAlignment="0" applyProtection="0">
      <alignment vertical="center"/>
    </xf>
    <xf numFmtId="0" fontId="64" fillId="0" borderId="0"/>
    <xf numFmtId="0" fontId="71" fillId="0" borderId="0" applyProtection="0"/>
    <xf numFmtId="0" fontId="64" fillId="0" borderId="0"/>
    <xf numFmtId="0" fontId="8" fillId="0" borderId="0">
      <alignment vertical="center"/>
    </xf>
    <xf numFmtId="0" fontId="64" fillId="0" borderId="0"/>
    <xf numFmtId="0" fontId="8" fillId="0" borderId="0" applyProtection="0">
      <alignment vertical="center"/>
    </xf>
    <xf numFmtId="0" fontId="52" fillId="47" borderId="0" applyNumberFormat="0" applyBorder="0" applyAlignment="0" applyProtection="0">
      <alignment vertical="center"/>
    </xf>
    <xf numFmtId="0" fontId="49" fillId="36" borderId="0" applyNumberFormat="0" applyBorder="0" applyAlignment="0" applyProtection="0">
      <alignment vertical="center"/>
    </xf>
    <xf numFmtId="0" fontId="50" fillId="0" borderId="0" applyNumberFormat="0" applyFill="0" applyBorder="0" applyAlignment="0" applyProtection="0"/>
    <xf numFmtId="0" fontId="8" fillId="0" borderId="0"/>
    <xf numFmtId="0" fontId="50" fillId="0" borderId="0" applyNumberFormat="0" applyFill="0" applyBorder="0" applyAlignment="0" applyProtection="0"/>
    <xf numFmtId="0" fontId="52" fillId="37" borderId="0" applyProtection="0"/>
    <xf numFmtId="0" fontId="55" fillId="36" borderId="0"/>
    <xf numFmtId="0" fontId="77" fillId="0" borderId="0" applyNumberFormat="0" applyFill="0" applyBorder="0" applyAlignment="0" applyProtection="0">
      <alignment vertical="center"/>
    </xf>
    <xf numFmtId="0" fontId="52" fillId="37" borderId="0" applyNumberFormat="0" applyBorder="0" applyAlignment="0" applyProtection="0">
      <alignment vertical="center"/>
    </xf>
    <xf numFmtId="0" fontId="56" fillId="68" borderId="0" applyNumberFormat="0" applyBorder="0" applyAlignment="0" applyProtection="0"/>
    <xf numFmtId="0" fontId="55" fillId="36" borderId="0" applyProtection="0"/>
    <xf numFmtId="0" fontId="8" fillId="45" borderId="23" applyNumberFormat="0" applyFont="0" applyAlignment="0" applyProtection="0">
      <alignment vertical="center"/>
    </xf>
    <xf numFmtId="0" fontId="55" fillId="36" borderId="0" applyNumberFormat="0" applyBorder="0" applyAlignment="0" applyProtection="0">
      <alignment vertical="center"/>
    </xf>
    <xf numFmtId="0" fontId="56" fillId="43" borderId="0" applyNumberFormat="0" applyBorder="0" applyAlignment="0" applyProtection="0"/>
    <xf numFmtId="0" fontId="55" fillId="36" borderId="0" applyNumberFormat="0" applyBorder="0" applyAlignment="0" applyProtection="0">
      <alignment vertical="center"/>
    </xf>
    <xf numFmtId="0" fontId="50" fillId="0" borderId="0" applyNumberFormat="0" applyFill="0" applyBorder="0" applyAlignment="0" applyProtection="0"/>
    <xf numFmtId="0" fontId="59" fillId="42" borderId="22" applyNumberFormat="0" applyAlignment="0" applyProtection="0">
      <alignment vertical="center"/>
    </xf>
    <xf numFmtId="0" fontId="52" fillId="37" borderId="0" applyNumberFormat="0" applyBorder="0" applyAlignment="0" applyProtection="0">
      <alignment vertical="center"/>
    </xf>
    <xf numFmtId="0" fontId="51" fillId="51" borderId="0" applyNumberFormat="0" applyBorder="0" applyAlignment="0" applyProtection="0">
      <alignment vertical="center"/>
    </xf>
    <xf numFmtId="0" fontId="51" fillId="52" borderId="0" applyNumberFormat="0" applyBorder="0" applyAlignment="0" applyProtection="0">
      <alignment vertical="center"/>
    </xf>
    <xf numFmtId="0" fontId="65" fillId="0" borderId="0"/>
    <xf numFmtId="0" fontId="8" fillId="0" borderId="0"/>
    <xf numFmtId="0" fontId="61" fillId="0" borderId="0">
      <alignment vertical="top"/>
    </xf>
    <xf numFmtId="0" fontId="50" fillId="0" borderId="0" applyProtection="0">
      <alignment vertical="center"/>
    </xf>
    <xf numFmtId="0" fontId="8" fillId="0" borderId="0"/>
    <xf numFmtId="0" fontId="8" fillId="0" borderId="0"/>
    <xf numFmtId="0" fontId="53" fillId="43" borderId="0" applyNumberFormat="0" applyBorder="0" applyAlignment="0" applyProtection="0"/>
    <xf numFmtId="0" fontId="8" fillId="0" borderId="0" applyProtection="0">
      <alignment vertical="center"/>
    </xf>
    <xf numFmtId="0" fontId="55" fillId="36" borderId="0" applyNumberFormat="0" applyBorder="0" applyAlignment="0" applyProtection="0">
      <alignment vertical="center"/>
    </xf>
    <xf numFmtId="0" fontId="8" fillId="37" borderId="0" applyNumberFormat="0" applyBorder="0" applyAlignment="0" applyProtection="0">
      <alignment vertical="center"/>
    </xf>
    <xf numFmtId="0" fontId="8" fillId="0" borderId="0"/>
    <xf numFmtId="0" fontId="8" fillId="0" borderId="0"/>
    <xf numFmtId="0" fontId="51" fillId="51" borderId="0" applyNumberFormat="0" applyBorder="0" applyAlignment="0" applyProtection="0">
      <alignment vertical="center"/>
    </xf>
    <xf numFmtId="0" fontId="8" fillId="0" borderId="0">
      <alignment vertical="center"/>
    </xf>
    <xf numFmtId="0" fontId="62" fillId="0" borderId="0"/>
    <xf numFmtId="0" fontId="55" fillId="36" borderId="0" applyNumberFormat="0" applyBorder="0" applyAlignment="0" applyProtection="0">
      <alignment vertical="center"/>
    </xf>
    <xf numFmtId="0" fontId="64" fillId="0" borderId="0"/>
    <xf numFmtId="0" fontId="51" fillId="37" borderId="0" applyNumberFormat="0" applyBorder="0" applyAlignment="0" applyProtection="0">
      <alignment vertical="center"/>
    </xf>
    <xf numFmtId="0" fontId="51" fillId="37" borderId="0" applyNumberFormat="0" applyBorder="0" applyAlignment="0" applyProtection="0">
      <alignment vertical="center"/>
    </xf>
    <xf numFmtId="0" fontId="55" fillId="36" borderId="0" applyNumberFormat="0" applyBorder="0" applyAlignment="0" applyProtection="0">
      <alignment vertical="center"/>
    </xf>
    <xf numFmtId="0" fontId="8" fillId="37" borderId="0" applyNumberFormat="0" applyBorder="0" applyAlignment="0" applyProtection="0">
      <alignment vertical="center"/>
    </xf>
    <xf numFmtId="0" fontId="54" fillId="38" borderId="0" applyNumberFormat="0" applyBorder="0" applyAlignment="0" applyProtection="0">
      <alignment vertical="center"/>
    </xf>
    <xf numFmtId="0" fontId="54" fillId="38" borderId="0" applyNumberFormat="0" applyBorder="0" applyAlignment="0" applyProtection="0">
      <alignment vertical="center"/>
    </xf>
    <xf numFmtId="0" fontId="51" fillId="44" borderId="0" applyNumberFormat="0" applyBorder="0" applyAlignment="0" applyProtection="0">
      <alignment vertical="center"/>
    </xf>
    <xf numFmtId="0" fontId="51" fillId="44" borderId="0" applyNumberFormat="0" applyBorder="0" applyAlignment="0" applyProtection="0">
      <alignment vertical="center"/>
    </xf>
    <xf numFmtId="0" fontId="61" fillId="0" borderId="0">
      <alignment vertical="top"/>
    </xf>
    <xf numFmtId="0" fontId="97" fillId="0" borderId="0"/>
    <xf numFmtId="0" fontId="8" fillId="0" borderId="0">
      <alignment vertical="center"/>
    </xf>
    <xf numFmtId="0" fontId="51" fillId="37" borderId="0" applyProtection="0"/>
    <xf numFmtId="0" fontId="49" fillId="44" borderId="0" applyNumberFormat="0" applyBorder="0" applyAlignment="0" applyProtection="0">
      <alignment vertical="center"/>
    </xf>
    <xf numFmtId="0" fontId="52" fillId="47" borderId="0" applyNumberFormat="0" applyBorder="0" applyAlignment="0" applyProtection="0">
      <alignment vertical="center"/>
    </xf>
    <xf numFmtId="0" fontId="53" fillId="53" borderId="0" applyNumberFormat="0" applyBorder="0" applyAlignment="0" applyProtection="0"/>
    <xf numFmtId="0" fontId="8" fillId="37" borderId="0" applyNumberFormat="0" applyBorder="0" applyAlignment="0" applyProtection="0">
      <alignment vertical="center"/>
    </xf>
    <xf numFmtId="0" fontId="55" fillId="44" borderId="0" applyNumberFormat="0" applyBorder="0" applyAlignment="0" applyProtection="0">
      <alignment vertical="center"/>
    </xf>
    <xf numFmtId="0" fontId="50" fillId="0" borderId="0"/>
    <xf numFmtId="0" fontId="55" fillId="36" borderId="0" applyNumberFormat="0" applyBorder="0" applyAlignment="0" applyProtection="0">
      <alignment vertical="center"/>
    </xf>
    <xf numFmtId="0" fontId="65" fillId="0" borderId="0"/>
    <xf numFmtId="0" fontId="8" fillId="0" borderId="0"/>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50" fillId="0" borderId="0" applyProtection="0">
      <alignment vertical="center"/>
    </xf>
    <xf numFmtId="0" fontId="61" fillId="0" borderId="0">
      <alignment vertical="top"/>
    </xf>
    <xf numFmtId="0" fontId="51" fillId="52" borderId="0" applyNumberFormat="0" applyBorder="0" applyAlignment="0" applyProtection="0">
      <alignment vertical="center"/>
    </xf>
    <xf numFmtId="0" fontId="62" fillId="0" borderId="0"/>
    <xf numFmtId="0" fontId="55" fillId="36" borderId="0" applyProtection="0"/>
    <xf numFmtId="0" fontId="50" fillId="0" borderId="0">
      <alignment vertical="center"/>
    </xf>
    <xf numFmtId="0" fontId="55" fillId="36" borderId="0"/>
    <xf numFmtId="0" fontId="51" fillId="47" borderId="0" applyNumberFormat="0" applyBorder="0" applyAlignment="0" applyProtection="0">
      <alignment vertical="center"/>
    </xf>
    <xf numFmtId="0" fontId="50" fillId="0" borderId="0" applyNumberFormat="0" applyFill="0" applyBorder="0" applyAlignment="0" applyProtection="0"/>
    <xf numFmtId="0" fontId="62" fillId="0" borderId="0"/>
    <xf numFmtId="0" fontId="56" fillId="42" borderId="0" applyNumberFormat="0" applyBorder="0" applyAlignment="0" applyProtection="0">
      <alignment vertical="center"/>
    </xf>
    <xf numFmtId="0" fontId="55" fillId="36" borderId="0" applyNumberFormat="0" applyBorder="0" applyAlignment="0" applyProtection="0">
      <alignment vertical="center"/>
    </xf>
    <xf numFmtId="0" fontId="55" fillId="44" borderId="0" applyNumberFormat="0" applyBorder="0" applyAlignment="0" applyProtection="0">
      <alignment vertical="center"/>
    </xf>
    <xf numFmtId="0" fontId="51" fillId="36" borderId="0" applyNumberFormat="0" applyBorder="0" applyAlignment="0" applyProtection="0">
      <alignment vertical="center"/>
    </xf>
    <xf numFmtId="0" fontId="54" fillId="39" borderId="0" applyNumberFormat="0" applyBorder="0" applyAlignment="0" applyProtection="0">
      <alignment vertical="center"/>
    </xf>
    <xf numFmtId="0" fontId="55" fillId="36" borderId="0"/>
    <xf numFmtId="0" fontId="51" fillId="40" borderId="0" applyNumberFormat="0" applyBorder="0" applyAlignment="0" applyProtection="0">
      <alignment vertical="center"/>
    </xf>
    <xf numFmtId="0" fontId="50" fillId="0" borderId="0" applyNumberFormat="0" applyFill="0" applyBorder="0" applyAlignment="0" applyProtection="0"/>
    <xf numFmtId="0" fontId="8" fillId="0" borderId="0"/>
    <xf numFmtId="0" fontId="56" fillId="42" borderId="0" applyProtection="0"/>
    <xf numFmtId="0" fontId="68" fillId="43" borderId="22" applyNumberFormat="0" applyAlignment="0" applyProtection="0">
      <alignment vertical="center"/>
    </xf>
    <xf numFmtId="0" fontId="8" fillId="0" borderId="0"/>
    <xf numFmtId="0" fontId="8" fillId="36" borderId="0" applyNumberFormat="0" applyBorder="0" applyAlignment="0" applyProtection="0">
      <alignment vertical="center"/>
    </xf>
    <xf numFmtId="0" fontId="54" fillId="40" borderId="0" applyNumberFormat="0" applyBorder="0" applyAlignment="0" applyProtection="0">
      <alignment vertical="center"/>
    </xf>
    <xf numFmtId="0" fontId="50" fillId="0" borderId="0"/>
    <xf numFmtId="0" fontId="62" fillId="0" borderId="0">
      <alignment vertical="center"/>
    </xf>
    <xf numFmtId="0" fontId="8" fillId="0" borderId="0"/>
    <xf numFmtId="0" fontId="62" fillId="0" borderId="0" applyProtection="0">
      <alignment vertical="center"/>
    </xf>
    <xf numFmtId="0" fontId="62" fillId="0" borderId="0" applyProtection="0">
      <alignment vertical="center"/>
    </xf>
    <xf numFmtId="0" fontId="51" fillId="42" borderId="0" applyNumberFormat="0" applyBorder="0" applyAlignment="0" applyProtection="0">
      <alignment vertical="center"/>
    </xf>
    <xf numFmtId="0" fontId="55" fillId="36" borderId="0" applyProtection="0"/>
    <xf numFmtId="0" fontId="55" fillId="36" borderId="0" applyProtection="0"/>
    <xf numFmtId="0" fontId="54" fillId="48" borderId="0" applyNumberFormat="0" applyBorder="0" applyAlignment="0" applyProtection="0">
      <alignment vertical="center"/>
    </xf>
    <xf numFmtId="0" fontId="52" fillId="47" borderId="0" applyNumberFormat="0" applyBorder="0" applyAlignment="0" applyProtection="0">
      <alignment vertical="center"/>
    </xf>
    <xf numFmtId="0" fontId="72" fillId="44" borderId="0" applyNumberFormat="0" applyBorder="0" applyAlignment="0" applyProtection="0">
      <alignment vertical="center"/>
    </xf>
    <xf numFmtId="0" fontId="50" fillId="0" borderId="0">
      <alignment vertical="center"/>
    </xf>
    <xf numFmtId="0" fontId="49" fillId="36" borderId="0" applyNumberFormat="0" applyBorder="0" applyAlignment="0" applyProtection="0">
      <alignment vertical="center"/>
    </xf>
    <xf numFmtId="0" fontId="8" fillId="0" borderId="0"/>
    <xf numFmtId="0" fontId="8" fillId="0" borderId="0"/>
    <xf numFmtId="0" fontId="53" fillId="59" borderId="0"/>
    <xf numFmtId="0" fontId="50" fillId="0" borderId="0">
      <alignment vertical="center"/>
    </xf>
    <xf numFmtId="0" fontId="8" fillId="0" borderId="0" applyProtection="0">
      <alignment vertical="center"/>
    </xf>
    <xf numFmtId="189" fontId="8" fillId="69" borderId="0"/>
    <xf numFmtId="0" fontId="51" fillId="40" borderId="0" applyProtection="0"/>
    <xf numFmtId="0" fontId="8" fillId="0" borderId="0"/>
    <xf numFmtId="0" fontId="8" fillId="0" borderId="0" applyProtection="0">
      <alignment vertical="center"/>
    </xf>
    <xf numFmtId="0" fontId="51" fillId="40" borderId="0" applyProtection="0"/>
    <xf numFmtId="0" fontId="8" fillId="0" borderId="0" applyProtection="0">
      <alignment vertical="center"/>
    </xf>
    <xf numFmtId="0" fontId="8" fillId="0" borderId="0"/>
    <xf numFmtId="0" fontId="51" fillId="40" borderId="0" applyProtection="0"/>
    <xf numFmtId="0" fontId="53" fillId="38" borderId="0"/>
    <xf numFmtId="0" fontId="51" fillId="45" borderId="23" applyNumberFormat="0" applyFont="0" applyAlignment="0" applyProtection="0">
      <alignment vertical="center"/>
    </xf>
    <xf numFmtId="0" fontId="8" fillId="0" borderId="0"/>
    <xf numFmtId="0" fontId="62" fillId="0" borderId="0">
      <alignment vertical="center"/>
    </xf>
    <xf numFmtId="0" fontId="51" fillId="45" borderId="23" applyNumberFormat="0" applyFont="0" applyAlignment="0" applyProtection="0">
      <alignment vertical="center"/>
    </xf>
    <xf numFmtId="0" fontId="8" fillId="0" borderId="0"/>
    <xf numFmtId="0" fontId="55" fillId="36" borderId="0" applyNumberFormat="0" applyBorder="0" applyAlignment="0" applyProtection="0">
      <alignment vertical="center"/>
    </xf>
    <xf numFmtId="0" fontId="62" fillId="0" borderId="0" applyProtection="0">
      <alignment vertical="center"/>
    </xf>
    <xf numFmtId="0" fontId="62" fillId="0" borderId="0">
      <alignment vertical="center"/>
    </xf>
    <xf numFmtId="0" fontId="8" fillId="0" borderId="0"/>
    <xf numFmtId="0" fontId="8" fillId="0" borderId="0"/>
    <xf numFmtId="0" fontId="8" fillId="37" borderId="0" applyNumberFormat="0" applyBorder="0" applyAlignment="0" applyProtection="0">
      <alignment vertical="center"/>
    </xf>
    <xf numFmtId="0" fontId="59" fillId="42" borderId="22" applyNumberFormat="0" applyAlignment="0" applyProtection="0">
      <alignment vertical="center"/>
    </xf>
    <xf numFmtId="0" fontId="59" fillId="42" borderId="22" applyNumberFormat="0" applyAlignment="0" applyProtection="0">
      <alignment vertical="center"/>
    </xf>
    <xf numFmtId="0" fontId="51" fillId="40" borderId="0" applyProtection="0"/>
    <xf numFmtId="0" fontId="62" fillId="0" borderId="0" applyProtection="0">
      <alignment vertical="center"/>
    </xf>
    <xf numFmtId="0" fontId="8" fillId="37" borderId="0" applyNumberFormat="0" applyBorder="0" applyAlignment="0" applyProtection="0">
      <alignment vertical="center"/>
    </xf>
    <xf numFmtId="0" fontId="51" fillId="53" borderId="0" applyNumberFormat="0" applyBorder="0" applyAlignment="0" applyProtection="0">
      <alignment vertical="center"/>
    </xf>
    <xf numFmtId="0" fontId="62" fillId="0" borderId="0" applyProtection="0">
      <alignment vertical="center"/>
    </xf>
    <xf numFmtId="0" fontId="8" fillId="0" borderId="0"/>
    <xf numFmtId="0" fontId="51" fillId="48" borderId="0" applyNumberFormat="0" applyBorder="0" applyAlignment="0" applyProtection="0">
      <alignment vertical="center"/>
    </xf>
    <xf numFmtId="0" fontId="52" fillId="37" borderId="0" applyNumberFormat="0" applyBorder="0" applyAlignment="0" applyProtection="0">
      <alignment vertical="center"/>
    </xf>
    <xf numFmtId="0" fontId="62" fillId="0" borderId="0"/>
    <xf numFmtId="0" fontId="8" fillId="0" borderId="0">
      <alignment vertical="center"/>
    </xf>
    <xf numFmtId="0" fontId="52" fillId="37" borderId="0" applyProtection="0"/>
    <xf numFmtId="0" fontId="53" fillId="55" borderId="0" applyProtection="0"/>
    <xf numFmtId="0" fontId="8" fillId="0" borderId="0">
      <alignment vertical="center"/>
    </xf>
    <xf numFmtId="0" fontId="8" fillId="0" borderId="0" applyProtection="0">
      <alignment vertical="center"/>
    </xf>
    <xf numFmtId="0" fontId="52" fillId="37" borderId="0" applyNumberFormat="0" applyBorder="0" applyAlignment="0" applyProtection="0">
      <alignment vertical="center"/>
    </xf>
    <xf numFmtId="0" fontId="8" fillId="0" borderId="0" applyProtection="0">
      <alignment vertical="center"/>
    </xf>
    <xf numFmtId="0" fontId="8" fillId="0" borderId="0">
      <alignment vertical="center"/>
    </xf>
    <xf numFmtId="0" fontId="51" fillId="37" borderId="0" applyNumberFormat="0" applyBorder="0" applyAlignment="0" applyProtection="0">
      <alignment vertical="center"/>
    </xf>
    <xf numFmtId="0" fontId="55" fillId="44" borderId="0" applyNumberFormat="0" applyBorder="0" applyAlignment="0" applyProtection="0">
      <alignment vertical="center"/>
    </xf>
    <xf numFmtId="0" fontId="8" fillId="0" borderId="0"/>
    <xf numFmtId="0" fontId="54" fillId="50" borderId="0" applyNumberFormat="0" applyBorder="0" applyAlignment="0" applyProtection="0">
      <alignment vertical="center"/>
    </xf>
    <xf numFmtId="0" fontId="55" fillId="36" borderId="0" applyNumberFormat="0" applyBorder="0" applyAlignment="0" applyProtection="0">
      <alignment vertical="center"/>
    </xf>
    <xf numFmtId="0" fontId="8" fillId="0" borderId="0"/>
    <xf numFmtId="0" fontId="8" fillId="0" borderId="0" applyProtection="0">
      <alignment vertical="center"/>
    </xf>
    <xf numFmtId="0" fontId="8" fillId="0" borderId="0"/>
    <xf numFmtId="0" fontId="51" fillId="48" borderId="0" applyNumberFormat="0" applyBorder="0" applyAlignment="0" applyProtection="0">
      <alignment vertical="center"/>
    </xf>
    <xf numFmtId="0" fontId="8" fillId="0" borderId="0"/>
    <xf numFmtId="0" fontId="53" fillId="52" borderId="0" applyNumberFormat="0" applyBorder="0" applyAlignment="0" applyProtection="0"/>
    <xf numFmtId="0" fontId="50" fillId="0" borderId="0">
      <alignment vertical="center"/>
    </xf>
    <xf numFmtId="0" fontId="55" fillId="36" borderId="0" applyNumberFormat="0" applyBorder="0" applyAlignment="0" applyProtection="0">
      <alignment vertical="center"/>
    </xf>
    <xf numFmtId="0" fontId="8" fillId="0" borderId="0" applyProtection="0">
      <alignment vertical="center"/>
    </xf>
    <xf numFmtId="0" fontId="8" fillId="37" borderId="0" applyNumberFormat="0" applyBorder="0" applyAlignment="0" applyProtection="0">
      <alignment vertical="center"/>
    </xf>
    <xf numFmtId="0" fontId="51" fillId="42" borderId="0" applyNumberFormat="0" applyBorder="0" applyAlignment="0" applyProtection="0">
      <alignment vertical="center"/>
    </xf>
    <xf numFmtId="0" fontId="8" fillId="0" borderId="0"/>
    <xf numFmtId="0" fontId="8" fillId="0" borderId="0"/>
    <xf numFmtId="0" fontId="8" fillId="0" borderId="0">
      <alignment vertical="center"/>
    </xf>
    <xf numFmtId="0" fontId="8" fillId="0" borderId="0"/>
    <xf numFmtId="0" fontId="8" fillId="0" borderId="0">
      <alignment vertical="center"/>
    </xf>
    <xf numFmtId="0" fontId="98" fillId="37" borderId="0" applyNumberFormat="0" applyBorder="0" applyAlignment="0" applyProtection="0">
      <alignment vertical="center"/>
    </xf>
    <xf numFmtId="0" fontId="52" fillId="37" borderId="0" applyNumberFormat="0" applyBorder="0" applyAlignment="0" applyProtection="0">
      <alignment vertical="center"/>
    </xf>
    <xf numFmtId="0" fontId="8" fillId="0" borderId="0" applyProtection="0">
      <alignment vertical="center"/>
    </xf>
    <xf numFmtId="0" fontId="52" fillId="37" borderId="0"/>
    <xf numFmtId="0" fontId="8" fillId="0" borderId="0" applyProtection="0">
      <alignment vertical="center"/>
    </xf>
    <xf numFmtId="0" fontId="98" fillId="37" borderId="0" applyNumberFormat="0" applyBorder="0" applyAlignment="0" applyProtection="0">
      <alignment vertical="center"/>
    </xf>
    <xf numFmtId="0" fontId="55" fillId="44"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55" fillId="36" borderId="0" applyNumberFormat="0" applyBorder="0" applyAlignment="0" applyProtection="0">
      <alignment vertical="center"/>
    </xf>
    <xf numFmtId="0" fontId="8" fillId="0" borderId="0" applyProtection="0">
      <alignment vertical="center"/>
    </xf>
    <xf numFmtId="0" fontId="8" fillId="0" borderId="0"/>
    <xf numFmtId="0" fontId="8" fillId="0" borderId="0" applyProtection="0">
      <alignment vertical="center"/>
    </xf>
    <xf numFmtId="0" fontId="98" fillId="37" borderId="0" applyNumberFormat="0" applyBorder="0" applyAlignment="0" applyProtection="0">
      <alignment vertical="center"/>
    </xf>
    <xf numFmtId="0" fontId="89" fillId="43" borderId="21" applyNumberFormat="0" applyAlignment="0" applyProtection="0">
      <alignment vertical="center"/>
    </xf>
    <xf numFmtId="0" fontId="56" fillId="42" borderId="0" applyNumberFormat="0" applyBorder="0" applyAlignment="0" applyProtection="0"/>
    <xf numFmtId="0" fontId="8" fillId="0" borderId="0" applyProtection="0">
      <alignment vertical="center"/>
    </xf>
    <xf numFmtId="0" fontId="8" fillId="0" borderId="0"/>
    <xf numFmtId="0" fontId="64" fillId="0" borderId="0"/>
    <xf numFmtId="0" fontId="49" fillId="44" borderId="0" applyNumberFormat="0" applyBorder="0" applyAlignment="0" applyProtection="0">
      <alignment vertical="center"/>
    </xf>
    <xf numFmtId="0" fontId="50" fillId="0" borderId="0"/>
    <xf numFmtId="0" fontId="8" fillId="37" borderId="0" applyNumberFormat="0" applyBorder="0" applyAlignment="0" applyProtection="0">
      <alignment vertical="center"/>
    </xf>
    <xf numFmtId="0" fontId="8" fillId="36" borderId="0" applyNumberFormat="0" applyBorder="0" applyAlignment="0" applyProtection="0">
      <alignment vertical="center"/>
    </xf>
    <xf numFmtId="0" fontId="56" fillId="42" borderId="0" applyNumberFormat="0" applyBorder="0" applyAlignment="0" applyProtection="0">
      <alignment vertical="center"/>
    </xf>
    <xf numFmtId="0" fontId="51" fillId="51" borderId="0" applyNumberFormat="0" applyBorder="0" applyAlignment="0" applyProtection="0">
      <alignment vertical="center"/>
    </xf>
    <xf numFmtId="0" fontId="55" fillId="36" borderId="0" applyNumberFormat="0" applyBorder="0" applyAlignment="0" applyProtection="0">
      <alignment vertical="center"/>
    </xf>
    <xf numFmtId="0" fontId="51" fillId="42" borderId="0" applyNumberFormat="0" applyBorder="0" applyAlignment="0" applyProtection="0">
      <alignment vertical="center"/>
    </xf>
    <xf numFmtId="0" fontId="62" fillId="0" borderId="0"/>
    <xf numFmtId="0" fontId="50" fillId="0" borderId="0" applyNumberFormat="0" applyFill="0" applyBorder="0" applyAlignment="0" applyProtection="0"/>
    <xf numFmtId="0" fontId="8" fillId="0" borderId="0"/>
    <xf numFmtId="0" fontId="50" fillId="0" borderId="0" applyProtection="0">
      <alignment vertical="center"/>
    </xf>
    <xf numFmtId="0" fontId="59" fillId="42" borderId="22" applyNumberFormat="0" applyAlignment="0" applyProtection="0">
      <alignment vertical="center"/>
    </xf>
    <xf numFmtId="0" fontId="88" fillId="44" borderId="0" applyNumberFormat="0" applyBorder="0" applyAlignment="0" applyProtection="0">
      <alignment vertical="center"/>
    </xf>
    <xf numFmtId="0" fontId="50" fillId="0" borderId="0" applyProtection="0">
      <alignment vertical="center"/>
    </xf>
    <xf numFmtId="0" fontId="8" fillId="0" borderId="0">
      <alignment vertical="center"/>
    </xf>
    <xf numFmtId="0" fontId="50" fillId="0" borderId="0"/>
    <xf numFmtId="0" fontId="8" fillId="0" borderId="0">
      <alignment vertical="center"/>
    </xf>
    <xf numFmtId="0" fontId="55" fillId="36" borderId="0" applyNumberFormat="0" applyBorder="0" applyAlignment="0" applyProtection="0">
      <alignment vertical="center"/>
    </xf>
    <xf numFmtId="0" fontId="53" fillId="55" borderId="0" applyProtection="0"/>
    <xf numFmtId="0" fontId="54" fillId="38" borderId="0" applyNumberFormat="0" applyBorder="0" applyAlignment="0" applyProtection="0">
      <alignment vertical="center"/>
    </xf>
    <xf numFmtId="0" fontId="8" fillId="0" borderId="0"/>
    <xf numFmtId="0" fontId="8" fillId="0" borderId="0"/>
    <xf numFmtId="0" fontId="80" fillId="47" borderId="0"/>
    <xf numFmtId="0" fontId="64" fillId="0" borderId="0"/>
    <xf numFmtId="0" fontId="55" fillId="36" borderId="0"/>
    <xf numFmtId="0" fontId="8" fillId="36" borderId="0" applyNumberFormat="0" applyBorder="0" applyAlignment="0" applyProtection="0">
      <alignment vertical="center"/>
    </xf>
    <xf numFmtId="0" fontId="8" fillId="0" borderId="0" applyProtection="0">
      <alignment vertical="center"/>
    </xf>
    <xf numFmtId="0" fontId="8" fillId="0" borderId="0"/>
    <xf numFmtId="0" fontId="8" fillId="0" borderId="0"/>
    <xf numFmtId="0" fontId="92" fillId="45" borderId="23" applyNumberFormat="0" applyFont="0" applyAlignment="0" applyProtection="0">
      <alignment vertical="center"/>
    </xf>
    <xf numFmtId="0" fontId="92" fillId="45" borderId="23" applyNumberFormat="0" applyFont="0" applyAlignment="0" applyProtection="0">
      <alignment vertical="center"/>
    </xf>
    <xf numFmtId="0" fontId="8" fillId="0" borderId="0">
      <alignment vertical="center"/>
    </xf>
    <xf numFmtId="0" fontId="55" fillId="36" borderId="0" applyNumberFormat="0" applyBorder="0" applyAlignment="0" applyProtection="0">
      <alignment vertical="center"/>
    </xf>
    <xf numFmtId="0" fontId="53" fillId="55" borderId="0" applyProtection="0"/>
    <xf numFmtId="0" fontId="56" fillId="43" borderId="0" applyNumberFormat="0" applyBorder="0" applyAlignment="0" applyProtection="0">
      <alignment vertical="center"/>
    </xf>
    <xf numFmtId="0" fontId="8" fillId="0" borderId="0">
      <alignment vertical="center"/>
    </xf>
    <xf numFmtId="0" fontId="54" fillId="38" borderId="0" applyNumberFormat="0" applyBorder="0" applyAlignment="0" applyProtection="0">
      <alignment vertical="center"/>
    </xf>
    <xf numFmtId="0" fontId="54" fillId="38" borderId="0" applyNumberFormat="0" applyBorder="0" applyAlignment="0" applyProtection="0">
      <alignment vertical="center"/>
    </xf>
    <xf numFmtId="0" fontId="56" fillId="42" borderId="0" applyProtection="0"/>
    <xf numFmtId="0" fontId="56" fillId="43" borderId="0" applyNumberFormat="0" applyBorder="0" applyAlignment="0" applyProtection="0">
      <alignment vertical="center"/>
    </xf>
    <xf numFmtId="0" fontId="8" fillId="0" borderId="0" applyProtection="0">
      <alignment vertical="center"/>
    </xf>
    <xf numFmtId="0" fontId="8" fillId="0" borderId="0"/>
    <xf numFmtId="0" fontId="56" fillId="43" borderId="0" applyProtection="0"/>
    <xf numFmtId="0" fontId="8" fillId="0" borderId="0" applyProtection="0">
      <alignment vertical="center"/>
    </xf>
    <xf numFmtId="0" fontId="8" fillId="0" borderId="0"/>
    <xf numFmtId="0" fontId="8" fillId="0" borderId="0"/>
    <xf numFmtId="0" fontId="51" fillId="42" borderId="0" applyNumberFormat="0" applyBorder="0" applyAlignment="0" applyProtection="0">
      <alignment vertical="center"/>
    </xf>
    <xf numFmtId="0" fontId="54" fillId="38" borderId="0" applyNumberFormat="0" applyBorder="0" applyAlignment="0" applyProtection="0">
      <alignment vertical="center"/>
    </xf>
    <xf numFmtId="0" fontId="56" fillId="42" borderId="0" applyProtection="0"/>
    <xf numFmtId="0" fontId="8" fillId="37" borderId="0" applyNumberFormat="0" applyBorder="0" applyAlignment="0" applyProtection="0">
      <alignment vertical="center"/>
    </xf>
    <xf numFmtId="0" fontId="93" fillId="0" borderId="0" applyNumberFormat="0" applyFill="0" applyBorder="0" applyAlignment="0" applyProtection="0">
      <alignment vertical="center"/>
    </xf>
    <xf numFmtId="0" fontId="56" fillId="43" borderId="0" applyNumberFormat="0" applyBorder="0" applyAlignment="0" applyProtection="0">
      <alignment vertical="center"/>
    </xf>
    <xf numFmtId="0" fontId="8" fillId="0" borderId="0">
      <alignment vertical="center"/>
    </xf>
    <xf numFmtId="0" fontId="56" fillId="43" borderId="0" applyNumberFormat="0" applyBorder="0" applyAlignment="0" applyProtection="0">
      <alignment vertical="center"/>
    </xf>
    <xf numFmtId="0" fontId="8" fillId="0" borderId="0" applyProtection="0">
      <alignment vertical="center"/>
    </xf>
    <xf numFmtId="0" fontId="54" fillId="38" borderId="0" applyNumberFormat="0" applyBorder="0" applyAlignment="0" applyProtection="0">
      <alignment vertical="center"/>
    </xf>
    <xf numFmtId="0" fontId="8" fillId="0" borderId="0" applyProtection="0">
      <alignment vertical="center"/>
    </xf>
    <xf numFmtId="0" fontId="8" fillId="0" borderId="0" applyProtection="0">
      <alignment vertical="center"/>
    </xf>
    <xf numFmtId="0" fontId="54" fillId="38" borderId="0" applyNumberFormat="0" applyBorder="0" applyAlignment="0" applyProtection="0">
      <alignment vertical="center"/>
    </xf>
    <xf numFmtId="0" fontId="8" fillId="0" borderId="0" applyProtection="0">
      <alignment vertical="center"/>
    </xf>
    <xf numFmtId="0" fontId="92" fillId="45" borderId="23" applyNumberFormat="0" applyFont="0" applyAlignment="0" applyProtection="0">
      <alignment vertical="center"/>
    </xf>
    <xf numFmtId="0" fontId="8" fillId="0" borderId="0" applyProtection="0">
      <alignment vertical="center"/>
    </xf>
    <xf numFmtId="0" fontId="84" fillId="36" borderId="0" applyNumberFormat="0" applyBorder="0" applyAlignment="0" applyProtection="0">
      <alignment vertical="center"/>
    </xf>
    <xf numFmtId="0" fontId="8" fillId="0" borderId="0" applyProtection="0">
      <alignment vertical="center"/>
    </xf>
    <xf numFmtId="0" fontId="51" fillId="52" borderId="0" applyNumberFormat="0" applyBorder="0" applyAlignment="0" applyProtection="0">
      <alignment vertical="center"/>
    </xf>
    <xf numFmtId="0" fontId="0" fillId="0" borderId="0">
      <alignment vertical="center"/>
    </xf>
    <xf numFmtId="0" fontId="8" fillId="0" borderId="0">
      <alignment vertical="center"/>
    </xf>
    <xf numFmtId="0" fontId="8" fillId="38" borderId="0" applyNumberFormat="0" applyBorder="0" applyAlignment="0" applyProtection="0">
      <alignment vertical="center"/>
    </xf>
    <xf numFmtId="0" fontId="8" fillId="0" borderId="0"/>
    <xf numFmtId="0" fontId="55" fillId="36" borderId="0" applyProtection="0"/>
    <xf numFmtId="0" fontId="8" fillId="37" borderId="0" applyNumberFormat="0" applyBorder="0" applyAlignment="0" applyProtection="0">
      <alignment vertical="center"/>
    </xf>
    <xf numFmtId="0" fontId="8" fillId="36" borderId="0" applyNumberFormat="0" applyBorder="0" applyAlignment="0" applyProtection="0">
      <alignment vertical="center"/>
    </xf>
    <xf numFmtId="0" fontId="52" fillId="37" borderId="0"/>
    <xf numFmtId="0" fontId="55" fillId="36" borderId="0" applyProtection="0"/>
    <xf numFmtId="0" fontId="8" fillId="0" borderId="0"/>
    <xf numFmtId="0" fontId="62" fillId="0" borderId="0"/>
    <xf numFmtId="0" fontId="50" fillId="0" borderId="0"/>
    <xf numFmtId="0" fontId="50" fillId="0" borderId="0"/>
    <xf numFmtId="0" fontId="78" fillId="0" borderId="0"/>
    <xf numFmtId="0" fontId="50" fillId="0" borderId="0" applyNumberFormat="0" applyFill="0" applyBorder="0" applyAlignment="0" applyProtection="0"/>
    <xf numFmtId="0" fontId="50" fillId="0" borderId="0">
      <protection locked="0"/>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 fillId="37" borderId="0" applyNumberFormat="0" applyBorder="0" applyAlignment="0" applyProtection="0">
      <alignment vertical="center"/>
    </xf>
    <xf numFmtId="0" fontId="53" fillId="43" borderId="0" applyNumberFormat="0" applyBorder="0" applyAlignment="0" applyProtection="0">
      <alignment vertical="center"/>
    </xf>
    <xf numFmtId="0" fontId="52" fillId="37" borderId="0" applyNumberFormat="0" applyBorder="0" applyAlignment="0" applyProtection="0">
      <alignment vertical="center"/>
    </xf>
    <xf numFmtId="0" fontId="8" fillId="0" borderId="0"/>
    <xf numFmtId="0" fontId="68" fillId="43" borderId="22" applyNumberFormat="0" applyAlignment="0" applyProtection="0">
      <alignment vertical="center"/>
    </xf>
    <xf numFmtId="0" fontId="68" fillId="43" borderId="22" applyNumberFormat="0" applyAlignment="0" applyProtection="0">
      <alignment vertical="center"/>
    </xf>
    <xf numFmtId="0" fontId="53" fillId="47" borderId="0" applyNumberFormat="0" applyBorder="0" applyAlignment="0" applyProtection="0">
      <alignment vertical="center"/>
    </xf>
    <xf numFmtId="0" fontId="58" fillId="36" borderId="0" applyNumberFormat="0" applyBorder="0" applyAlignment="0" applyProtection="0">
      <alignment vertical="center"/>
    </xf>
    <xf numFmtId="0" fontId="55" fillId="36" borderId="0"/>
    <xf numFmtId="0" fontId="51" fillId="40" borderId="0" applyNumberFormat="0" applyBorder="0" applyAlignment="0" applyProtection="0">
      <alignment vertical="center"/>
    </xf>
    <xf numFmtId="0" fontId="64" fillId="0" borderId="0"/>
    <xf numFmtId="0" fontId="50" fillId="0" borderId="0" applyProtection="0">
      <alignment vertical="center"/>
    </xf>
    <xf numFmtId="0" fontId="54" fillId="50" borderId="0" applyNumberFormat="0" applyBorder="0" applyAlignment="0" applyProtection="0">
      <alignment vertical="center"/>
    </xf>
    <xf numFmtId="0" fontId="65" fillId="0" borderId="0">
      <alignment vertical="center"/>
    </xf>
    <xf numFmtId="0" fontId="8" fillId="0" borderId="0"/>
    <xf numFmtId="189" fontId="8" fillId="69" borderId="0"/>
    <xf numFmtId="0" fontId="80" fillId="62" borderId="0" applyNumberFormat="0" applyBorder="0" applyAlignment="0" applyProtection="0"/>
    <xf numFmtId="0" fontId="62" fillId="0" borderId="0"/>
    <xf numFmtId="0" fontId="8" fillId="51" borderId="0" applyNumberFormat="0" applyBorder="0" applyAlignment="0" applyProtection="0">
      <alignment vertical="center"/>
    </xf>
    <xf numFmtId="0" fontId="55" fillId="36" borderId="0"/>
    <xf numFmtId="0" fontId="55" fillId="36" borderId="0"/>
    <xf numFmtId="0" fontId="51" fillId="53" borderId="0" applyNumberFormat="0" applyBorder="0" applyAlignment="0" applyProtection="0">
      <alignment vertical="center"/>
    </xf>
    <xf numFmtId="0" fontId="62" fillId="0" borderId="0">
      <alignment vertical="center"/>
    </xf>
    <xf numFmtId="0" fontId="54" fillId="55" borderId="0" applyNumberFormat="0" applyBorder="0" applyAlignment="0" applyProtection="0">
      <alignment vertical="center"/>
    </xf>
    <xf numFmtId="0" fontId="62" fillId="0" borderId="0" applyProtection="0">
      <alignment vertical="center"/>
    </xf>
    <xf numFmtId="0" fontId="8" fillId="36" borderId="0" applyNumberFormat="0" applyBorder="0" applyAlignment="0" applyProtection="0">
      <alignment vertical="center"/>
    </xf>
    <xf numFmtId="0" fontId="51" fillId="42" borderId="0" applyNumberFormat="0" applyBorder="0" applyAlignment="0" applyProtection="0">
      <alignment vertical="center"/>
    </xf>
    <xf numFmtId="0" fontId="62" fillId="0" borderId="0" applyProtection="0">
      <alignment vertical="center"/>
    </xf>
    <xf numFmtId="0" fontId="63" fillId="0" borderId="24" applyNumberFormat="0" applyFill="0" applyAlignment="0" applyProtection="0">
      <alignment vertical="center"/>
    </xf>
    <xf numFmtId="0" fontId="51" fillId="42" borderId="0" applyNumberFormat="0" applyBorder="0" applyAlignment="0" applyProtection="0">
      <alignment vertical="center"/>
    </xf>
    <xf numFmtId="0" fontId="62" fillId="0" borderId="0" applyProtection="0">
      <alignment vertical="center"/>
    </xf>
    <xf numFmtId="0" fontId="8" fillId="0" borderId="0"/>
    <xf numFmtId="0" fontId="51" fillId="48" borderId="0" applyNumberFormat="0" applyBorder="0" applyAlignment="0" applyProtection="0">
      <alignment vertical="center"/>
    </xf>
    <xf numFmtId="0" fontId="8" fillId="37" borderId="0" applyNumberFormat="0" applyBorder="0" applyAlignment="0" applyProtection="0">
      <alignment vertical="center"/>
    </xf>
    <xf numFmtId="0" fontId="8" fillId="0" borderId="0"/>
    <xf numFmtId="0" fontId="52" fillId="37" borderId="0" applyNumberFormat="0" applyBorder="0" applyAlignment="0" applyProtection="0">
      <alignment vertical="center"/>
    </xf>
    <xf numFmtId="0" fontId="57" fillId="43" borderId="21" applyNumberFormat="0" applyAlignment="0" applyProtection="0">
      <alignment vertical="center"/>
    </xf>
    <xf numFmtId="0" fontId="55" fillId="44" borderId="0" applyNumberFormat="0" applyBorder="0" applyAlignment="0" applyProtection="0">
      <alignment vertical="center"/>
    </xf>
    <xf numFmtId="0" fontId="51" fillId="42" borderId="0" applyNumberFormat="0" applyBorder="0" applyAlignment="0" applyProtection="0">
      <alignment vertical="center"/>
    </xf>
    <xf numFmtId="0" fontId="8" fillId="37" borderId="0" applyNumberFormat="0" applyBorder="0" applyAlignment="0" applyProtection="0">
      <alignment vertical="center"/>
    </xf>
    <xf numFmtId="0" fontId="50" fillId="0" borderId="0" applyProtection="0">
      <alignment vertical="center"/>
    </xf>
    <xf numFmtId="0" fontId="55" fillId="36" borderId="0" applyNumberFormat="0" applyBorder="0" applyAlignment="0" applyProtection="0">
      <alignment vertical="center"/>
    </xf>
    <xf numFmtId="0" fontId="51" fillId="51" borderId="0" applyNumberFormat="0" applyBorder="0" applyAlignment="0" applyProtection="0">
      <alignment vertical="center"/>
    </xf>
    <xf numFmtId="0" fontId="8" fillId="0" borderId="0"/>
    <xf numFmtId="0" fontId="54" fillId="50" borderId="0" applyNumberFormat="0" applyBorder="0" applyAlignment="0" applyProtection="0">
      <alignment vertical="center"/>
    </xf>
    <xf numFmtId="0" fontId="51" fillId="44" borderId="0" applyProtection="0"/>
    <xf numFmtId="0" fontId="55" fillId="36" borderId="0" applyNumberFormat="0" applyBorder="0" applyAlignment="0" applyProtection="0">
      <alignment vertical="center"/>
    </xf>
    <xf numFmtId="0" fontId="60" fillId="0" borderId="0"/>
    <xf numFmtId="0" fontId="8" fillId="0" borderId="0"/>
    <xf numFmtId="0" fontId="8" fillId="0" borderId="0"/>
    <xf numFmtId="0" fontId="50" fillId="0" borderId="0">
      <protection locked="0"/>
    </xf>
    <xf numFmtId="0" fontId="8" fillId="0" borderId="0"/>
    <xf numFmtId="190" fontId="61" fillId="0" borderId="0" applyFill="0" applyBorder="0" applyAlignment="0"/>
    <xf numFmtId="0" fontId="55" fillId="36" borderId="0" applyNumberFormat="0" applyBorder="0" applyAlignment="0" applyProtection="0">
      <alignment vertical="center"/>
    </xf>
    <xf numFmtId="0" fontId="60" fillId="0" borderId="0"/>
    <xf numFmtId="0" fontId="50" fillId="0" borderId="0"/>
    <xf numFmtId="0" fontId="50" fillId="0" borderId="0"/>
    <xf numFmtId="0" fontId="50" fillId="0" borderId="0" applyProtection="0">
      <alignment vertical="center"/>
    </xf>
    <xf numFmtId="0" fontId="8" fillId="0" borderId="0">
      <alignment vertical="center"/>
    </xf>
    <xf numFmtId="0" fontId="50" fillId="0" borderId="0" applyProtection="0">
      <alignment vertical="center"/>
    </xf>
    <xf numFmtId="0" fontId="50" fillId="0" borderId="0" applyProtection="0">
      <alignment vertical="center"/>
    </xf>
    <xf numFmtId="0" fontId="54" fillId="55" borderId="0" applyProtection="0"/>
    <xf numFmtId="0" fontId="64" fillId="0" borderId="0"/>
    <xf numFmtId="0" fontId="54" fillId="38" borderId="0" applyProtection="0"/>
    <xf numFmtId="0" fontId="62" fillId="0" borderId="0"/>
    <xf numFmtId="0" fontId="8" fillId="0" borderId="0"/>
    <xf numFmtId="0" fontId="68" fillId="43" borderId="22" applyNumberFormat="0" applyAlignment="0" applyProtection="0">
      <alignment vertical="center"/>
    </xf>
    <xf numFmtId="0" fontId="51" fillId="40" borderId="0" applyNumberFormat="0" applyBorder="0" applyAlignment="0" applyProtection="0">
      <alignment vertical="center"/>
    </xf>
    <xf numFmtId="0" fontId="55" fillId="36" borderId="0" applyNumberFormat="0" applyBorder="0" applyAlignment="0" applyProtection="0">
      <alignment vertical="center"/>
    </xf>
    <xf numFmtId="10" fontId="50" fillId="0" borderId="0" applyFont="0" applyFill="0" applyBorder="0" applyAlignment="0" applyProtection="0"/>
    <xf numFmtId="0" fontId="8" fillId="0" borderId="0"/>
    <xf numFmtId="0" fontId="8" fillId="0" borderId="0" applyProtection="0">
      <alignment vertical="center"/>
    </xf>
    <xf numFmtId="0" fontId="52" fillId="37" borderId="0" applyNumberFormat="0" applyBorder="0" applyAlignment="0" applyProtection="0">
      <alignment vertical="center"/>
    </xf>
    <xf numFmtId="0" fontId="55" fillId="36" borderId="0" applyNumberFormat="0" applyBorder="0" applyAlignment="0" applyProtection="0">
      <alignment vertical="center"/>
    </xf>
    <xf numFmtId="0" fontId="8" fillId="0" borderId="0"/>
    <xf numFmtId="0" fontId="8" fillId="0" borderId="0" applyProtection="0">
      <alignment vertical="center"/>
    </xf>
    <xf numFmtId="0" fontId="8" fillId="0" borderId="0">
      <alignment vertical="center"/>
    </xf>
    <xf numFmtId="0" fontId="55" fillId="36" borderId="0" applyNumberFormat="0" applyBorder="0" applyAlignment="0" applyProtection="0">
      <alignment vertical="center"/>
    </xf>
    <xf numFmtId="0" fontId="8" fillId="0" borderId="0">
      <alignment vertical="center"/>
    </xf>
    <xf numFmtId="0" fontId="55" fillId="36" borderId="0" applyNumberFormat="0" applyBorder="0" applyAlignment="0" applyProtection="0">
      <alignment vertical="center"/>
    </xf>
    <xf numFmtId="0" fontId="51" fillId="53" borderId="0" applyNumberFormat="0" applyBorder="0" applyAlignment="0" applyProtection="0">
      <alignment vertical="center"/>
    </xf>
    <xf numFmtId="0" fontId="8" fillId="0" borderId="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9" fillId="43" borderId="21" applyNumberFormat="0" applyAlignment="0" applyProtection="0">
      <alignment vertical="center"/>
    </xf>
    <xf numFmtId="0" fontId="56" fillId="42" borderId="0" applyNumberFormat="0" applyBorder="0" applyAlignment="0" applyProtection="0">
      <alignment vertical="center"/>
    </xf>
    <xf numFmtId="0" fontId="8" fillId="0" borderId="0" applyProtection="0">
      <alignment vertical="center"/>
    </xf>
    <xf numFmtId="0" fontId="8" fillId="0" borderId="0"/>
    <xf numFmtId="0" fontId="8" fillId="0" borderId="0"/>
    <xf numFmtId="0" fontId="8" fillId="0" borderId="0"/>
    <xf numFmtId="0" fontId="0" fillId="0" borderId="0">
      <alignment vertical="center"/>
    </xf>
    <xf numFmtId="0" fontId="55" fillId="36" borderId="0" applyNumberFormat="0" applyBorder="0" applyAlignment="0" applyProtection="0">
      <alignment vertical="center"/>
    </xf>
    <xf numFmtId="0" fontId="89" fillId="43" borderId="21" applyNumberFormat="0" applyAlignment="0" applyProtection="0">
      <alignment vertical="center"/>
    </xf>
    <xf numFmtId="0" fontId="52" fillId="37" borderId="0" applyProtection="0"/>
    <xf numFmtId="0" fontId="8" fillId="36" borderId="0" applyNumberFormat="0" applyBorder="0" applyAlignment="0" applyProtection="0">
      <alignment vertical="center"/>
    </xf>
    <xf numFmtId="0" fontId="8" fillId="0" borderId="0" applyProtection="0">
      <alignment vertical="center"/>
    </xf>
    <xf numFmtId="0" fontId="8" fillId="37" borderId="0" applyNumberFormat="0" applyBorder="0" applyAlignment="0" applyProtection="0">
      <alignment vertical="center"/>
    </xf>
    <xf numFmtId="0" fontId="8" fillId="0" borderId="0"/>
    <xf numFmtId="0" fontId="8" fillId="0" borderId="0"/>
    <xf numFmtId="0" fontId="8" fillId="0" borderId="0"/>
    <xf numFmtId="0" fontId="0" fillId="0" borderId="0">
      <alignment vertical="center"/>
    </xf>
    <xf numFmtId="0" fontId="8" fillId="36" borderId="0" applyNumberFormat="0" applyBorder="0" applyAlignment="0" applyProtection="0">
      <alignment vertical="center"/>
    </xf>
    <xf numFmtId="0" fontId="89" fillId="43" borderId="21" applyNumberFormat="0" applyAlignment="0" applyProtection="0">
      <alignment vertical="center"/>
    </xf>
    <xf numFmtId="0" fontId="52" fillId="37" borderId="0" applyProtection="0"/>
    <xf numFmtId="0" fontId="8" fillId="0" borderId="0" applyProtection="0">
      <alignment vertical="center"/>
    </xf>
    <xf numFmtId="0" fontId="52" fillId="37" borderId="0"/>
    <xf numFmtId="0" fontId="8" fillId="0" borderId="0"/>
    <xf numFmtId="0" fontId="8" fillId="0" borderId="0"/>
    <xf numFmtId="0" fontId="8" fillId="0" borderId="0"/>
    <xf numFmtId="0" fontId="52" fillId="47" borderId="0" applyProtection="0"/>
    <xf numFmtId="0" fontId="55" fillId="36" borderId="0" applyNumberFormat="0" applyBorder="0" applyAlignment="0" applyProtection="0">
      <alignment vertical="center"/>
    </xf>
    <xf numFmtId="0" fontId="8" fillId="0" borderId="0">
      <alignment vertical="center"/>
    </xf>
    <xf numFmtId="0" fontId="8" fillId="0" borderId="0"/>
    <xf numFmtId="0" fontId="8" fillId="0" borderId="0"/>
    <xf numFmtId="0" fontId="62" fillId="0" borderId="0"/>
    <xf numFmtId="0" fontId="49" fillId="36" borderId="0" applyNumberFormat="0" applyBorder="0" applyAlignment="0" applyProtection="0">
      <alignment vertical="center"/>
    </xf>
    <xf numFmtId="0" fontId="8" fillId="0" borderId="0" applyProtection="0">
      <alignment vertical="center"/>
    </xf>
    <xf numFmtId="0" fontId="8" fillId="0" borderId="0"/>
    <xf numFmtId="0" fontId="51" fillId="42" borderId="0" applyNumberFormat="0" applyBorder="0" applyAlignment="0" applyProtection="0">
      <alignment vertical="center"/>
    </xf>
    <xf numFmtId="0" fontId="8" fillId="0" borderId="0" applyProtection="0">
      <alignment vertical="center"/>
    </xf>
    <xf numFmtId="0" fontId="8" fillId="0" borderId="0" applyProtection="0">
      <alignment vertical="center"/>
    </xf>
    <xf numFmtId="0" fontId="8" fillId="0" borderId="0">
      <alignment vertical="center"/>
    </xf>
    <xf numFmtId="0" fontId="53" fillId="55" borderId="0" applyNumberFormat="0" applyBorder="0" applyAlignment="0" applyProtection="0">
      <alignment vertical="center"/>
    </xf>
    <xf numFmtId="0" fontId="8" fillId="0" borderId="0"/>
    <xf numFmtId="0" fontId="51" fillId="42" borderId="0" applyNumberFormat="0" applyBorder="0" applyAlignment="0" applyProtection="0">
      <alignment vertical="center"/>
    </xf>
    <xf numFmtId="0" fontId="8" fillId="37" borderId="0" applyNumberFormat="0" applyBorder="0" applyAlignment="0" applyProtection="0">
      <alignment vertical="center"/>
    </xf>
    <xf numFmtId="0" fontId="8" fillId="0" borderId="0" applyProtection="0">
      <alignment vertical="center"/>
    </xf>
    <xf numFmtId="0" fontId="56" fillId="60" borderId="0" applyNumberFormat="0" applyBorder="0" applyAlignment="0" applyProtection="0"/>
    <xf numFmtId="0" fontId="8" fillId="0" borderId="0"/>
    <xf numFmtId="0" fontId="8" fillId="0" borderId="0"/>
    <xf numFmtId="0" fontId="62" fillId="0" borderId="0"/>
    <xf numFmtId="0" fontId="51" fillId="47" borderId="0" applyProtection="0"/>
    <xf numFmtId="0" fontId="52" fillId="37" borderId="0" applyNumberFormat="0" applyBorder="0" applyAlignment="0" applyProtection="0">
      <alignment vertical="center"/>
    </xf>
    <xf numFmtId="0" fontId="51" fillId="52" borderId="0" applyNumberFormat="0" applyBorder="0" applyAlignment="0" applyProtection="0">
      <alignment vertical="center"/>
    </xf>
    <xf numFmtId="0" fontId="50" fillId="0" borderId="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54" fillId="50" borderId="0" applyNumberFormat="0" applyBorder="0" applyAlignment="0" applyProtection="0">
      <alignment vertical="center"/>
    </xf>
    <xf numFmtId="0" fontId="50" fillId="0" borderId="0" applyProtection="0">
      <alignment vertical="center"/>
    </xf>
    <xf numFmtId="0" fontId="8" fillId="0" borderId="0"/>
    <xf numFmtId="0" fontId="54" fillId="50" borderId="0" applyNumberFormat="0" applyBorder="0" applyAlignment="0" applyProtection="0">
      <alignment vertical="center"/>
    </xf>
    <xf numFmtId="0" fontId="53" fillId="38" borderId="0" applyProtection="0"/>
    <xf numFmtId="0" fontId="51" fillId="44" borderId="0" applyProtection="0"/>
    <xf numFmtId="0" fontId="50" fillId="0" borderId="0" applyProtection="0">
      <alignment vertical="center"/>
    </xf>
    <xf numFmtId="0" fontId="51" fillId="51" borderId="0" applyProtection="0"/>
    <xf numFmtId="0" fontId="54" fillId="50" borderId="0" applyNumberFormat="0" applyBorder="0" applyAlignment="0" applyProtection="0">
      <alignment vertical="center"/>
    </xf>
    <xf numFmtId="0" fontId="51" fillId="44" borderId="0" applyProtection="0"/>
    <xf numFmtId="0" fontId="53" fillId="52" borderId="0" applyProtection="0"/>
    <xf numFmtId="0" fontId="8" fillId="0" borderId="0"/>
    <xf numFmtId="0" fontId="50" fillId="0" borderId="0"/>
    <xf numFmtId="0" fontId="52" fillId="37" borderId="0" applyNumberFormat="0" applyBorder="0" applyAlignment="0" applyProtection="0">
      <alignment vertical="center"/>
    </xf>
    <xf numFmtId="0" fontId="8" fillId="36" borderId="0" applyNumberFormat="0" applyBorder="0" applyAlignment="0" applyProtection="0">
      <alignment vertical="center"/>
    </xf>
    <xf numFmtId="0" fontId="54" fillId="55" borderId="0" applyProtection="0"/>
    <xf numFmtId="0" fontId="50" fillId="0" borderId="0" applyNumberFormat="0" applyFill="0" applyBorder="0" applyAlignment="0" applyProtection="0"/>
    <xf numFmtId="0" fontId="56" fillId="43" borderId="0" applyProtection="0"/>
    <xf numFmtId="0" fontId="8" fillId="0" borderId="0"/>
    <xf numFmtId="0" fontId="8" fillId="0" borderId="0"/>
    <xf numFmtId="0" fontId="49" fillId="44" borderId="0" applyNumberFormat="0" applyBorder="0" applyAlignment="0" applyProtection="0">
      <alignment vertical="center"/>
    </xf>
    <xf numFmtId="0" fontId="8" fillId="37" borderId="0" applyNumberFormat="0" applyBorder="0" applyAlignment="0" applyProtection="0">
      <alignment vertical="center"/>
    </xf>
    <xf numFmtId="0" fontId="8" fillId="0" borderId="0"/>
    <xf numFmtId="0" fontId="64" fillId="0" borderId="0"/>
    <xf numFmtId="0" fontId="55" fillId="44" borderId="0" applyProtection="0"/>
    <xf numFmtId="0" fontId="50" fillId="0" borderId="0"/>
    <xf numFmtId="0" fontId="50" fillId="0" borderId="0" applyNumberFormat="0" applyFill="0" applyBorder="0" applyAlignment="0" applyProtection="0"/>
    <xf numFmtId="0" fontId="50" fillId="0" borderId="0" applyNumberFormat="0" applyFill="0" applyBorder="0" applyAlignment="0" applyProtection="0"/>
    <xf numFmtId="0" fontId="8" fillId="0" borderId="0"/>
    <xf numFmtId="0" fontId="53" fillId="70" borderId="0" applyNumberFormat="0" applyBorder="0" applyAlignment="0" applyProtection="0"/>
    <xf numFmtId="0" fontId="8" fillId="0" borderId="0">
      <alignment vertical="center"/>
    </xf>
    <xf numFmtId="0" fontId="60" fillId="0" borderId="0"/>
    <xf numFmtId="0" fontId="54" fillId="55" borderId="0" applyNumberFormat="0" applyBorder="0" applyAlignment="0" applyProtection="0">
      <alignment vertical="center"/>
    </xf>
    <xf numFmtId="0" fontId="52" fillId="37" borderId="0" applyNumberFormat="0" applyBorder="0" applyAlignment="0" applyProtection="0">
      <alignment vertical="center"/>
    </xf>
    <xf numFmtId="0" fontId="51" fillId="42" borderId="0" applyNumberFormat="0" applyBorder="0" applyAlignment="0" applyProtection="0">
      <alignment vertical="center"/>
    </xf>
    <xf numFmtId="0" fontId="60" fillId="0" borderId="0"/>
    <xf numFmtId="0" fontId="50" fillId="0" borderId="0"/>
    <xf numFmtId="0" fontId="54" fillId="55" borderId="0" applyNumberFormat="0" applyBorder="0" applyAlignment="0" applyProtection="0">
      <alignment vertical="center"/>
    </xf>
    <xf numFmtId="0" fontId="55" fillId="36" borderId="0" applyNumberFormat="0" applyBorder="0" applyAlignment="0" applyProtection="0">
      <alignment vertical="center"/>
    </xf>
    <xf numFmtId="0" fontId="51" fillId="51" borderId="0" applyNumberFormat="0" applyBorder="0" applyAlignment="0" applyProtection="0">
      <alignment vertical="center"/>
    </xf>
    <xf numFmtId="0" fontId="8" fillId="0" borderId="0" applyProtection="0">
      <alignment vertical="center"/>
    </xf>
    <xf numFmtId="0" fontId="8" fillId="37" borderId="0" applyNumberFormat="0" applyBorder="0" applyAlignment="0" applyProtection="0">
      <alignment vertical="center"/>
    </xf>
    <xf numFmtId="0" fontId="52" fillId="37" borderId="0" applyNumberFormat="0" applyBorder="0" applyAlignment="0" applyProtection="0">
      <alignment vertical="center"/>
    </xf>
    <xf numFmtId="0" fontId="50" fillId="0" borderId="0"/>
    <xf numFmtId="0" fontId="51" fillId="48" borderId="0" applyNumberFormat="0" applyBorder="0" applyAlignment="0" applyProtection="0">
      <alignment vertical="center"/>
    </xf>
    <xf numFmtId="0" fontId="62" fillId="0" borderId="0"/>
    <xf numFmtId="0" fontId="8" fillId="36" borderId="0" applyNumberFormat="0" applyBorder="0" applyAlignment="0" applyProtection="0">
      <alignment vertical="center"/>
    </xf>
    <xf numFmtId="0" fontId="50" fillId="0" borderId="0"/>
    <xf numFmtId="0" fontId="8" fillId="0" borderId="0"/>
    <xf numFmtId="0" fontId="50" fillId="0" borderId="0"/>
    <xf numFmtId="0" fontId="52" fillId="47" borderId="0" applyNumberFormat="0" applyBorder="0" applyAlignment="0" applyProtection="0">
      <alignment vertical="center"/>
    </xf>
    <xf numFmtId="0" fontId="55" fillId="36" borderId="0" applyNumberFormat="0" applyBorder="0" applyAlignment="0" applyProtection="0">
      <alignment vertical="center"/>
    </xf>
    <xf numFmtId="0" fontId="51" fillId="40" borderId="0" applyNumberFormat="0" applyBorder="0" applyAlignment="0" applyProtection="0">
      <alignment vertical="center"/>
    </xf>
    <xf numFmtId="0" fontId="78" fillId="0" borderId="0"/>
    <xf numFmtId="0" fontId="52" fillId="47" borderId="0" applyNumberFormat="0" applyBorder="0" applyAlignment="0" applyProtection="0">
      <alignment vertical="center"/>
    </xf>
    <xf numFmtId="0" fontId="51" fillId="36" borderId="0" applyNumberFormat="0" applyBorder="0" applyAlignment="0" applyProtection="0">
      <alignment vertical="center"/>
    </xf>
    <xf numFmtId="0" fontId="8" fillId="0" borderId="0"/>
    <xf numFmtId="0" fontId="51" fillId="47" borderId="0" applyNumberFormat="0" applyBorder="0" applyAlignment="0" applyProtection="0">
      <alignment vertical="center"/>
    </xf>
    <xf numFmtId="0" fontId="53" fillId="70" borderId="0" applyNumberFormat="0" applyBorder="0" applyAlignment="0" applyProtection="0"/>
    <xf numFmtId="0" fontId="8" fillId="0" borderId="0">
      <alignment vertical="center"/>
    </xf>
    <xf numFmtId="0" fontId="55" fillId="36" borderId="0" applyNumberFormat="0" applyBorder="0" applyAlignment="0" applyProtection="0">
      <alignment vertical="center"/>
    </xf>
    <xf numFmtId="0" fontId="52" fillId="37" borderId="0" applyNumberFormat="0" applyBorder="0" applyAlignment="0" applyProtection="0">
      <alignment vertical="center"/>
    </xf>
    <xf numFmtId="0" fontId="51" fillId="44" borderId="0" applyNumberFormat="0" applyBorder="0" applyAlignment="0" applyProtection="0">
      <alignment vertical="center"/>
    </xf>
    <xf numFmtId="0" fontId="55" fillId="36" borderId="0" applyNumberFormat="0" applyBorder="0" applyAlignment="0" applyProtection="0">
      <alignment vertical="center"/>
    </xf>
    <xf numFmtId="0" fontId="50" fillId="0" borderId="0" applyNumberFormat="0" applyFill="0" applyBorder="0" applyAlignment="0" applyProtection="0"/>
    <xf numFmtId="0" fontId="8" fillId="36" borderId="0" applyNumberFormat="0" applyBorder="0" applyAlignment="0" applyProtection="0">
      <alignment vertical="center"/>
    </xf>
    <xf numFmtId="0" fontId="51" fillId="37" borderId="0" applyNumberFormat="0" applyBorder="0" applyAlignment="0" applyProtection="0">
      <alignment vertical="center"/>
    </xf>
    <xf numFmtId="0" fontId="8" fillId="36" borderId="0" applyNumberFormat="0" applyBorder="0" applyAlignment="0" applyProtection="0">
      <alignment vertical="center"/>
    </xf>
    <xf numFmtId="0" fontId="55" fillId="36" borderId="0" applyNumberFormat="0" applyBorder="0" applyAlignment="0" applyProtection="0">
      <alignment vertical="center"/>
    </xf>
    <xf numFmtId="0" fontId="78" fillId="0" borderId="0"/>
    <xf numFmtId="0" fontId="8" fillId="0" borderId="0"/>
    <xf numFmtId="0" fontId="54" fillId="48" borderId="0" applyNumberFormat="0" applyBorder="0" applyAlignment="0" applyProtection="0">
      <alignment vertical="center"/>
    </xf>
    <xf numFmtId="0" fontId="8" fillId="0" borderId="0"/>
    <xf numFmtId="0" fontId="50" fillId="0" borderId="0" applyNumberFormat="0" applyFill="0" applyBorder="0" applyAlignment="0" applyProtection="0"/>
    <xf numFmtId="0" fontId="55" fillId="44" borderId="0" applyProtection="0"/>
    <xf numFmtId="0" fontId="59" fillId="42" borderId="22" applyNumberFormat="0" applyAlignment="0" applyProtection="0">
      <alignment vertical="center"/>
    </xf>
    <xf numFmtId="0" fontId="59" fillId="42" borderId="22" applyNumberFormat="0" applyAlignment="0" applyProtection="0">
      <alignment vertical="center"/>
    </xf>
    <xf numFmtId="0" fontId="52" fillId="37" borderId="0"/>
    <xf numFmtId="0" fontId="50" fillId="0" borderId="0"/>
    <xf numFmtId="0" fontId="8" fillId="37" borderId="0" applyNumberFormat="0" applyBorder="0" applyAlignment="0" applyProtection="0">
      <alignment vertical="center"/>
    </xf>
    <xf numFmtId="0" fontId="8" fillId="0" borderId="0"/>
    <xf numFmtId="0" fontId="55" fillId="36" borderId="0" applyNumberFormat="0" applyBorder="0" applyAlignment="0" applyProtection="0">
      <alignment vertical="center"/>
    </xf>
    <xf numFmtId="0" fontId="54" fillId="40" borderId="0" applyNumberFormat="0" applyBorder="0" applyAlignment="0" applyProtection="0">
      <alignment vertical="center"/>
    </xf>
    <xf numFmtId="0" fontId="0" fillId="71" borderId="0" applyNumberFormat="0" applyBorder="0" applyAlignment="0" applyProtection="0">
      <alignment vertical="center"/>
    </xf>
    <xf numFmtId="0" fontId="51" fillId="40" borderId="0" applyProtection="0"/>
    <xf numFmtId="0" fontId="68" fillId="43" borderId="22" applyNumberFormat="0" applyAlignment="0" applyProtection="0">
      <alignment vertical="center"/>
    </xf>
    <xf numFmtId="0" fontId="52" fillId="37" borderId="0" applyProtection="0"/>
    <xf numFmtId="0" fontId="50" fillId="0" borderId="0" applyProtection="0">
      <alignment vertical="center"/>
    </xf>
    <xf numFmtId="0" fontId="8" fillId="37" borderId="0" applyNumberFormat="0" applyBorder="0" applyAlignment="0" applyProtection="0"/>
    <xf numFmtId="0" fontId="55" fillId="36" borderId="0" applyNumberFormat="0" applyBorder="0" applyAlignment="0" applyProtection="0">
      <alignment vertical="center"/>
    </xf>
    <xf numFmtId="0" fontId="54" fillId="40" borderId="0" applyProtection="0"/>
    <xf numFmtId="0" fontId="68" fillId="43" borderId="22" applyNumberFormat="0" applyAlignment="0" applyProtection="0">
      <alignment vertical="center"/>
    </xf>
    <xf numFmtId="0" fontId="50" fillId="0" borderId="0" applyProtection="0">
      <alignment vertical="center"/>
    </xf>
    <xf numFmtId="0" fontId="55" fillId="36" borderId="0" applyNumberFormat="0" applyBorder="0" applyAlignment="0" applyProtection="0">
      <alignment vertical="center"/>
    </xf>
    <xf numFmtId="0" fontId="8" fillId="0" borderId="0"/>
    <xf numFmtId="0" fontId="54" fillId="40" borderId="0" applyProtection="0"/>
    <xf numFmtId="0" fontId="51" fillId="48" borderId="0" applyNumberFormat="0" applyBorder="0" applyAlignment="0" applyProtection="0">
      <alignment vertical="center"/>
    </xf>
    <xf numFmtId="0" fontId="55" fillId="36" borderId="0"/>
    <xf numFmtId="0" fontId="50" fillId="0" borderId="0" applyProtection="0">
      <alignment vertical="center"/>
    </xf>
    <xf numFmtId="0" fontId="57" fillId="43" borderId="21" applyNumberFormat="0" applyAlignment="0" applyProtection="0">
      <alignment vertical="center"/>
    </xf>
    <xf numFmtId="0" fontId="58" fillId="36" borderId="0" applyProtection="0"/>
    <xf numFmtId="0" fontId="62" fillId="0" borderId="0"/>
    <xf numFmtId="0" fontId="64" fillId="0" borderId="0"/>
    <xf numFmtId="0" fontId="50" fillId="0" borderId="0">
      <protection locked="0"/>
    </xf>
    <xf numFmtId="0" fontId="8" fillId="37" borderId="0" applyNumberFormat="0" applyBorder="0" applyAlignment="0" applyProtection="0">
      <alignment vertical="center"/>
    </xf>
    <xf numFmtId="0" fontId="61" fillId="0" borderId="0">
      <alignment vertical="top"/>
    </xf>
    <xf numFmtId="0" fontId="8" fillId="0" borderId="0">
      <alignment vertical="center"/>
    </xf>
    <xf numFmtId="0" fontId="8" fillId="37" borderId="0" applyNumberFormat="0" applyBorder="0" applyAlignment="0" applyProtection="0">
      <alignment vertical="center"/>
    </xf>
    <xf numFmtId="0" fontId="61" fillId="0" borderId="0">
      <alignment vertical="top"/>
    </xf>
    <xf numFmtId="0" fontId="8" fillId="0" borderId="0"/>
    <xf numFmtId="0" fontId="55" fillId="36" borderId="0" applyNumberFormat="0" applyBorder="0" applyAlignment="0" applyProtection="0">
      <alignment vertical="center"/>
    </xf>
    <xf numFmtId="41" fontId="50" fillId="0" borderId="0" applyFont="0" applyFill="0" applyBorder="0" applyAlignment="0" applyProtection="0"/>
    <xf numFmtId="0" fontId="51" fillId="51" borderId="0" applyNumberFormat="0" applyBorder="0" applyAlignment="0" applyProtection="0">
      <alignment vertical="center"/>
    </xf>
    <xf numFmtId="0" fontId="49" fillId="36" borderId="0" applyNumberFormat="0" applyBorder="0" applyAlignment="0" applyProtection="0">
      <alignment vertical="center"/>
    </xf>
    <xf numFmtId="0" fontId="61" fillId="0" borderId="0">
      <alignment vertical="top"/>
    </xf>
    <xf numFmtId="0" fontId="55" fillId="36" borderId="0" applyNumberFormat="0" applyBorder="0" applyAlignment="0" applyProtection="0">
      <alignment vertical="center"/>
    </xf>
    <xf numFmtId="0" fontId="61" fillId="0" borderId="0">
      <alignment vertical="top"/>
    </xf>
    <xf numFmtId="0" fontId="8" fillId="37" borderId="0" applyNumberFormat="0" applyBorder="0" applyAlignment="0" applyProtection="0">
      <alignment vertical="center"/>
    </xf>
    <xf numFmtId="0" fontId="55" fillId="36" borderId="0" applyNumberFormat="0" applyBorder="0" applyAlignment="0" applyProtection="0">
      <alignment vertical="center"/>
    </xf>
    <xf numFmtId="0" fontId="50" fillId="0" borderId="0"/>
    <xf numFmtId="0" fontId="51" fillId="40" borderId="0"/>
    <xf numFmtId="0" fontId="94" fillId="47" borderId="0" applyNumberFormat="0" applyBorder="0" applyAlignment="0" applyProtection="0">
      <alignment vertical="center"/>
    </xf>
    <xf numFmtId="0" fontId="8" fillId="0" borderId="0"/>
    <xf numFmtId="0" fontId="51" fillId="36" borderId="0" applyNumberFormat="0" applyBorder="0" applyAlignment="0" applyProtection="0">
      <alignment vertical="center"/>
    </xf>
    <xf numFmtId="0" fontId="52" fillId="37" borderId="0" applyNumberFormat="0" applyBorder="0" applyAlignment="0" applyProtection="0">
      <alignment vertical="center"/>
    </xf>
    <xf numFmtId="0" fontId="8" fillId="0" borderId="0"/>
    <xf numFmtId="0" fontId="50" fillId="0" borderId="0">
      <alignment vertical="center"/>
    </xf>
    <xf numFmtId="0" fontId="54" fillId="55" borderId="0" applyProtection="0"/>
    <xf numFmtId="0" fontId="8" fillId="36" borderId="0" applyNumberFormat="0" applyBorder="0" applyAlignment="0" applyProtection="0">
      <alignment vertical="center"/>
    </xf>
    <xf numFmtId="0" fontId="8" fillId="44" borderId="0" applyNumberFormat="0" applyBorder="0" applyAlignment="0" applyProtection="0">
      <alignment vertical="center"/>
    </xf>
    <xf numFmtId="0" fontId="8" fillId="0" borderId="0"/>
    <xf numFmtId="0" fontId="55" fillId="36" borderId="0" applyProtection="0"/>
    <xf numFmtId="0" fontId="51" fillId="44" borderId="0" applyNumberFormat="0" applyBorder="0" applyAlignment="0" applyProtection="0">
      <alignment vertical="center"/>
    </xf>
    <xf numFmtId="0" fontId="8" fillId="0" borderId="0"/>
    <xf numFmtId="0" fontId="8" fillId="37" borderId="0" applyNumberFormat="0" applyBorder="0" applyAlignment="0" applyProtection="0">
      <alignment vertical="center"/>
    </xf>
    <xf numFmtId="0" fontId="55" fillId="36" borderId="0" applyProtection="0"/>
    <xf numFmtId="0" fontId="8" fillId="36" borderId="0" applyNumberFormat="0" applyBorder="0" applyAlignment="0" applyProtection="0">
      <alignment vertical="center"/>
    </xf>
    <xf numFmtId="0" fontId="51" fillId="44" borderId="0" applyNumberFormat="0" applyBorder="0" applyAlignment="0" applyProtection="0">
      <alignment vertical="center"/>
    </xf>
    <xf numFmtId="0" fontId="52" fillId="37" borderId="0" applyNumberFormat="0" applyBorder="0" applyAlignment="0" applyProtection="0">
      <alignment vertical="center"/>
    </xf>
    <xf numFmtId="0" fontId="55" fillId="36" borderId="0" applyProtection="0"/>
    <xf numFmtId="0" fontId="8" fillId="0" borderId="0">
      <alignment vertical="center"/>
    </xf>
    <xf numFmtId="0" fontId="60" fillId="0" borderId="0"/>
    <xf numFmtId="0" fontId="55" fillId="36" borderId="0" applyNumberFormat="0" applyBorder="0" applyAlignment="0" applyProtection="0">
      <alignment vertical="center"/>
    </xf>
    <xf numFmtId="0" fontId="8" fillId="0" borderId="0">
      <alignment vertical="center"/>
    </xf>
    <xf numFmtId="0" fontId="60" fillId="0" borderId="0"/>
    <xf numFmtId="0" fontId="56" fillId="42" borderId="0" applyNumberFormat="0" applyBorder="0" applyAlignment="0" applyProtection="0">
      <alignment vertical="center"/>
    </xf>
    <xf numFmtId="0" fontId="8" fillId="0" borderId="0"/>
    <xf numFmtId="0" fontId="8" fillId="0" borderId="0"/>
    <xf numFmtId="0" fontId="56" fillId="51" borderId="0" applyProtection="0"/>
    <xf numFmtId="0" fontId="75" fillId="0" borderId="25" applyNumberFormat="0" applyAlignment="0" applyProtection="0">
      <alignment vertical="center"/>
    </xf>
    <xf numFmtId="0" fontId="64" fillId="0" borderId="0"/>
    <xf numFmtId="0" fontId="8" fillId="0" borderId="0"/>
    <xf numFmtId="0" fontId="54" fillId="38" borderId="0" applyNumberFormat="0" applyBorder="0" applyAlignment="0" applyProtection="0">
      <alignment vertical="center"/>
    </xf>
    <xf numFmtId="0" fontId="55" fillId="44" borderId="0" applyProtection="0"/>
    <xf numFmtId="0" fontId="55" fillId="44" borderId="0" applyProtection="0"/>
    <xf numFmtId="0" fontId="8" fillId="0" borderId="0"/>
    <xf numFmtId="0" fontId="62" fillId="0" borderId="0"/>
    <xf numFmtId="0" fontId="8" fillId="36" borderId="0" applyNumberFormat="0" applyBorder="0" applyAlignment="0" applyProtection="0">
      <alignment vertical="center"/>
    </xf>
    <xf numFmtId="0" fontId="55" fillId="36" borderId="0" applyNumberFormat="0" applyBorder="0" applyAlignment="0" applyProtection="0">
      <alignment vertical="center"/>
    </xf>
    <xf numFmtId="0" fontId="56" fillId="51" borderId="0" applyProtection="0"/>
    <xf numFmtId="0" fontId="8" fillId="0" borderId="0"/>
    <xf numFmtId="0" fontId="50" fillId="0" borderId="0"/>
    <xf numFmtId="0" fontId="53" fillId="49" borderId="0" applyNumberFormat="0" applyBorder="0" applyAlignment="0" applyProtection="0">
      <alignment vertical="center"/>
    </xf>
    <xf numFmtId="0" fontId="51" fillId="37" borderId="0" applyNumberFormat="0" applyBorder="0" applyAlignment="0" applyProtection="0">
      <alignment vertical="center"/>
    </xf>
    <xf numFmtId="0" fontId="62" fillId="0" borderId="0"/>
    <xf numFmtId="0" fontId="52" fillId="37" borderId="0" applyNumberFormat="0" applyBorder="0" applyAlignment="0" applyProtection="0">
      <alignment vertical="center"/>
    </xf>
    <xf numFmtId="0" fontId="56" fillId="44" borderId="0" applyNumberFormat="0" applyBorder="0" applyAlignment="0" applyProtection="0">
      <alignment vertical="center"/>
    </xf>
    <xf numFmtId="0" fontId="50" fillId="0" borderId="0">
      <alignment vertical="center"/>
    </xf>
    <xf numFmtId="0" fontId="56" fillId="44" borderId="0" applyNumberFormat="0" applyBorder="0" applyAlignment="0" applyProtection="0">
      <alignment vertical="center"/>
    </xf>
    <xf numFmtId="0" fontId="52" fillId="37" borderId="0"/>
    <xf numFmtId="0" fontId="50" fillId="0" borderId="0" applyProtection="0">
      <alignment vertical="center"/>
    </xf>
    <xf numFmtId="0" fontId="8" fillId="0" borderId="0"/>
    <xf numFmtId="0" fontId="51" fillId="37" borderId="0" applyNumberFormat="0" applyBorder="0" applyAlignment="0" applyProtection="0">
      <alignment vertical="center"/>
    </xf>
    <xf numFmtId="0" fontId="50" fillId="0" borderId="0" applyProtection="0">
      <alignment vertical="center"/>
    </xf>
    <xf numFmtId="0" fontId="55" fillId="36" borderId="0" applyNumberFormat="0" applyBorder="0" applyAlignment="0" applyProtection="0">
      <alignment vertical="center"/>
    </xf>
    <xf numFmtId="0" fontId="50" fillId="0" borderId="0">
      <alignment vertical="center"/>
    </xf>
    <xf numFmtId="0" fontId="50" fillId="0" borderId="0" applyProtection="0">
      <alignment vertical="center"/>
    </xf>
    <xf numFmtId="0" fontId="84" fillId="36" borderId="0"/>
    <xf numFmtId="0" fontId="50" fillId="0" borderId="0" applyProtection="0">
      <alignment vertical="center"/>
    </xf>
    <xf numFmtId="0" fontId="8" fillId="36" borderId="0" applyNumberFormat="0" applyBorder="0" applyAlignment="0" applyProtection="0">
      <alignment vertical="center"/>
    </xf>
    <xf numFmtId="0" fontId="58" fillId="36" borderId="0" applyNumberFormat="0" applyBorder="0" applyAlignment="0" applyProtection="0">
      <alignment vertical="center"/>
    </xf>
    <xf numFmtId="0" fontId="50" fillId="0" borderId="0" applyProtection="0">
      <alignment vertical="center"/>
    </xf>
    <xf numFmtId="49" fontId="99" fillId="2" borderId="0">
      <alignment horizontal="center" vertical="center"/>
    </xf>
    <xf numFmtId="0" fontId="50" fillId="0" borderId="0" applyNumberFormat="0" applyFill="0" applyBorder="0" applyAlignment="0" applyProtection="0"/>
    <xf numFmtId="0" fontId="8" fillId="0" borderId="0"/>
    <xf numFmtId="0" fontId="8" fillId="0" borderId="31" applyNumberFormat="0" applyFill="0" applyAlignment="0" applyProtection="0">
      <alignment vertical="center"/>
    </xf>
    <xf numFmtId="0" fontId="64" fillId="0" borderId="0"/>
    <xf numFmtId="0" fontId="52" fillId="37" borderId="0" applyProtection="0"/>
    <xf numFmtId="0" fontId="53" fillId="55" borderId="0" applyProtection="0"/>
    <xf numFmtId="0" fontId="64" fillId="0" borderId="0"/>
    <xf numFmtId="41" fontId="100" fillId="0" borderId="0" applyFont="0" applyFill="0" applyBorder="0" applyAlignment="0" applyProtection="0"/>
    <xf numFmtId="0" fontId="101" fillId="0" borderId="0" applyNumberFormat="0" applyFill="0" applyBorder="0" applyAlignment="0" applyProtection="0">
      <alignment vertical="top"/>
      <protection locked="0"/>
    </xf>
    <xf numFmtId="0" fontId="59" fillId="42" borderId="22" applyNumberFormat="0" applyAlignment="0" applyProtection="0">
      <alignment vertical="center"/>
    </xf>
    <xf numFmtId="0" fontId="59" fillId="42" borderId="22" applyNumberFormat="0" applyAlignment="0" applyProtection="0">
      <alignment vertical="center"/>
    </xf>
    <xf numFmtId="0" fontId="8" fillId="0" borderId="0"/>
    <xf numFmtId="0" fontId="8" fillId="36" borderId="0" applyNumberFormat="0" applyBorder="0" applyAlignment="0" applyProtection="0">
      <alignment vertical="center"/>
    </xf>
    <xf numFmtId="0" fontId="51" fillId="53"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0" fillId="0" borderId="0"/>
    <xf numFmtId="0" fontId="83" fillId="0" borderId="29" applyNumberFormat="0" applyFill="0" applyAlignment="0" applyProtection="0">
      <alignment vertical="center"/>
    </xf>
    <xf numFmtId="0" fontId="50" fillId="0" borderId="0"/>
    <xf numFmtId="0" fontId="55" fillId="36" borderId="0" applyNumberFormat="0" applyBorder="0" applyAlignment="0" applyProtection="0">
      <alignment vertical="center"/>
    </xf>
    <xf numFmtId="0" fontId="51" fillId="37" borderId="0" applyNumberFormat="0" applyBorder="0" applyAlignment="0" applyProtection="0">
      <alignment vertical="center"/>
    </xf>
    <xf numFmtId="0" fontId="51" fillId="37"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4" fillId="38" borderId="0" applyNumberFormat="0" applyBorder="0" applyAlignment="0" applyProtection="0">
      <alignment vertical="center"/>
    </xf>
    <xf numFmtId="0" fontId="54" fillId="38" borderId="0" applyNumberFormat="0" applyBorder="0" applyAlignment="0" applyProtection="0">
      <alignment vertical="center"/>
    </xf>
    <xf numFmtId="0" fontId="8" fillId="0" borderId="0"/>
    <xf numFmtId="0" fontId="62" fillId="0" borderId="0"/>
    <xf numFmtId="0" fontId="52" fillId="37" borderId="0" applyNumberFormat="0" applyBorder="0" applyAlignment="0" applyProtection="0">
      <alignment vertical="center"/>
    </xf>
    <xf numFmtId="0" fontId="51" fillId="44" borderId="0" applyNumberFormat="0" applyBorder="0" applyAlignment="0" applyProtection="0">
      <alignment vertical="center"/>
    </xf>
    <xf numFmtId="0" fontId="51" fillId="44" borderId="0" applyNumberFormat="0" applyBorder="0" applyAlignment="0" applyProtection="0">
      <alignment vertical="center"/>
    </xf>
    <xf numFmtId="0" fontId="80" fillId="37" borderId="0"/>
    <xf numFmtId="0" fontId="61" fillId="0" borderId="0">
      <alignment vertical="top"/>
    </xf>
    <xf numFmtId="0" fontId="8" fillId="0" borderId="0"/>
    <xf numFmtId="0" fontId="55" fillId="36" borderId="0" applyNumberFormat="0" applyBorder="0" applyAlignment="0" applyProtection="0">
      <alignment vertical="center"/>
    </xf>
    <xf numFmtId="0" fontId="76" fillId="0" borderId="26" applyNumberFormat="0" applyFill="0" applyAlignment="0" applyProtection="0">
      <alignment vertical="center"/>
    </xf>
    <xf numFmtId="0" fontId="56" fillId="43" borderId="0" applyProtection="0"/>
    <xf numFmtId="0" fontId="8" fillId="0" borderId="0"/>
    <xf numFmtId="0" fontId="55" fillId="36" borderId="0" applyNumberFormat="0" applyBorder="0" applyAlignment="0" applyProtection="0">
      <alignment vertical="center"/>
    </xf>
    <xf numFmtId="0" fontId="55" fillId="44" borderId="0" applyNumberFormat="0" applyBorder="0" applyAlignment="0" applyProtection="0">
      <alignment vertical="center"/>
    </xf>
    <xf numFmtId="0" fontId="61" fillId="0" borderId="0">
      <alignment vertical="top"/>
    </xf>
    <xf numFmtId="0" fontId="8" fillId="36" borderId="0" applyNumberFormat="0" applyBorder="0" applyAlignment="0" applyProtection="0">
      <alignment vertical="center"/>
    </xf>
    <xf numFmtId="0" fontId="53" fillId="59" borderId="0" applyNumberFormat="0" applyBorder="0" applyAlignment="0" applyProtection="0">
      <alignment vertical="center"/>
    </xf>
    <xf numFmtId="0" fontId="8" fillId="36" borderId="0" applyNumberFormat="0" applyBorder="0" applyAlignment="0" applyProtection="0">
      <alignment vertical="center"/>
    </xf>
    <xf numFmtId="0" fontId="52" fillId="37" borderId="0" applyNumberFormat="0" applyBorder="0" applyAlignment="0" applyProtection="0">
      <alignment vertical="center"/>
    </xf>
    <xf numFmtId="0" fontId="53" fillId="55" borderId="0" applyProtection="0"/>
    <xf numFmtId="0" fontId="51" fillId="48" borderId="0" applyNumberFormat="0" applyBorder="0" applyAlignment="0" applyProtection="0">
      <alignment vertical="center"/>
    </xf>
    <xf numFmtId="0" fontId="8" fillId="36" borderId="0" applyNumberFormat="0" applyBorder="0" applyAlignment="0" applyProtection="0">
      <alignment vertical="center"/>
    </xf>
    <xf numFmtId="0" fontId="61" fillId="0" borderId="0">
      <alignment vertical="top"/>
    </xf>
    <xf numFmtId="0" fontId="62" fillId="0" borderId="0"/>
    <xf numFmtId="0" fontId="54" fillId="55" borderId="0" applyNumberFormat="0" applyBorder="0" applyAlignment="0" applyProtection="0">
      <alignment vertical="center"/>
    </xf>
    <xf numFmtId="0" fontId="54" fillId="55" borderId="0" applyNumberFormat="0" applyBorder="0" applyAlignment="0" applyProtection="0">
      <alignment vertical="center"/>
    </xf>
    <xf numFmtId="0" fontId="50" fillId="0" borderId="0">
      <alignment vertical="center"/>
    </xf>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8" fillId="0" borderId="0"/>
    <xf numFmtId="0" fontId="55" fillId="36" borderId="0"/>
    <xf numFmtId="0" fontId="52" fillId="37" borderId="0" applyProtection="0"/>
    <xf numFmtId="0" fontId="8" fillId="0" borderId="0"/>
    <xf numFmtId="0" fontId="55" fillId="44" borderId="0" applyNumberFormat="0" applyBorder="0" applyAlignment="0" applyProtection="0">
      <alignment vertical="center"/>
    </xf>
    <xf numFmtId="0" fontId="51" fillId="51" borderId="0" applyNumberFormat="0" applyBorder="0" applyAlignment="0" applyProtection="0">
      <alignment vertical="center"/>
    </xf>
    <xf numFmtId="0" fontId="52" fillId="37" borderId="0" applyNumberFormat="0" applyBorder="0" applyAlignment="0" applyProtection="0">
      <alignment vertical="center"/>
    </xf>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52" fillId="37" borderId="0" applyProtection="0"/>
    <xf numFmtId="0" fontId="55" fillId="44" borderId="0" applyNumberFormat="0" applyBorder="0" applyAlignment="0" applyProtection="0">
      <alignment vertical="center"/>
    </xf>
    <xf numFmtId="0" fontId="59" fillId="42" borderId="22" applyNumberFormat="0" applyAlignment="0" applyProtection="0">
      <alignment vertical="center"/>
    </xf>
    <xf numFmtId="0" fontId="8" fillId="37" borderId="0" applyNumberFormat="0" applyBorder="0" applyAlignment="0" applyProtection="0">
      <alignment vertical="center"/>
    </xf>
    <xf numFmtId="0" fontId="51" fillId="51" borderId="0" applyNumberFormat="0" applyBorder="0" applyAlignment="0" applyProtection="0">
      <alignment vertical="center"/>
    </xf>
    <xf numFmtId="0" fontId="62" fillId="0" borderId="0"/>
    <xf numFmtId="0" fontId="50" fillId="0" borderId="0" applyNumberFormat="0" applyFill="0" applyBorder="0" applyAlignment="0" applyProtection="0"/>
    <xf numFmtId="0" fontId="55" fillId="36" borderId="0"/>
    <xf numFmtId="0" fontId="50" fillId="0" borderId="0" applyNumberFormat="0" applyFill="0" applyBorder="0" applyAlignment="0" applyProtection="0"/>
    <xf numFmtId="0" fontId="68" fillId="43" borderId="22" applyNumberFormat="0" applyAlignment="0" applyProtection="0">
      <alignment vertical="center"/>
    </xf>
    <xf numFmtId="0" fontId="54" fillId="61" borderId="0" applyProtection="0"/>
    <xf numFmtId="0" fontId="61" fillId="0" borderId="0">
      <alignment vertical="top"/>
    </xf>
    <xf numFmtId="0" fontId="8" fillId="0" borderId="0">
      <alignment vertical="center"/>
    </xf>
    <xf numFmtId="0" fontId="55" fillId="36" borderId="0" applyNumberFormat="0" applyBorder="0" applyAlignment="0" applyProtection="0">
      <alignment vertical="center"/>
    </xf>
    <xf numFmtId="0" fontId="8" fillId="0" borderId="0"/>
    <xf numFmtId="0" fontId="10" fillId="0" borderId="1">
      <alignment horizontal="distributed" vertical="center" wrapText="1"/>
    </xf>
    <xf numFmtId="0" fontId="8" fillId="0" borderId="0">
      <alignment vertical="center"/>
    </xf>
    <xf numFmtId="0" fontId="8" fillId="47" borderId="0" applyNumberFormat="0" applyBorder="0" applyAlignment="0" applyProtection="0">
      <alignment vertical="center"/>
    </xf>
    <xf numFmtId="0" fontId="64" fillId="0" borderId="0"/>
    <xf numFmtId="0" fontId="8" fillId="37" borderId="0" applyNumberFormat="0" applyBorder="0" applyAlignment="0" applyProtection="0">
      <alignment vertical="center"/>
    </xf>
    <xf numFmtId="0" fontId="61" fillId="0" borderId="0">
      <alignment vertical="top"/>
    </xf>
    <xf numFmtId="189" fontId="8" fillId="72" borderId="0"/>
    <xf numFmtId="0" fontId="52" fillId="37" borderId="0" applyNumberFormat="0" applyBorder="0" applyAlignment="0" applyProtection="0">
      <alignment vertical="center"/>
    </xf>
    <xf numFmtId="0" fontId="56" fillId="42" borderId="0" applyNumberFormat="0" applyBorder="0" applyAlignment="0" applyProtection="0">
      <alignment vertical="center"/>
    </xf>
    <xf numFmtId="0" fontId="54" fillId="55" borderId="0" applyNumberFormat="0" applyBorder="0" applyAlignment="0" applyProtection="0">
      <alignment vertical="center"/>
    </xf>
    <xf numFmtId="0" fontId="50" fillId="0" borderId="0">
      <protection locked="0"/>
    </xf>
    <xf numFmtId="0" fontId="52" fillId="37" borderId="0" applyNumberFormat="0" applyBorder="0" applyAlignment="0" applyProtection="0">
      <alignment vertical="center"/>
    </xf>
    <xf numFmtId="0" fontId="53" fillId="49" borderId="0" applyProtection="0"/>
    <xf numFmtId="0" fontId="8" fillId="0" borderId="0"/>
    <xf numFmtId="0" fontId="54" fillId="40" borderId="0" applyProtection="0"/>
    <xf numFmtId="0" fontId="53" fillId="38" borderId="0" applyNumberFormat="0" applyBorder="0" applyAlignment="0" applyProtection="0">
      <alignment vertical="center"/>
    </xf>
    <xf numFmtId="0" fontId="52" fillId="37" borderId="0" applyNumberFormat="0" applyBorder="0" applyAlignment="0" applyProtection="0">
      <alignment vertical="center"/>
    </xf>
    <xf numFmtId="0" fontId="62" fillId="0" borderId="0"/>
    <xf numFmtId="0" fontId="8" fillId="0" borderId="0"/>
    <xf numFmtId="0" fontId="55" fillId="36" borderId="0" applyNumberFormat="0" applyBorder="0" applyAlignment="0" applyProtection="0">
      <alignment vertical="center"/>
    </xf>
    <xf numFmtId="0" fontId="62" fillId="0" borderId="0"/>
    <xf numFmtId="0" fontId="8" fillId="0" borderId="0" applyProtection="0">
      <alignment vertical="center"/>
    </xf>
    <xf numFmtId="0" fontId="8" fillId="0" borderId="0"/>
    <xf numFmtId="0" fontId="8" fillId="0" borderId="0"/>
    <xf numFmtId="0" fontId="62" fillId="0" borderId="0"/>
    <xf numFmtId="0" fontId="54" fillId="55" borderId="0" applyProtection="0"/>
    <xf numFmtId="0" fontId="51" fillId="40" borderId="0" applyNumberFormat="0" applyBorder="0" applyAlignment="0" applyProtection="0">
      <alignment vertical="center"/>
    </xf>
    <xf numFmtId="0" fontId="49" fillId="36" borderId="0"/>
    <xf numFmtId="0" fontId="51" fillId="45" borderId="23" applyNumberFormat="0" applyFont="0" applyAlignment="0" applyProtection="0">
      <alignment vertical="center"/>
    </xf>
    <xf numFmtId="0" fontId="64" fillId="0" borderId="0"/>
    <xf numFmtId="0" fontId="50" fillId="0" borderId="0"/>
    <xf numFmtId="0" fontId="52" fillId="37" borderId="0" applyProtection="0"/>
    <xf numFmtId="0" fontId="56" fillId="42" borderId="0" applyNumberFormat="0" applyBorder="0" applyAlignment="0" applyProtection="0"/>
    <xf numFmtId="0" fontId="52" fillId="37" borderId="0" applyProtection="0"/>
    <xf numFmtId="0" fontId="53" fillId="55" borderId="0" applyProtection="0"/>
    <xf numFmtId="0" fontId="8" fillId="0" borderId="0"/>
    <xf numFmtId="0" fontId="54" fillId="55" borderId="0" applyNumberFormat="0" applyBorder="0" applyAlignment="0" applyProtection="0">
      <alignment vertical="center"/>
    </xf>
    <xf numFmtId="0" fontId="52" fillId="37" borderId="0"/>
    <xf numFmtId="0" fontId="8" fillId="0" borderId="0"/>
    <xf numFmtId="0" fontId="8" fillId="0" borderId="0"/>
    <xf numFmtId="0" fontId="50" fillId="0" borderId="0"/>
    <xf numFmtId="0" fontId="8" fillId="36" borderId="0" applyNumberFormat="0" applyBorder="0" applyAlignment="0" applyProtection="0">
      <alignment vertical="center"/>
    </xf>
    <xf numFmtId="0" fontId="56" fillId="56" borderId="0" applyNumberFormat="0" applyBorder="0" applyAlignment="0" applyProtection="0"/>
    <xf numFmtId="0" fontId="51" fillId="44" borderId="0" applyNumberFormat="0" applyBorder="0" applyAlignment="0" applyProtection="0">
      <alignment vertical="center"/>
    </xf>
    <xf numFmtId="0" fontId="8" fillId="0" borderId="0"/>
    <xf numFmtId="0" fontId="51" fillId="51" borderId="0" applyNumberFormat="0" applyBorder="0" applyAlignment="0" applyProtection="0">
      <alignment vertical="center"/>
    </xf>
    <xf numFmtId="0" fontId="8" fillId="0" borderId="0"/>
    <xf numFmtId="0" fontId="8" fillId="0" borderId="0"/>
    <xf numFmtId="0" fontId="50" fillId="0" borderId="0">
      <alignment vertical="center"/>
    </xf>
    <xf numFmtId="0" fontId="8" fillId="0" borderId="0"/>
    <xf numFmtId="0" fontId="8" fillId="0" borderId="0"/>
    <xf numFmtId="0" fontId="80" fillId="47" borderId="0" applyProtection="0"/>
    <xf numFmtId="0" fontId="51" fillId="44" borderId="0" applyNumberFormat="0" applyBorder="0" applyAlignment="0" applyProtection="0">
      <alignment vertical="center"/>
    </xf>
    <xf numFmtId="0" fontId="80" fillId="47" borderId="0" applyProtection="0"/>
    <xf numFmtId="0" fontId="80" fillId="47" borderId="0" applyProtection="0"/>
    <xf numFmtId="0" fontId="51" fillId="51" borderId="0" applyNumberFormat="0" applyBorder="0" applyAlignment="0" applyProtection="0">
      <alignment vertical="center"/>
    </xf>
    <xf numFmtId="0" fontId="52" fillId="37" borderId="0"/>
    <xf numFmtId="0" fontId="50" fillId="0" borderId="0">
      <alignment vertical="center"/>
    </xf>
    <xf numFmtId="0" fontId="65" fillId="0" borderId="0" applyProtection="0">
      <alignment vertical="center"/>
    </xf>
    <xf numFmtId="0" fontId="51" fillId="44" borderId="0" applyNumberFormat="0" applyBorder="0" applyAlignment="0" applyProtection="0">
      <alignment vertical="center"/>
    </xf>
    <xf numFmtId="0" fontId="65" fillId="0" borderId="0" applyProtection="0">
      <alignment vertical="center"/>
    </xf>
    <xf numFmtId="0" fontId="8" fillId="0" borderId="0"/>
    <xf numFmtId="0" fontId="50" fillId="0" borderId="0">
      <alignment vertical="center"/>
    </xf>
    <xf numFmtId="0" fontId="55" fillId="36" borderId="0" applyProtection="0"/>
    <xf numFmtId="0" fontId="55" fillId="36" borderId="0" applyProtection="0"/>
    <xf numFmtId="0" fontId="55" fillId="36" borderId="0" applyProtection="0"/>
    <xf numFmtId="0" fontId="50" fillId="0" borderId="0">
      <protection locked="0"/>
    </xf>
    <xf numFmtId="0" fontId="57" fillId="43" borderId="21" applyNumberFormat="0" applyAlignment="0" applyProtection="0">
      <alignment vertical="center"/>
    </xf>
    <xf numFmtId="0" fontId="57" fillId="43" borderId="21" applyNumberFormat="0" applyAlignment="0" applyProtection="0">
      <alignment vertical="center"/>
    </xf>
    <xf numFmtId="0" fontId="8" fillId="0" borderId="0">
      <alignment vertical="center"/>
    </xf>
    <xf numFmtId="0" fontId="51" fillId="52"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55" fillId="36" borderId="0" applyNumberFormat="0" applyBorder="0" applyAlignment="0" applyProtection="0">
      <alignment vertical="center"/>
    </xf>
    <xf numFmtId="0" fontId="8" fillId="0" borderId="0"/>
    <xf numFmtId="0" fontId="8" fillId="0" borderId="0">
      <alignment vertical="center"/>
    </xf>
    <xf numFmtId="0" fontId="8" fillId="0" borderId="0"/>
    <xf numFmtId="0" fontId="8" fillId="0" borderId="0" applyProtection="0">
      <alignment vertical="center"/>
    </xf>
    <xf numFmtId="0" fontId="51" fillId="51" borderId="0"/>
    <xf numFmtId="0" fontId="8" fillId="0" borderId="0" applyProtection="0">
      <alignment vertical="center"/>
    </xf>
    <xf numFmtId="0" fontId="51" fillId="51" borderId="0" applyProtection="0"/>
    <xf numFmtId="0" fontId="8" fillId="0" borderId="0">
      <alignment vertical="center"/>
    </xf>
    <xf numFmtId="0" fontId="8" fillId="0" borderId="0">
      <alignment vertical="center"/>
    </xf>
    <xf numFmtId="0" fontId="8" fillId="0" borderId="0" applyProtection="0">
      <alignment vertical="center"/>
    </xf>
    <xf numFmtId="0" fontId="8" fillId="0" borderId="0"/>
    <xf numFmtId="0" fontId="8" fillId="0" borderId="0"/>
    <xf numFmtId="0" fontId="8" fillId="0" borderId="0">
      <alignment vertical="center"/>
    </xf>
    <xf numFmtId="0" fontId="8" fillId="0" borderId="0">
      <alignment vertical="center"/>
    </xf>
    <xf numFmtId="0" fontId="8" fillId="47" borderId="0" applyNumberFormat="0" applyBorder="0" applyAlignment="0" applyProtection="0">
      <alignment vertical="center"/>
    </xf>
    <xf numFmtId="0" fontId="49" fillId="36" borderId="0" applyNumberFormat="0" applyBorder="0" applyAlignment="0" applyProtection="0">
      <alignment vertical="center"/>
    </xf>
    <xf numFmtId="0" fontId="51" fillId="48" borderId="0" applyNumberFormat="0" applyBorder="0" applyAlignment="0" applyProtection="0">
      <alignment vertical="center"/>
    </xf>
    <xf numFmtId="0" fontId="55" fillId="36" borderId="0" applyNumberFormat="0" applyBorder="0" applyAlignment="0" applyProtection="0">
      <alignment vertical="center"/>
    </xf>
    <xf numFmtId="0" fontId="8" fillId="0" borderId="0" applyProtection="0">
      <alignment vertical="center"/>
    </xf>
    <xf numFmtId="0" fontId="52" fillId="37" borderId="0" applyNumberFormat="0" applyBorder="0" applyAlignment="0" applyProtection="0">
      <alignment vertical="center"/>
    </xf>
    <xf numFmtId="0" fontId="8" fillId="0" borderId="0" applyProtection="0">
      <alignment vertical="center"/>
    </xf>
    <xf numFmtId="0" fontId="8" fillId="0" borderId="0"/>
    <xf numFmtId="0" fontId="8" fillId="0" borderId="0">
      <alignment vertical="center"/>
    </xf>
    <xf numFmtId="0" fontId="49" fillId="36" borderId="0" applyNumberFormat="0" applyBorder="0" applyAlignment="0" applyProtection="0">
      <alignment vertical="center"/>
    </xf>
    <xf numFmtId="176" fontId="62" fillId="0" borderId="0" applyFont="0" applyFill="0" applyBorder="0" applyAlignment="0" applyProtection="0"/>
    <xf numFmtId="0" fontId="8" fillId="44" borderId="0" applyNumberFormat="0" applyBorder="0" applyAlignment="0" applyProtection="0">
      <alignment vertical="center"/>
    </xf>
    <xf numFmtId="0" fontId="8" fillId="0" borderId="0">
      <alignment vertical="center"/>
    </xf>
    <xf numFmtId="0" fontId="51" fillId="47" borderId="0" applyNumberFormat="0" applyBorder="0" applyAlignment="0" applyProtection="0">
      <alignment vertical="center"/>
    </xf>
    <xf numFmtId="0" fontId="8" fillId="0" borderId="0">
      <alignment vertical="center"/>
    </xf>
    <xf numFmtId="0" fontId="51" fillId="47" borderId="0"/>
    <xf numFmtId="0" fontId="55" fillId="36" borderId="0" applyNumberFormat="0" applyBorder="0" applyAlignment="0" applyProtection="0">
      <alignment vertical="center"/>
    </xf>
    <xf numFmtId="0" fontId="51" fillId="48" borderId="0" applyNumberFormat="0" applyBorder="0" applyAlignment="0" applyProtection="0">
      <alignment vertical="center"/>
    </xf>
    <xf numFmtId="0" fontId="8" fillId="0" borderId="0"/>
    <xf numFmtId="0" fontId="8" fillId="0" borderId="0"/>
    <xf numFmtId="0" fontId="8" fillId="0" borderId="0"/>
    <xf numFmtId="0" fontId="51" fillId="40" borderId="0" applyNumberFormat="0" applyBorder="0" applyAlignment="0" applyProtection="0">
      <alignment vertical="center"/>
    </xf>
    <xf numFmtId="0" fontId="8" fillId="0" borderId="0" applyProtection="0">
      <alignment vertical="center"/>
    </xf>
    <xf numFmtId="0" fontId="51" fillId="47" borderId="0" applyProtection="0"/>
    <xf numFmtId="0" fontId="8" fillId="0" borderId="0">
      <alignment vertical="center"/>
    </xf>
    <xf numFmtId="0" fontId="51" fillId="47" borderId="0" applyProtection="0"/>
    <xf numFmtId="0" fontId="8" fillId="0" borderId="0"/>
    <xf numFmtId="0" fontId="56" fillId="42" borderId="0" applyNumberFormat="0" applyBorder="0" applyAlignment="0" applyProtection="0"/>
    <xf numFmtId="0" fontId="8" fillId="0" borderId="0">
      <alignment vertical="center"/>
    </xf>
    <xf numFmtId="0" fontId="102" fillId="0" borderId="11">
      <alignment horizontal="left" vertical="center"/>
    </xf>
    <xf numFmtId="0" fontId="53" fillId="55" borderId="0" applyNumberFormat="0" applyBorder="0" applyAlignment="0" applyProtection="0">
      <alignment vertical="center"/>
    </xf>
    <xf numFmtId="0" fontId="51" fillId="47" borderId="0" applyProtection="0"/>
    <xf numFmtId="0" fontId="55" fillId="36" borderId="0" applyProtection="0"/>
    <xf numFmtId="0" fontId="51" fillId="47" borderId="0" applyProtection="0"/>
    <xf numFmtId="0" fontId="68" fillId="43" borderId="22" applyNumberFormat="0" applyAlignment="0" applyProtection="0">
      <alignment vertical="center"/>
    </xf>
    <xf numFmtId="191" fontId="67" fillId="0" borderId="0" applyFill="0" applyBorder="0" applyProtection="0">
      <alignment horizontal="right"/>
    </xf>
    <xf numFmtId="0" fontId="8" fillId="44" borderId="0" applyNumberFormat="0" applyBorder="0" applyAlignment="0" applyProtection="0">
      <alignment vertical="center"/>
    </xf>
    <xf numFmtId="192" fontId="67" fillId="0" borderId="0" applyFill="0" applyBorder="0" applyProtection="0">
      <alignment horizontal="right"/>
    </xf>
    <xf numFmtId="0" fontId="72" fillId="36" borderId="0"/>
    <xf numFmtId="0" fontId="51" fillId="52" borderId="0" applyProtection="0"/>
    <xf numFmtId="0" fontId="8" fillId="0" borderId="0"/>
    <xf numFmtId="193" fontId="103" fillId="0" borderId="0" applyFill="0" applyBorder="0" applyProtection="0">
      <alignment horizontal="center"/>
    </xf>
    <xf numFmtId="0" fontId="0" fillId="0" borderId="0">
      <alignment vertical="center"/>
    </xf>
    <xf numFmtId="14" fontId="104" fillId="0" borderId="0">
      <alignment horizontal="center" wrapText="1"/>
      <protection locked="0"/>
    </xf>
    <xf numFmtId="0" fontId="55" fillId="36" borderId="0" applyNumberFormat="0" applyBorder="0" applyAlignment="0" applyProtection="0">
      <alignment vertical="center"/>
    </xf>
    <xf numFmtId="0" fontId="54" fillId="39" borderId="0" applyNumberFormat="0" applyBorder="0" applyAlignment="0" applyProtection="0">
      <alignment vertical="center"/>
    </xf>
    <xf numFmtId="0" fontId="55" fillId="36" borderId="0" applyNumberFormat="0" applyBorder="0" applyAlignment="0" applyProtection="0">
      <alignment vertical="center"/>
    </xf>
    <xf numFmtId="0" fontId="49" fillId="44" borderId="0" applyProtection="0"/>
    <xf numFmtId="194" fontId="103" fillId="0" borderId="0" applyFill="0" applyBorder="0" applyProtection="0">
      <alignment horizontal="center"/>
    </xf>
    <xf numFmtId="0" fontId="8" fillId="37" borderId="0" applyNumberFormat="0" applyBorder="0" applyAlignment="0" applyProtection="0">
      <alignment vertical="center"/>
    </xf>
    <xf numFmtId="0" fontId="52" fillId="47" borderId="0" applyNumberFormat="0" applyBorder="0" applyAlignment="0" applyProtection="0">
      <alignment vertical="center"/>
    </xf>
    <xf numFmtId="195" fontId="105" fillId="0" borderId="0" applyFill="0" applyBorder="0" applyProtection="0">
      <alignment horizontal="right"/>
    </xf>
    <xf numFmtId="0" fontId="8" fillId="0" borderId="0"/>
    <xf numFmtId="0" fontId="55" fillId="36" borderId="0" applyProtection="0"/>
    <xf numFmtId="196" fontId="67" fillId="0" borderId="0" applyFill="0" applyBorder="0" applyProtection="0">
      <alignment horizontal="right"/>
    </xf>
    <xf numFmtId="0" fontId="8" fillId="0" borderId="0"/>
    <xf numFmtId="0" fontId="54" fillId="38" borderId="0" applyProtection="0"/>
    <xf numFmtId="0" fontId="8" fillId="37" borderId="0" applyNumberFormat="0" applyBorder="0" applyAlignment="0" applyProtection="0">
      <alignment vertical="center"/>
    </xf>
    <xf numFmtId="2" fontId="79" fillId="0" borderId="0" applyProtection="0">
      <alignment vertical="center"/>
    </xf>
    <xf numFmtId="197" fontId="67" fillId="0" borderId="0" applyFill="0" applyBorder="0" applyProtection="0">
      <alignment horizontal="right"/>
    </xf>
    <xf numFmtId="0" fontId="51" fillId="47" borderId="0" applyNumberFormat="0" applyBorder="0" applyAlignment="0" applyProtection="0">
      <alignment vertical="center"/>
    </xf>
    <xf numFmtId="0" fontId="8" fillId="37" borderId="0" applyNumberFormat="0" applyBorder="0" applyAlignment="0" applyProtection="0">
      <alignment vertical="center"/>
    </xf>
    <xf numFmtId="0" fontId="81" fillId="0" borderId="28" applyNumberFormat="0" applyFill="0" applyAlignment="0" applyProtection="0">
      <alignment vertical="center"/>
    </xf>
    <xf numFmtId="0" fontId="53" fillId="57" borderId="0" applyNumberFormat="0" applyBorder="0" applyAlignment="0" applyProtection="0"/>
    <xf numFmtId="0" fontId="8" fillId="0" borderId="0"/>
    <xf numFmtId="0" fontId="8" fillId="0" borderId="0"/>
    <xf numFmtId="0" fontId="51" fillId="52" borderId="0" applyNumberFormat="0" applyBorder="0" applyAlignment="0" applyProtection="0">
      <alignment vertical="center"/>
    </xf>
    <xf numFmtId="0" fontId="51" fillId="52" borderId="0" applyNumberFormat="0" applyBorder="0" applyAlignment="0" applyProtection="0">
      <alignment vertical="center"/>
    </xf>
    <xf numFmtId="0" fontId="54" fillId="55" borderId="0" applyProtection="0"/>
    <xf numFmtId="198" fontId="67" fillId="0" borderId="0" applyFill="0" applyBorder="0" applyProtection="0">
      <alignment horizontal="right"/>
    </xf>
    <xf numFmtId="199" fontId="8" fillId="0" borderId="0" applyFont="0" applyFill="0" applyBorder="0" applyAlignment="0" applyProtection="0"/>
    <xf numFmtId="0" fontId="72" fillId="44" borderId="0" applyProtection="0"/>
    <xf numFmtId="0" fontId="8" fillId="36" borderId="0" applyNumberFormat="0" applyBorder="0" applyAlignment="0" applyProtection="0">
      <alignment vertical="center"/>
    </xf>
    <xf numFmtId="0" fontId="78" fillId="0" borderId="0">
      <alignment vertical="center"/>
    </xf>
    <xf numFmtId="0" fontId="68" fillId="43" borderId="22" applyNumberFormat="0" applyAlignment="0" applyProtection="0">
      <alignment vertical="center"/>
    </xf>
    <xf numFmtId="0" fontId="49" fillId="44" borderId="0" applyNumberFormat="0" applyBorder="0" applyAlignment="0" applyProtection="0">
      <alignment vertical="center"/>
    </xf>
    <xf numFmtId="0" fontId="55" fillId="44" borderId="0" applyProtection="0"/>
    <xf numFmtId="0" fontId="54" fillId="48" borderId="0" applyNumberFormat="0" applyBorder="0" applyAlignment="0" applyProtection="0">
      <alignment vertical="center"/>
    </xf>
    <xf numFmtId="0" fontId="8" fillId="36" borderId="0" applyNumberFormat="0" applyBorder="0" applyAlignment="0" applyProtection="0">
      <alignment vertical="center"/>
    </xf>
    <xf numFmtId="0" fontId="55" fillId="36" borderId="0" applyNumberFormat="0" applyBorder="0" applyAlignment="0" applyProtection="0">
      <alignment vertical="center"/>
    </xf>
    <xf numFmtId="0" fontId="78" fillId="0" borderId="0"/>
    <xf numFmtId="0" fontId="68" fillId="43" borderId="22" applyNumberFormat="0" applyAlignment="0" applyProtection="0">
      <alignment vertical="center"/>
    </xf>
    <xf numFmtId="0" fontId="49" fillId="44" borderId="0" applyNumberFormat="0" applyBorder="0" applyAlignment="0" applyProtection="0">
      <alignment vertical="center"/>
    </xf>
    <xf numFmtId="0" fontId="54" fillId="48" borderId="0" applyNumberFormat="0" applyBorder="0" applyAlignment="0" applyProtection="0">
      <alignment vertical="center"/>
    </xf>
    <xf numFmtId="0" fontId="55" fillId="36" borderId="0" applyNumberFormat="0" applyBorder="0" applyAlignment="0" applyProtection="0">
      <alignment vertical="center"/>
    </xf>
    <xf numFmtId="0" fontId="78" fillId="0" borderId="0"/>
    <xf numFmtId="0" fontId="55" fillId="36" borderId="0" applyNumberFormat="0" applyBorder="0" applyAlignment="0" applyProtection="0">
      <alignment vertical="center"/>
    </xf>
    <xf numFmtId="0" fontId="78" fillId="0" borderId="0"/>
    <xf numFmtId="0" fontId="57" fillId="43" borderId="21" applyNumberFormat="0" applyAlignment="0" applyProtection="0">
      <alignment vertical="center"/>
    </xf>
    <xf numFmtId="0" fontId="57" fillId="43" borderId="21" applyNumberFormat="0" applyAlignment="0" applyProtection="0">
      <alignment vertical="center"/>
    </xf>
    <xf numFmtId="0" fontId="8" fillId="0" borderId="0"/>
    <xf numFmtId="0" fontId="51" fillId="44" borderId="0" applyNumberFormat="0" applyBorder="0" applyAlignment="0" applyProtection="0">
      <alignment vertical="center"/>
    </xf>
    <xf numFmtId="0" fontId="8" fillId="36" borderId="0" applyNumberFormat="0" applyBorder="0" applyAlignment="0" applyProtection="0">
      <alignment vertical="center"/>
    </xf>
    <xf numFmtId="0" fontId="8" fillId="0" borderId="0">
      <alignment vertical="center"/>
    </xf>
    <xf numFmtId="0" fontId="51" fillId="0" borderId="0">
      <alignment vertical="center"/>
    </xf>
    <xf numFmtId="0" fontId="55" fillId="36" borderId="0" applyProtection="0"/>
    <xf numFmtId="0" fontId="56" fillId="47" borderId="0" applyNumberFormat="0" applyBorder="0" applyAlignment="0" applyProtection="0">
      <alignment vertical="center"/>
    </xf>
    <xf numFmtId="0" fontId="55" fillId="36" borderId="0" applyNumberFormat="0" applyBorder="0" applyAlignment="0" applyProtection="0">
      <alignment vertical="center"/>
    </xf>
    <xf numFmtId="0" fontId="52" fillId="37" borderId="0" applyNumberFormat="0" applyBorder="0" applyAlignment="0" applyProtection="0">
      <alignment vertical="center"/>
    </xf>
    <xf numFmtId="0" fontId="53" fillId="55" borderId="0" applyProtection="0"/>
    <xf numFmtId="0" fontId="53" fillId="73" borderId="0" applyNumberFormat="0" applyBorder="0" applyAlignment="0" applyProtection="0"/>
    <xf numFmtId="0" fontId="8" fillId="0" borderId="0"/>
    <xf numFmtId="0" fontId="8" fillId="36" borderId="0" applyNumberFormat="0" applyBorder="0" applyAlignment="0" applyProtection="0">
      <alignment vertical="center"/>
    </xf>
    <xf numFmtId="0" fontId="55" fillId="44" borderId="0" applyProtection="0"/>
    <xf numFmtId="0" fontId="57" fillId="43" borderId="21" applyNumberFormat="0" applyAlignment="0" applyProtection="0">
      <alignment vertical="center"/>
    </xf>
    <xf numFmtId="200" fontId="106" fillId="0" borderId="0" applyFont="0" applyFill="0" applyBorder="0" applyAlignment="0" applyProtection="0"/>
    <xf numFmtId="0" fontId="51" fillId="36" borderId="0" applyNumberFormat="0" applyBorder="0" applyAlignment="0" applyProtection="0">
      <alignment vertical="center"/>
    </xf>
    <xf numFmtId="0" fontId="55" fillId="36" borderId="0" applyProtection="0"/>
    <xf numFmtId="10" fontId="8" fillId="0" borderId="0" applyProtection="0"/>
    <xf numFmtId="0" fontId="8" fillId="36" borderId="0" applyNumberFormat="0" applyBorder="0" applyAlignment="0" applyProtection="0">
      <alignment vertical="center"/>
    </xf>
    <xf numFmtId="10" fontId="106" fillId="0" borderId="0" applyFont="0" applyFill="0" applyBorder="0" applyAlignment="0" applyProtection="0"/>
    <xf numFmtId="0" fontId="54" fillId="50" borderId="0" applyNumberFormat="0" applyBorder="0" applyAlignment="0" applyProtection="0">
      <alignment vertical="center"/>
    </xf>
    <xf numFmtId="0" fontId="56" fillId="53" borderId="0" applyNumberFormat="0" applyBorder="0" applyAlignment="0" applyProtection="0"/>
    <xf numFmtId="0" fontId="8" fillId="0" borderId="0" applyNumberFormat="0" applyFont="0" applyFill="0" applyBorder="0" applyAlignment="0">
      <alignment horizontal="center" vertical="center"/>
    </xf>
    <xf numFmtId="0" fontId="54" fillId="74" borderId="0" applyNumberFormat="0" applyBorder="0" applyAlignment="0" applyProtection="0">
      <alignment vertical="center"/>
    </xf>
    <xf numFmtId="0" fontId="8" fillId="36" borderId="0" applyNumberFormat="0" applyBorder="0" applyAlignment="0" applyProtection="0">
      <alignment vertical="center"/>
    </xf>
    <xf numFmtId="0" fontId="51" fillId="53" borderId="0" applyNumberFormat="0" applyBorder="0" applyAlignment="0" applyProtection="0">
      <alignment vertical="center"/>
    </xf>
    <xf numFmtId="0" fontId="56" fillId="60" borderId="0" applyNumberFormat="0" applyBorder="0" applyAlignment="0" applyProtection="0"/>
    <xf numFmtId="0" fontId="51" fillId="53" borderId="0" applyNumberFormat="0" applyBorder="0" applyAlignment="0" applyProtection="0">
      <alignment vertical="center"/>
    </xf>
    <xf numFmtId="0" fontId="54" fillId="74" borderId="0" applyNumberFormat="0" applyBorder="0" applyAlignment="0" applyProtection="0">
      <alignment vertical="center"/>
    </xf>
    <xf numFmtId="0" fontId="8" fillId="36" borderId="0" applyNumberFormat="0" applyBorder="0" applyAlignment="0" applyProtection="0">
      <alignment vertical="center"/>
    </xf>
    <xf numFmtId="0" fontId="51" fillId="53" borderId="0" applyNumberFormat="0" applyBorder="0" applyAlignment="0" applyProtection="0">
      <alignment vertical="center"/>
    </xf>
    <xf numFmtId="0" fontId="56" fillId="60" borderId="0" applyNumberFormat="0" applyBorder="0" applyAlignment="0" applyProtection="0"/>
    <xf numFmtId="0" fontId="51" fillId="53" borderId="0" applyNumberFormat="0" applyBorder="0" applyAlignment="0" applyProtection="0">
      <alignment vertical="center"/>
    </xf>
    <xf numFmtId="0" fontId="54" fillId="74" borderId="0" applyNumberFormat="0" applyBorder="0" applyAlignment="0" applyProtection="0">
      <alignment vertical="center"/>
    </xf>
    <xf numFmtId="0" fontId="68" fillId="43" borderId="22" applyNumberFormat="0" applyAlignment="0" applyProtection="0">
      <alignment vertical="center"/>
    </xf>
    <xf numFmtId="0" fontId="51" fillId="53" borderId="0" applyNumberFormat="0" applyBorder="0" applyAlignment="0" applyProtection="0">
      <alignment vertical="center"/>
    </xf>
    <xf numFmtId="0" fontId="8" fillId="0" borderId="0"/>
    <xf numFmtId="0" fontId="8" fillId="0" borderId="0"/>
    <xf numFmtId="0" fontId="56" fillId="42" borderId="0" applyNumberFormat="0" applyBorder="0" applyAlignment="0" applyProtection="0">
      <alignment vertical="center"/>
    </xf>
    <xf numFmtId="0" fontId="55" fillId="44" borderId="0" applyNumberFormat="0" applyBorder="0" applyAlignment="0" applyProtection="0">
      <alignment vertical="center"/>
    </xf>
    <xf numFmtId="0" fontId="55" fillId="36" borderId="0" applyNumberFormat="0" applyBorder="0" applyAlignment="0" applyProtection="0">
      <alignment vertical="center"/>
    </xf>
    <xf numFmtId="0" fontId="8" fillId="0" borderId="0"/>
    <xf numFmtId="0" fontId="53" fillId="47" borderId="0" applyNumberFormat="0" applyBorder="0" applyAlignment="0" applyProtection="0">
      <alignment vertical="center"/>
    </xf>
    <xf numFmtId="0" fontId="51" fillId="53" borderId="0" applyNumberFormat="0" applyBorder="0" applyAlignment="0" applyProtection="0">
      <alignment vertical="center"/>
    </xf>
    <xf numFmtId="0" fontId="68" fillId="43" borderId="22" applyNumberFormat="0" applyAlignment="0" applyProtection="0">
      <alignment vertical="center"/>
    </xf>
    <xf numFmtId="0" fontId="55" fillId="36" borderId="0" applyProtection="0"/>
    <xf numFmtId="0" fontId="56" fillId="42" borderId="0" applyNumberFormat="0" applyBorder="0" applyAlignment="0" applyProtection="0"/>
    <xf numFmtId="0" fontId="55" fillId="36" borderId="0" applyNumberFormat="0" applyBorder="0" applyAlignment="0" applyProtection="0">
      <alignment vertical="center"/>
    </xf>
    <xf numFmtId="0" fontId="55" fillId="44" borderId="0" applyNumberFormat="0" applyBorder="0" applyAlignment="0" applyProtection="0">
      <alignment vertical="center"/>
    </xf>
    <xf numFmtId="0" fontId="55" fillId="36" borderId="0" applyNumberFormat="0" applyBorder="0" applyAlignment="0" applyProtection="0">
      <alignment vertical="center"/>
    </xf>
    <xf numFmtId="0" fontId="53" fillId="47" borderId="0" applyNumberFormat="0" applyBorder="0" applyAlignment="0" applyProtection="0">
      <alignment vertical="center"/>
    </xf>
    <xf numFmtId="0" fontId="85" fillId="2" borderId="1" applyNumberFormat="0" applyBorder="0" applyAlignment="0" applyProtection="0">
      <alignment vertical="center"/>
    </xf>
    <xf numFmtId="0" fontId="55" fillId="36" borderId="0" applyProtection="0"/>
    <xf numFmtId="0" fontId="8" fillId="0" borderId="0" applyFill="0" applyBorder="0" applyAlignment="0"/>
    <xf numFmtId="0" fontId="52" fillId="47" borderId="0" applyProtection="0"/>
    <xf numFmtId="0" fontId="51" fillId="44" borderId="0" applyProtection="0"/>
    <xf numFmtId="0" fontId="55" fillId="36" borderId="0" applyProtection="0"/>
    <xf numFmtId="0" fontId="8" fillId="0" borderId="0"/>
    <xf numFmtId="0" fontId="8" fillId="0" borderId="0"/>
    <xf numFmtId="0" fontId="55" fillId="36" borderId="0" applyProtection="0"/>
    <xf numFmtId="0" fontId="8" fillId="37" borderId="0" applyNumberFormat="0" applyBorder="0" applyAlignment="0" applyProtection="0">
      <alignment vertical="center"/>
    </xf>
    <xf numFmtId="0" fontId="85" fillId="2" borderId="1" applyNumberFormat="0" applyBorder="0" applyAlignment="0" applyProtection="0">
      <alignment vertical="center"/>
    </xf>
    <xf numFmtId="0" fontId="52" fillId="37" borderId="0" applyNumberFormat="0" applyBorder="0" applyAlignment="0" applyProtection="0">
      <alignment vertical="center"/>
    </xf>
    <xf numFmtId="0" fontId="55" fillId="36" borderId="0" applyProtection="0"/>
    <xf numFmtId="0" fontId="55" fillId="36" borderId="0"/>
    <xf numFmtId="0" fontId="88" fillId="44" borderId="0" applyNumberFormat="0" applyBorder="0" applyAlignment="0" applyProtection="0">
      <alignment vertical="center"/>
    </xf>
    <xf numFmtId="0" fontId="52" fillId="47" borderId="0" applyProtection="0"/>
    <xf numFmtId="0" fontId="55" fillId="36" borderId="0" applyProtection="0"/>
    <xf numFmtId="0" fontId="55" fillId="36" borderId="0" applyNumberFormat="0" applyBorder="0" applyAlignment="0" applyProtection="0">
      <alignment vertical="center"/>
    </xf>
    <xf numFmtId="0" fontId="51" fillId="44" borderId="0" applyProtection="0"/>
    <xf numFmtId="0" fontId="8" fillId="0" borderId="0"/>
    <xf numFmtId="0" fontId="8" fillId="0" borderId="0"/>
    <xf numFmtId="0" fontId="55" fillId="36" borderId="0" applyProtection="0"/>
    <xf numFmtId="0" fontId="51" fillId="53" borderId="0" applyNumberFormat="0" applyBorder="0" applyAlignment="0" applyProtection="0">
      <alignment vertical="center"/>
    </xf>
    <xf numFmtId="0" fontId="68" fillId="43" borderId="22" applyNumberFormat="0" applyAlignment="0" applyProtection="0">
      <alignment vertical="center"/>
    </xf>
    <xf numFmtId="0" fontId="51" fillId="53" borderId="0" applyNumberFormat="0" applyBorder="0" applyAlignment="0" applyProtection="0">
      <alignment vertical="center"/>
    </xf>
    <xf numFmtId="0" fontId="51" fillId="51" borderId="0" applyNumberFormat="0" applyBorder="0" applyAlignment="0" applyProtection="0">
      <alignment vertical="center"/>
    </xf>
    <xf numFmtId="0" fontId="51" fillId="51" borderId="0" applyNumberFormat="0" applyBorder="0" applyAlignment="0" applyProtection="0">
      <alignment vertical="center"/>
    </xf>
    <xf numFmtId="0" fontId="55" fillId="36" borderId="0" applyNumberFormat="0" applyBorder="0" applyAlignment="0" applyProtection="0">
      <alignment vertical="center"/>
    </xf>
    <xf numFmtId="0" fontId="51" fillId="44" borderId="0" applyNumberFormat="0" applyBorder="0" applyAlignment="0" applyProtection="0">
      <alignment vertical="center"/>
    </xf>
    <xf numFmtId="0" fontId="51" fillId="44" borderId="0" applyNumberFormat="0" applyBorder="0" applyAlignment="0" applyProtection="0">
      <alignment vertical="center"/>
    </xf>
    <xf numFmtId="0" fontId="8" fillId="37" borderId="0" applyNumberFormat="0" applyBorder="0" applyAlignment="0" applyProtection="0">
      <alignment vertical="center"/>
    </xf>
    <xf numFmtId="0" fontId="53" fillId="47" borderId="0" applyNumberFormat="0" applyBorder="0" applyAlignment="0" applyProtection="0">
      <alignment vertical="center"/>
    </xf>
    <xf numFmtId="0" fontId="55" fillId="36" borderId="0" applyNumberFormat="0" applyBorder="0" applyAlignment="0" applyProtection="0">
      <alignment vertical="center"/>
    </xf>
    <xf numFmtId="0" fontId="55" fillId="44" borderId="0" applyNumberFormat="0" applyBorder="0" applyAlignment="0" applyProtection="0">
      <alignment vertical="center"/>
    </xf>
    <xf numFmtId="0" fontId="8" fillId="0" borderId="0"/>
    <xf numFmtId="0" fontId="56" fillId="42" borderId="0" applyNumberFormat="0" applyBorder="0" applyAlignment="0" applyProtection="0">
      <alignment vertical="center"/>
    </xf>
    <xf numFmtId="0" fontId="52" fillId="37" borderId="0" applyNumberFormat="0" applyBorder="0" applyAlignment="0" applyProtection="0">
      <alignment vertical="center"/>
    </xf>
    <xf numFmtId="0" fontId="51" fillId="53" borderId="0" applyNumberFormat="0" applyBorder="0" applyAlignment="0" applyProtection="0">
      <alignment vertical="center"/>
    </xf>
    <xf numFmtId="0" fontId="68" fillId="43" borderId="22" applyNumberFormat="0" applyAlignment="0" applyProtection="0">
      <alignment vertical="center"/>
    </xf>
    <xf numFmtId="0" fontId="51" fillId="53" borderId="0" applyNumberFormat="0" applyBorder="0" applyAlignment="0" applyProtection="0">
      <alignment vertical="center"/>
    </xf>
    <xf numFmtId="0" fontId="55" fillId="36" borderId="0" applyProtection="0"/>
    <xf numFmtId="0" fontId="55" fillId="36" borderId="0" applyProtection="0"/>
    <xf numFmtId="0" fontId="56" fillId="42" borderId="0" applyNumberFormat="0" applyBorder="0" applyAlignment="0" applyProtection="0">
      <alignment vertical="center"/>
    </xf>
    <xf numFmtId="0" fontId="51" fillId="53" borderId="0" applyNumberFormat="0" applyBorder="0" applyAlignment="0" applyProtection="0">
      <alignment vertical="center"/>
    </xf>
    <xf numFmtId="0" fontId="68" fillId="43" borderId="22" applyNumberFormat="0" applyAlignment="0" applyProtection="0">
      <alignment vertical="center"/>
    </xf>
    <xf numFmtId="0" fontId="55" fillId="36" borderId="0" applyProtection="0"/>
    <xf numFmtId="0" fontId="53" fillId="56" borderId="0" applyNumberFormat="0" applyBorder="0" applyAlignment="0" applyProtection="0"/>
    <xf numFmtId="0" fontId="55" fillId="44" borderId="0" applyNumberFormat="0" applyBorder="0" applyAlignment="0" applyProtection="0">
      <alignment vertical="center"/>
    </xf>
    <xf numFmtId="0" fontId="8" fillId="0" borderId="0"/>
    <xf numFmtId="0" fontId="56" fillId="60" borderId="0" applyNumberFormat="0" applyBorder="0" applyAlignment="0" applyProtection="0"/>
    <xf numFmtId="0" fontId="8" fillId="0" borderId="0"/>
    <xf numFmtId="0" fontId="8" fillId="0" borderId="0"/>
    <xf numFmtId="0" fontId="64" fillId="0" borderId="0" applyProtection="0"/>
    <xf numFmtId="0" fontId="55" fillId="36" borderId="0" applyProtection="0"/>
    <xf numFmtId="0" fontId="53" fillId="56" borderId="0" applyNumberFormat="0" applyBorder="0" applyAlignment="0" applyProtection="0"/>
    <xf numFmtId="0" fontId="51" fillId="42" borderId="0" applyNumberFormat="0" applyBorder="0" applyAlignment="0" applyProtection="0">
      <alignment vertical="center"/>
    </xf>
    <xf numFmtId="0" fontId="55" fillId="44" borderId="0" applyNumberFormat="0" applyBorder="0" applyAlignment="0" applyProtection="0">
      <alignment vertical="center"/>
    </xf>
    <xf numFmtId="0" fontId="52" fillId="37" borderId="0" applyNumberFormat="0" applyBorder="0" applyAlignment="0" applyProtection="0">
      <alignment vertical="center"/>
    </xf>
    <xf numFmtId="0" fontId="8" fillId="0" borderId="0"/>
    <xf numFmtId="0" fontId="8" fillId="0" borderId="0"/>
    <xf numFmtId="0" fontId="56" fillId="42" borderId="0" applyNumberFormat="0" applyBorder="0" applyAlignment="0" applyProtection="0"/>
    <xf numFmtId="0" fontId="8" fillId="44" borderId="0" applyNumberFormat="0" applyBorder="0" applyAlignment="0" applyProtection="0">
      <alignment vertical="center"/>
    </xf>
    <xf numFmtId="0" fontId="8" fillId="36" borderId="0" applyNumberFormat="0" applyBorder="0" applyAlignment="0" applyProtection="0">
      <alignment vertical="center"/>
    </xf>
    <xf numFmtId="0" fontId="51" fillId="53" borderId="0" applyNumberFormat="0" applyBorder="0" applyAlignment="0" applyProtection="0">
      <alignment vertical="center"/>
    </xf>
    <xf numFmtId="0" fontId="54" fillId="74" borderId="0" applyNumberFormat="0" applyBorder="0" applyAlignment="0" applyProtection="0">
      <alignment vertical="center"/>
    </xf>
    <xf numFmtId="0" fontId="51" fillId="53" borderId="0" applyNumberFormat="0" applyBorder="0" applyAlignment="0" applyProtection="0">
      <alignment vertical="center"/>
    </xf>
    <xf numFmtId="0" fontId="56" fillId="42" borderId="0" applyNumberFormat="0" applyBorder="0" applyAlignment="0" applyProtection="0">
      <alignment vertical="center"/>
    </xf>
    <xf numFmtId="0" fontId="51" fillId="45" borderId="23" applyNumberFormat="0" applyFont="0" applyAlignment="0" applyProtection="0">
      <alignment vertical="center"/>
    </xf>
    <xf numFmtId="0" fontId="8" fillId="44" borderId="0" applyNumberFormat="0" applyBorder="0" applyAlignment="0" applyProtection="0">
      <alignment vertical="center"/>
    </xf>
    <xf numFmtId="0" fontId="8" fillId="0" borderId="0"/>
    <xf numFmtId="0" fontId="8" fillId="36" borderId="0" applyNumberFormat="0" applyBorder="0" applyAlignment="0" applyProtection="0">
      <alignment vertical="center"/>
    </xf>
    <xf numFmtId="0" fontId="51" fillId="53" borderId="0" applyNumberFormat="0" applyBorder="0" applyAlignment="0" applyProtection="0">
      <alignment vertical="center"/>
    </xf>
    <xf numFmtId="0" fontId="51" fillId="53" borderId="0" applyNumberFormat="0" applyBorder="0" applyAlignment="0" applyProtection="0">
      <alignment vertical="center"/>
    </xf>
    <xf numFmtId="0" fontId="8" fillId="0" borderId="0"/>
    <xf numFmtId="0" fontId="8" fillId="0" borderId="0"/>
    <xf numFmtId="0" fontId="55" fillId="36" borderId="0" applyNumberFormat="0" applyBorder="0" applyAlignment="0" applyProtection="0">
      <alignment vertical="center"/>
    </xf>
    <xf numFmtId="0" fontId="56" fillId="42" borderId="0" applyNumberFormat="0" applyBorder="0" applyAlignment="0" applyProtection="0">
      <alignment vertical="center"/>
    </xf>
    <xf numFmtId="0" fontId="51" fillId="45" borderId="23" applyNumberFormat="0" applyFont="0" applyAlignment="0" applyProtection="0">
      <alignment vertical="center"/>
    </xf>
    <xf numFmtId="0" fontId="8" fillId="44" borderId="0" applyNumberFormat="0" applyBorder="0" applyAlignment="0" applyProtection="0">
      <alignment vertical="center"/>
    </xf>
    <xf numFmtId="0" fontId="59" fillId="42" borderId="22" applyNumberFormat="0" applyAlignment="0" applyProtection="0">
      <alignment vertical="center"/>
    </xf>
    <xf numFmtId="0" fontId="59" fillId="42" borderId="22" applyNumberFormat="0" applyAlignment="0" applyProtection="0">
      <alignment vertical="center"/>
    </xf>
    <xf numFmtId="0" fontId="51" fillId="53"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Protection="0"/>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Protection="0"/>
    <xf numFmtId="10" fontId="85" fillId="2" borderId="1" applyNumberFormat="0" applyBorder="0" applyAlignment="0" applyProtection="0"/>
    <xf numFmtId="0" fontId="55" fillId="36" borderId="0" applyNumberFormat="0" applyBorder="0" applyAlignment="0" applyProtection="0">
      <alignment vertical="center"/>
    </xf>
    <xf numFmtId="0" fontId="55" fillId="36" borderId="0" applyProtection="0"/>
    <xf numFmtId="0" fontId="55" fillId="36" borderId="0" applyProtection="0"/>
    <xf numFmtId="10" fontId="85" fillId="2" borderId="1" applyNumberFormat="0" applyBorder="0" applyAlignment="0" applyProtection="0"/>
    <xf numFmtId="0" fontId="55" fillId="36" borderId="0" applyNumberFormat="0" applyBorder="0" applyAlignment="0" applyProtection="0">
      <alignment vertical="center"/>
    </xf>
    <xf numFmtId="0" fontId="55" fillId="36" borderId="0" applyProtection="0"/>
    <xf numFmtId="0" fontId="55" fillId="36" borderId="0"/>
    <xf numFmtId="0" fontId="55" fillId="36" borderId="0" applyProtection="0"/>
    <xf numFmtId="0" fontId="55" fillId="36" borderId="0" applyProtection="0"/>
    <xf numFmtId="0" fontId="52" fillId="37" borderId="0" applyProtection="0"/>
    <xf numFmtId="0" fontId="8" fillId="0" borderId="0"/>
    <xf numFmtId="0" fontId="55" fillId="36" borderId="0" applyProtection="0"/>
    <xf numFmtId="0" fontId="56" fillId="42" borderId="0" applyNumberFormat="0" applyBorder="0" applyAlignment="0" applyProtection="0">
      <alignment vertical="center"/>
    </xf>
    <xf numFmtId="0" fontId="51" fillId="53" borderId="0" applyNumberFormat="0" applyBorder="0" applyAlignment="0" applyProtection="0">
      <alignment vertical="center"/>
    </xf>
    <xf numFmtId="0" fontId="51" fillId="53" borderId="0" applyNumberFormat="0" applyBorder="0" applyAlignment="0" applyProtection="0">
      <alignment vertical="center"/>
    </xf>
    <xf numFmtId="0" fontId="56" fillId="42" borderId="0" applyNumberFormat="0" applyBorder="0" applyAlignment="0" applyProtection="0">
      <alignment vertical="center"/>
    </xf>
    <xf numFmtId="0" fontId="8" fillId="0" borderId="0"/>
    <xf numFmtId="0" fontId="62" fillId="0" borderId="0" applyProtection="0">
      <alignment vertical="center"/>
    </xf>
    <xf numFmtId="0" fontId="51" fillId="53" borderId="0" applyNumberFormat="0" applyBorder="0" applyAlignment="0" applyProtection="0">
      <alignment vertical="center"/>
    </xf>
    <xf numFmtId="0" fontId="55" fillId="36" borderId="0" applyProtection="0"/>
    <xf numFmtId="0" fontId="55" fillId="36" borderId="0" applyNumberFormat="0" applyBorder="0" applyAlignment="0" applyProtection="0">
      <alignment vertical="center"/>
    </xf>
    <xf numFmtId="0" fontId="8" fillId="37" borderId="0" applyNumberFormat="0" applyBorder="0" applyAlignment="0" applyProtection="0">
      <alignment vertical="center"/>
    </xf>
    <xf numFmtId="0" fontId="55" fillId="36" borderId="0" applyNumberFormat="0" applyBorder="0" applyAlignment="0" applyProtection="0">
      <alignment vertical="center"/>
    </xf>
    <xf numFmtId="0" fontId="51" fillId="53" borderId="0" applyNumberFormat="0" applyBorder="0" applyAlignment="0" applyProtection="0">
      <alignment vertical="center"/>
    </xf>
    <xf numFmtId="0" fontId="55" fillId="36" borderId="0"/>
    <xf numFmtId="0" fontId="55" fillId="36" borderId="0" applyNumberFormat="0" applyBorder="0" applyAlignment="0" applyProtection="0">
      <alignment vertical="center"/>
    </xf>
    <xf numFmtId="0" fontId="62" fillId="0" borderId="0" applyProtection="0">
      <alignment vertical="center"/>
    </xf>
    <xf numFmtId="0" fontId="8" fillId="37" borderId="0" applyNumberFormat="0" applyBorder="0" applyAlignment="0" applyProtection="0">
      <alignment vertical="center"/>
    </xf>
    <xf numFmtId="0" fontId="55" fillId="36" borderId="0" applyProtection="0"/>
    <xf numFmtId="0" fontId="55" fillId="36" borderId="0" applyProtection="0"/>
    <xf numFmtId="0" fontId="55" fillId="36" borderId="0" applyProtection="0"/>
    <xf numFmtId="0" fontId="55" fillId="36" borderId="0" applyNumberFormat="0" applyBorder="0" applyAlignment="0" applyProtection="0">
      <alignment vertical="center"/>
    </xf>
    <xf numFmtId="0" fontId="62" fillId="0" borderId="0" applyProtection="0">
      <alignment vertical="center"/>
    </xf>
    <xf numFmtId="0" fontId="56" fillId="42" borderId="0" applyNumberFormat="0" applyBorder="0" applyAlignment="0" applyProtection="0">
      <alignment vertical="center"/>
    </xf>
    <xf numFmtId="0" fontId="54" fillId="61" borderId="0"/>
    <xf numFmtId="0" fontId="8" fillId="0" borderId="0"/>
    <xf numFmtId="0" fontId="51" fillId="53" borderId="0" applyNumberFormat="0" applyBorder="0" applyAlignment="0" applyProtection="0">
      <alignment vertical="center"/>
    </xf>
    <xf numFmtId="0" fontId="76" fillId="0" borderId="26" applyNumberFormat="0" applyFill="0" applyAlignment="0" applyProtection="0">
      <alignment vertical="center"/>
    </xf>
    <xf numFmtId="0" fontId="51" fillId="53" borderId="0" applyNumberFormat="0" applyBorder="0" applyAlignment="0" applyProtection="0">
      <alignment vertical="center"/>
    </xf>
    <xf numFmtId="0" fontId="56" fillId="60" borderId="0" applyNumberFormat="0" applyBorder="0" applyAlignment="0" applyProtection="0"/>
    <xf numFmtId="0" fontId="57" fillId="43" borderId="21" applyNumberFormat="0" applyAlignment="0" applyProtection="0">
      <alignment vertical="center"/>
    </xf>
    <xf numFmtId="0" fontId="54" fillId="61" borderId="0" applyProtection="0"/>
    <xf numFmtId="0" fontId="52" fillId="37" borderId="0" applyProtection="0"/>
    <xf numFmtId="0" fontId="92" fillId="47" borderId="0" applyNumberFormat="0" applyBorder="0" applyAlignment="0" applyProtection="0">
      <alignment vertical="center"/>
    </xf>
    <xf numFmtId="0" fontId="8" fillId="0" borderId="0"/>
    <xf numFmtId="0" fontId="52" fillId="37" borderId="0" applyNumberFormat="0" applyBorder="0" applyAlignment="0" applyProtection="0">
      <alignment vertical="center"/>
    </xf>
    <xf numFmtId="0" fontId="53" fillId="43" borderId="0" applyNumberFormat="0" applyBorder="0" applyAlignment="0" applyProtection="0"/>
    <xf numFmtId="0" fontId="56" fillId="60" borderId="0" applyNumberFormat="0" applyBorder="0" applyAlignment="0" applyProtection="0"/>
    <xf numFmtId="0" fontId="57" fillId="43" borderId="21" applyNumberFormat="0" applyAlignment="0" applyProtection="0">
      <alignment vertical="center"/>
    </xf>
    <xf numFmtId="0" fontId="8" fillId="0" borderId="0"/>
    <xf numFmtId="0" fontId="8" fillId="45" borderId="23" applyNumberFormat="0" applyFont="0" applyAlignment="0" applyProtection="0">
      <alignment vertical="center"/>
    </xf>
    <xf numFmtId="0" fontId="54" fillId="61" borderId="0" applyProtection="0"/>
    <xf numFmtId="0" fontId="52" fillId="37" borderId="0" applyProtection="0"/>
    <xf numFmtId="0" fontId="52" fillId="37" borderId="0" applyNumberFormat="0" applyBorder="0" applyAlignment="0" applyProtection="0">
      <alignment vertical="center"/>
    </xf>
    <xf numFmtId="0" fontId="92" fillId="47" borderId="0" applyNumberFormat="0" applyBorder="0" applyAlignment="0" applyProtection="0">
      <alignment vertical="center"/>
    </xf>
    <xf numFmtId="0" fontId="54" fillId="48" borderId="0" applyProtection="0"/>
    <xf numFmtId="0" fontId="51" fillId="53" borderId="0" applyNumberFormat="0" applyBorder="0" applyAlignment="0" applyProtection="0">
      <alignment vertical="center"/>
    </xf>
    <xf numFmtId="0" fontId="53" fillId="75" borderId="0" applyNumberFormat="0" applyBorder="0" applyAlignment="0" applyProtection="0"/>
    <xf numFmtId="0" fontId="51" fillId="36" borderId="0" applyNumberFormat="0" applyBorder="0" applyAlignment="0" applyProtection="0">
      <alignment vertical="center"/>
    </xf>
    <xf numFmtId="0" fontId="53" fillId="75" borderId="0" applyNumberFormat="0" applyBorder="0" applyAlignment="0" applyProtection="0"/>
    <xf numFmtId="0" fontId="51" fillId="36" borderId="0" applyNumberFormat="0" applyBorder="0" applyAlignment="0" applyProtection="0">
      <alignment vertical="center"/>
    </xf>
    <xf numFmtId="0" fontId="51" fillId="36" borderId="0" applyNumberFormat="0" applyBorder="0" applyAlignment="0" applyProtection="0">
      <alignment vertical="center"/>
    </xf>
    <xf numFmtId="0" fontId="51" fillId="36" borderId="0" applyNumberFormat="0" applyBorder="0" applyAlignment="0" applyProtection="0">
      <alignment vertical="center"/>
    </xf>
    <xf numFmtId="0" fontId="51" fillId="36" borderId="0" applyNumberFormat="0" applyBorder="0" applyAlignment="0" applyProtection="0">
      <alignment vertical="center"/>
    </xf>
    <xf numFmtId="0" fontId="8" fillId="0" borderId="0"/>
    <xf numFmtId="0" fontId="51" fillId="40" borderId="0" applyNumberFormat="0" applyBorder="0" applyAlignment="0" applyProtection="0">
      <alignment vertical="center"/>
    </xf>
    <xf numFmtId="0" fontId="51" fillId="36" borderId="0" applyNumberFormat="0" applyBorder="0" applyAlignment="0" applyProtection="0">
      <alignment vertical="center"/>
    </xf>
    <xf numFmtId="0" fontId="8" fillId="0" borderId="0"/>
    <xf numFmtId="0" fontId="49" fillId="44" borderId="0" applyProtection="0"/>
    <xf numFmtId="0" fontId="49" fillId="44" borderId="0" applyProtection="0"/>
    <xf numFmtId="0" fontId="53" fillId="59" borderId="0" applyProtection="0"/>
    <xf numFmtId="0" fontId="49" fillId="44" borderId="0" applyProtection="0"/>
    <xf numFmtId="0" fontId="8" fillId="0" borderId="0"/>
    <xf numFmtId="0" fontId="52" fillId="37" borderId="0" applyNumberFormat="0" applyBorder="0" applyAlignment="0" applyProtection="0">
      <alignment vertical="center"/>
    </xf>
    <xf numFmtId="0" fontId="53" fillId="59" borderId="0" applyProtection="0"/>
    <xf numFmtId="0" fontId="8" fillId="0" borderId="0"/>
    <xf numFmtId="0" fontId="51" fillId="51" borderId="0" applyNumberFormat="0" applyBorder="0" applyAlignment="0" applyProtection="0">
      <alignment vertical="center"/>
    </xf>
    <xf numFmtId="0" fontId="51" fillId="51" borderId="0" applyNumberFormat="0" applyBorder="0" applyAlignment="0" applyProtection="0">
      <alignment vertical="center"/>
    </xf>
    <xf numFmtId="0" fontId="51" fillId="36" borderId="0" applyNumberFormat="0" applyBorder="0" applyAlignment="0" applyProtection="0">
      <alignment vertical="center"/>
    </xf>
    <xf numFmtId="0" fontId="55" fillId="44" borderId="0" applyNumberFormat="0" applyBorder="0" applyAlignment="0" applyProtection="0">
      <alignment vertical="center"/>
    </xf>
    <xf numFmtId="0" fontId="51" fillId="36" borderId="0" applyNumberFormat="0" applyBorder="0" applyAlignment="0" applyProtection="0">
      <alignment vertical="center"/>
    </xf>
    <xf numFmtId="0" fontId="51" fillId="44" borderId="0" applyNumberFormat="0" applyBorder="0" applyAlignment="0" applyProtection="0">
      <alignment vertical="center"/>
    </xf>
    <xf numFmtId="0" fontId="51" fillId="44" borderId="0" applyNumberFormat="0" applyBorder="0" applyAlignment="0" applyProtection="0">
      <alignment vertical="center"/>
    </xf>
    <xf numFmtId="0" fontId="52" fillId="37" borderId="0"/>
    <xf numFmtId="0" fontId="52" fillId="37" borderId="0" applyProtection="0"/>
    <xf numFmtId="0" fontId="51" fillId="40" borderId="0" applyNumberFormat="0" applyBorder="0" applyAlignment="0" applyProtection="0">
      <alignment vertical="center"/>
    </xf>
    <xf numFmtId="0" fontId="8" fillId="0" borderId="0"/>
    <xf numFmtId="0" fontId="51" fillId="36" borderId="0" applyNumberFormat="0" applyBorder="0" applyAlignment="0" applyProtection="0">
      <alignment vertical="center"/>
    </xf>
    <xf numFmtId="0" fontId="52" fillId="37" borderId="0"/>
    <xf numFmtId="0" fontId="51" fillId="36" borderId="0" applyNumberFormat="0" applyBorder="0" applyAlignment="0" applyProtection="0">
      <alignment vertical="center"/>
    </xf>
    <xf numFmtId="0" fontId="8" fillId="0" borderId="0"/>
    <xf numFmtId="0" fontId="52" fillId="37" borderId="0" applyProtection="0"/>
    <xf numFmtId="0" fontId="51" fillId="36" borderId="0" applyNumberFormat="0" applyBorder="0" applyAlignment="0" applyProtection="0">
      <alignment vertical="center"/>
    </xf>
    <xf numFmtId="0" fontId="55" fillId="36" borderId="0" applyProtection="0"/>
    <xf numFmtId="0" fontId="8" fillId="0" borderId="0"/>
    <xf numFmtId="0" fontId="52" fillId="37" borderId="0" applyProtection="0"/>
    <xf numFmtId="0" fontId="54" fillId="74" borderId="0" applyNumberFormat="0" applyBorder="0" applyAlignment="0" applyProtection="0">
      <alignment vertical="center"/>
    </xf>
    <xf numFmtId="0" fontId="51" fillId="36" borderId="0" applyNumberFormat="0" applyBorder="0" applyAlignment="0" applyProtection="0">
      <alignment vertical="center"/>
    </xf>
    <xf numFmtId="0" fontId="55" fillId="36" borderId="0" applyNumberFormat="0" applyBorder="0" applyAlignment="0" applyProtection="0">
      <alignment vertical="center"/>
    </xf>
    <xf numFmtId="0" fontId="51" fillId="36" borderId="0" applyNumberFormat="0" applyBorder="0" applyAlignment="0" applyProtection="0">
      <alignment vertical="center"/>
    </xf>
    <xf numFmtId="0" fontId="55" fillId="36" borderId="0" applyProtection="0"/>
    <xf numFmtId="0" fontId="55" fillId="44" borderId="0" applyProtection="0"/>
    <xf numFmtId="0" fontId="55" fillId="36" borderId="0" applyProtection="0"/>
    <xf numFmtId="0" fontId="55" fillId="44" borderId="0" applyProtection="0"/>
    <xf numFmtId="0" fontId="55" fillId="36" borderId="0" applyProtection="0"/>
    <xf numFmtId="0" fontId="55" fillId="44" borderId="0" applyNumberFormat="0" applyBorder="0" applyAlignment="0" applyProtection="0">
      <alignment vertical="center"/>
    </xf>
    <xf numFmtId="0" fontId="51" fillId="36" borderId="0" applyNumberFormat="0" applyBorder="0" applyAlignment="0" applyProtection="0">
      <alignment vertical="center"/>
    </xf>
    <xf numFmtId="0" fontId="51" fillId="51" borderId="0" applyNumberFormat="0" applyBorder="0" applyAlignment="0" applyProtection="0">
      <alignment vertical="center"/>
    </xf>
    <xf numFmtId="0" fontId="8" fillId="37" borderId="0" applyNumberFormat="0" applyBorder="0" applyAlignment="0" applyProtection="0">
      <alignment vertical="center"/>
    </xf>
    <xf numFmtId="0" fontId="51" fillId="36" borderId="0" applyNumberFormat="0" applyBorder="0" applyAlignment="0" applyProtection="0">
      <alignment vertical="center"/>
    </xf>
    <xf numFmtId="0" fontId="51" fillId="51" borderId="0" applyNumberFormat="0" applyBorder="0" applyAlignment="0" applyProtection="0">
      <alignment vertical="center"/>
    </xf>
    <xf numFmtId="0" fontId="55" fillId="36" borderId="0" applyProtection="0"/>
    <xf numFmtId="0" fontId="55" fillId="44" borderId="0" applyNumberFormat="0" applyBorder="0" applyAlignment="0" applyProtection="0">
      <alignment vertical="center"/>
    </xf>
    <xf numFmtId="0" fontId="52" fillId="37" borderId="0" applyProtection="0"/>
    <xf numFmtId="0" fontId="51" fillId="51" borderId="0" applyProtection="0"/>
    <xf numFmtId="0" fontId="52" fillId="37" borderId="0" applyProtection="0"/>
    <xf numFmtId="0" fontId="55" fillId="36" borderId="0" applyProtection="0"/>
    <xf numFmtId="0" fontId="55" fillId="36" borderId="0" applyNumberFormat="0" applyBorder="0" applyAlignment="0" applyProtection="0">
      <alignment vertical="center"/>
    </xf>
    <xf numFmtId="0" fontId="51" fillId="51" borderId="0" applyProtection="0"/>
    <xf numFmtId="0" fontId="8" fillId="0" borderId="0"/>
    <xf numFmtId="0" fontId="51" fillId="36" borderId="0" applyNumberFormat="0" applyBorder="0" applyAlignment="0" applyProtection="0">
      <alignment vertical="center"/>
    </xf>
    <xf numFmtId="0" fontId="8" fillId="47" borderId="0" applyNumberFormat="0" applyBorder="0" applyAlignment="0" applyProtection="0">
      <alignment vertical="center"/>
    </xf>
    <xf numFmtId="0" fontId="51" fillId="36" borderId="0" applyNumberFormat="0" applyBorder="0" applyAlignment="0" applyProtection="0">
      <alignment vertical="center"/>
    </xf>
    <xf numFmtId="0" fontId="55" fillId="36" borderId="0" applyNumberFormat="0" applyBorder="0" applyAlignment="0" applyProtection="0">
      <alignment vertical="center"/>
    </xf>
    <xf numFmtId="0" fontId="53" fillId="43" borderId="0"/>
    <xf numFmtId="0" fontId="55" fillId="36" borderId="0" applyNumberFormat="0" applyBorder="0" applyAlignment="0" applyProtection="0">
      <alignment vertical="center"/>
    </xf>
    <xf numFmtId="0" fontId="55" fillId="36" borderId="0"/>
    <xf numFmtId="0" fontId="8" fillId="36" borderId="0" applyNumberFormat="0" applyBorder="0" applyAlignment="0" applyProtection="0">
      <alignment vertical="center"/>
    </xf>
    <xf numFmtId="0" fontId="55" fillId="36" borderId="0" applyNumberFormat="0" applyBorder="0" applyAlignment="0" applyProtection="0">
      <alignment vertical="center"/>
    </xf>
    <xf numFmtId="0" fontId="51" fillId="36" borderId="0" applyNumberFormat="0" applyBorder="0" applyAlignment="0" applyProtection="0">
      <alignment vertical="center"/>
    </xf>
    <xf numFmtId="0" fontId="8" fillId="47" borderId="0" applyNumberFormat="0" applyBorder="0" applyAlignment="0" applyProtection="0">
      <alignment vertical="center"/>
    </xf>
    <xf numFmtId="0" fontId="8" fillId="0" borderId="0" applyProtection="0">
      <alignment vertical="center"/>
    </xf>
    <xf numFmtId="0" fontId="55" fillId="36" borderId="0" applyNumberFormat="0" applyBorder="0" applyAlignment="0" applyProtection="0">
      <alignment vertical="center"/>
    </xf>
    <xf numFmtId="0" fontId="51" fillId="48" borderId="0" applyNumberFormat="0" applyBorder="0" applyAlignment="0" applyProtection="0">
      <alignment vertical="center"/>
    </xf>
    <xf numFmtId="0" fontId="58" fillId="36" borderId="0" applyNumberFormat="0" applyBorder="0" applyAlignment="0" applyProtection="0"/>
    <xf numFmtId="0" fontId="8" fillId="0" borderId="0" applyProtection="0">
      <alignment vertical="center"/>
    </xf>
    <xf numFmtId="0" fontId="51" fillId="36" borderId="0" applyNumberFormat="0" applyBorder="0" applyAlignment="0" applyProtection="0">
      <alignment vertical="center"/>
    </xf>
    <xf numFmtId="0" fontId="51" fillId="48" borderId="0" applyNumberFormat="0" applyBorder="0" applyAlignment="0" applyProtection="0">
      <alignment vertical="center"/>
    </xf>
    <xf numFmtId="0" fontId="8" fillId="0" borderId="0" applyProtection="0">
      <alignment vertical="center"/>
    </xf>
    <xf numFmtId="0" fontId="52" fillId="47" borderId="0" applyProtection="0"/>
    <xf numFmtId="0" fontId="51" fillId="48" borderId="0" applyProtection="0"/>
    <xf numFmtId="0" fontId="53" fillId="43" borderId="0" applyProtection="0"/>
    <xf numFmtId="0" fontId="54" fillId="39" borderId="0" applyNumberFormat="0" applyBorder="0" applyAlignment="0" applyProtection="0">
      <alignment vertical="center"/>
    </xf>
    <xf numFmtId="0" fontId="51" fillId="36" borderId="0" applyNumberFormat="0" applyBorder="0" applyAlignment="0" applyProtection="0">
      <alignment vertical="center"/>
    </xf>
    <xf numFmtId="0" fontId="55" fillId="36" borderId="0" applyNumberFormat="0" applyBorder="0" applyAlignment="0" applyProtection="0">
      <alignment vertical="center"/>
    </xf>
    <xf numFmtId="0" fontId="51" fillId="36" borderId="0" applyNumberFormat="0" applyBorder="0" applyAlignment="0" applyProtection="0">
      <alignment vertical="center"/>
    </xf>
    <xf numFmtId="0" fontId="52" fillId="37" borderId="0" applyNumberFormat="0" applyBorder="0" applyAlignment="0" applyProtection="0">
      <alignment vertical="center"/>
    </xf>
    <xf numFmtId="0" fontId="51" fillId="36" borderId="0" applyNumberFormat="0" applyBorder="0" applyAlignment="0" applyProtection="0">
      <alignment vertical="center"/>
    </xf>
    <xf numFmtId="0" fontId="55" fillId="36" borderId="0" applyNumberFormat="0" applyBorder="0" applyAlignment="0" applyProtection="0">
      <alignment vertical="center"/>
    </xf>
    <xf numFmtId="0" fontId="51" fillId="36" borderId="0" applyNumberFormat="0" applyBorder="0" applyAlignment="0" applyProtection="0">
      <alignment vertical="center"/>
    </xf>
    <xf numFmtId="0" fontId="52" fillId="37" borderId="0" applyNumberFormat="0" applyBorder="0" applyAlignment="0" applyProtection="0">
      <alignment vertical="center"/>
    </xf>
    <xf numFmtId="0" fontId="51" fillId="40" borderId="0" applyNumberFormat="0" applyBorder="0" applyAlignment="0" applyProtection="0">
      <alignment vertical="center"/>
    </xf>
    <xf numFmtId="0" fontId="52" fillId="37" borderId="0" applyProtection="0"/>
    <xf numFmtId="0" fontId="55" fillId="36" borderId="0" applyNumberFormat="0" applyBorder="0" applyAlignment="0" applyProtection="0">
      <alignment vertical="center"/>
    </xf>
    <xf numFmtId="0" fontId="92" fillId="42" borderId="0" applyNumberFormat="0" applyBorder="0" applyAlignment="0" applyProtection="0">
      <alignment vertical="center"/>
    </xf>
    <xf numFmtId="0" fontId="53" fillId="43" borderId="0" applyProtection="0"/>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 fillId="36" borderId="0" applyNumberFormat="0" applyBorder="0" applyAlignment="0" applyProtection="0">
      <alignment vertical="center"/>
    </xf>
    <xf numFmtId="0" fontId="8" fillId="0" borderId="0"/>
    <xf numFmtId="0" fontId="8" fillId="0" borderId="0">
      <alignment vertical="center"/>
    </xf>
    <xf numFmtId="0" fontId="51" fillId="37" borderId="0" applyNumberFormat="0" applyBorder="0" applyAlignment="0" applyProtection="0">
      <alignment vertical="center"/>
    </xf>
    <xf numFmtId="0" fontId="51" fillId="37" borderId="0" applyNumberFormat="0" applyBorder="0" applyAlignment="0" applyProtection="0">
      <alignment vertical="center"/>
    </xf>
    <xf numFmtId="0" fontId="52" fillId="37" borderId="0" applyNumberFormat="0" applyBorder="0" applyAlignment="0" applyProtection="0">
      <alignment vertical="center"/>
    </xf>
    <xf numFmtId="0" fontId="85" fillId="43" borderId="1"/>
    <xf numFmtId="0" fontId="57" fillId="43" borderId="21" applyNumberFormat="0" applyAlignment="0" applyProtection="0">
      <alignment vertical="center"/>
    </xf>
    <xf numFmtId="0" fontId="51" fillId="44" borderId="0" applyNumberFormat="0" applyBorder="0" applyAlignment="0" applyProtection="0">
      <alignment vertical="center"/>
    </xf>
    <xf numFmtId="0" fontId="51" fillId="44" borderId="0" applyNumberFormat="0" applyBorder="0" applyAlignment="0" applyProtection="0">
      <alignment vertical="center"/>
    </xf>
    <xf numFmtId="0" fontId="52" fillId="37" borderId="0" applyProtection="0"/>
    <xf numFmtId="0" fontId="8" fillId="0" borderId="0"/>
    <xf numFmtId="0" fontId="92" fillId="42" borderId="0" applyNumberFormat="0" applyBorder="0" applyAlignment="0" applyProtection="0">
      <alignment vertical="center"/>
    </xf>
    <xf numFmtId="0" fontId="53" fillId="43" borderId="0" applyProtection="0"/>
    <xf numFmtId="0" fontId="8" fillId="0" borderId="0"/>
    <xf numFmtId="0" fontId="51" fillId="37" borderId="0" applyNumberFormat="0" applyBorder="0" applyAlignment="0" applyProtection="0">
      <alignment vertical="center"/>
    </xf>
    <xf numFmtId="0" fontId="54" fillId="74" borderId="0" applyNumberFormat="0" applyBorder="0" applyAlignment="0" applyProtection="0">
      <alignment vertical="center"/>
    </xf>
    <xf numFmtId="0" fontId="51" fillId="37" borderId="0" applyNumberFormat="0" applyBorder="0" applyAlignment="0" applyProtection="0">
      <alignment vertical="center"/>
    </xf>
    <xf numFmtId="0" fontId="51" fillId="37" borderId="0" applyNumberFormat="0" applyBorder="0" applyAlignment="0" applyProtection="0">
      <alignment vertical="center"/>
    </xf>
    <xf numFmtId="0" fontId="51" fillId="37" borderId="0" applyNumberFormat="0" applyBorder="0" applyAlignment="0" applyProtection="0">
      <alignment vertical="center"/>
    </xf>
    <xf numFmtId="0" fontId="51" fillId="37" borderId="0" applyNumberFormat="0" applyBorder="0" applyAlignment="0" applyProtection="0">
      <alignment vertical="center"/>
    </xf>
    <xf numFmtId="0" fontId="51" fillId="37" borderId="0"/>
    <xf numFmtId="0" fontId="52" fillId="37" borderId="0" applyNumberFormat="0" applyBorder="0" applyAlignment="0" applyProtection="0">
      <alignment vertical="center"/>
    </xf>
    <xf numFmtId="0" fontId="51" fillId="37" borderId="0" applyNumberFormat="0" applyBorder="0" applyAlignment="0" applyProtection="0">
      <alignment vertical="center"/>
    </xf>
    <xf numFmtId="0" fontId="51" fillId="37" borderId="0" applyProtection="0"/>
    <xf numFmtId="0" fontId="55" fillId="36" borderId="0" applyNumberFormat="0" applyBorder="0" applyAlignment="0" applyProtection="0">
      <alignment vertical="center"/>
    </xf>
    <xf numFmtId="0" fontId="51" fillId="37" borderId="0" applyProtection="0"/>
    <xf numFmtId="0" fontId="51" fillId="37" borderId="0" applyProtection="0"/>
    <xf numFmtId="0" fontId="55" fillId="36" borderId="0" applyNumberFormat="0" applyBorder="0" applyAlignment="0" applyProtection="0">
      <alignment vertical="center"/>
    </xf>
    <xf numFmtId="0" fontId="51" fillId="37" borderId="0" applyProtection="0"/>
    <xf numFmtId="0" fontId="51" fillId="37" borderId="0" applyProtection="0"/>
    <xf numFmtId="0" fontId="52" fillId="47" borderId="0" applyNumberFormat="0" applyBorder="0" applyAlignment="0" applyProtection="0">
      <alignment vertical="center"/>
    </xf>
    <xf numFmtId="0" fontId="52" fillId="37" borderId="0" applyNumberFormat="0" applyBorder="0" applyAlignment="0" applyProtection="0">
      <alignment vertical="center"/>
    </xf>
    <xf numFmtId="0" fontId="51" fillId="37" borderId="0" applyProtection="0"/>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1" fillId="51" borderId="0" applyNumberFormat="0" applyBorder="0" applyAlignment="0" applyProtection="0">
      <alignment vertical="center"/>
    </xf>
    <xf numFmtId="0" fontId="51" fillId="51" borderId="0" applyNumberFormat="0" applyBorder="0" applyAlignment="0" applyProtection="0">
      <alignment vertical="center"/>
    </xf>
    <xf numFmtId="0" fontId="52" fillId="47" borderId="0" applyNumberFormat="0" applyBorder="0" applyAlignment="0" applyProtection="0">
      <alignment vertical="center"/>
    </xf>
    <xf numFmtId="0" fontId="8" fillId="36" borderId="0" applyNumberFormat="0" applyBorder="0" applyAlignment="0" applyProtection="0">
      <alignment vertical="center"/>
    </xf>
    <xf numFmtId="0" fontId="51" fillId="37" borderId="0" applyNumberFormat="0" applyBorder="0" applyAlignment="0" applyProtection="0">
      <alignment vertical="center"/>
    </xf>
    <xf numFmtId="0" fontId="55" fillId="44" borderId="0" applyNumberFormat="0" applyBorder="0" applyAlignment="0" applyProtection="0">
      <alignment vertical="center"/>
    </xf>
    <xf numFmtId="0" fontId="51" fillId="37" borderId="0" applyNumberFormat="0" applyBorder="0" applyAlignment="0" applyProtection="0">
      <alignment vertical="center"/>
    </xf>
    <xf numFmtId="201" fontId="50" fillId="0" borderId="0">
      <protection locked="0"/>
    </xf>
    <xf numFmtId="0" fontId="51" fillId="44" borderId="0" applyNumberFormat="0" applyBorder="0" applyAlignment="0" applyProtection="0">
      <alignment vertical="center"/>
    </xf>
    <xf numFmtId="0" fontId="51" fillId="44" borderId="0" applyNumberFormat="0" applyBorder="0" applyAlignment="0" applyProtection="0">
      <alignment vertical="center"/>
    </xf>
    <xf numFmtId="0" fontId="8" fillId="0" borderId="0"/>
    <xf numFmtId="0" fontId="52" fillId="37" borderId="0" applyNumberFormat="0" applyBorder="0" applyAlignment="0" applyProtection="0">
      <alignment vertical="center"/>
    </xf>
    <xf numFmtId="0" fontId="8" fillId="36" borderId="0" applyNumberFormat="0" applyBorder="0" applyAlignment="0" applyProtection="0">
      <alignment vertical="center"/>
    </xf>
    <xf numFmtId="0" fontId="52" fillId="47" borderId="0" applyNumberFormat="0" applyBorder="0" applyAlignment="0" applyProtection="0">
      <alignment vertical="center"/>
    </xf>
    <xf numFmtId="0" fontId="55" fillId="36" borderId="0"/>
    <xf numFmtId="0" fontId="51" fillId="37" borderId="0" applyNumberFormat="0" applyBorder="0" applyAlignment="0" applyProtection="0">
      <alignment vertical="center"/>
    </xf>
    <xf numFmtId="0" fontId="55" fillId="36" borderId="0" applyNumberFormat="0" applyBorder="0" applyAlignment="0" applyProtection="0">
      <alignment vertical="center"/>
    </xf>
    <xf numFmtId="0" fontId="51" fillId="37" borderId="0" applyNumberFormat="0" applyBorder="0" applyAlignment="0" applyProtection="0">
      <alignment vertical="center"/>
    </xf>
    <xf numFmtId="0" fontId="51" fillId="51" borderId="0" applyNumberFormat="0" applyBorder="0" applyAlignment="0" applyProtection="0">
      <alignment vertical="center"/>
    </xf>
    <xf numFmtId="0" fontId="8" fillId="0" borderId="0"/>
    <xf numFmtId="0" fontId="51" fillId="37" borderId="0" applyNumberFormat="0" applyBorder="0" applyAlignment="0" applyProtection="0">
      <alignment vertical="center"/>
    </xf>
    <xf numFmtId="0" fontId="55" fillId="36" borderId="0" applyNumberFormat="0" applyBorder="0" applyAlignment="0" applyProtection="0">
      <alignment vertical="center"/>
    </xf>
    <xf numFmtId="0" fontId="51" fillId="37" borderId="0" applyNumberFormat="0" applyBorder="0" applyAlignment="0" applyProtection="0">
      <alignment vertical="center"/>
    </xf>
    <xf numFmtId="0" fontId="51" fillId="37" borderId="0" applyNumberFormat="0" applyBorder="0" applyAlignment="0" applyProtection="0">
      <alignment vertical="center"/>
    </xf>
    <xf numFmtId="0" fontId="51" fillId="37" borderId="0" applyNumberFormat="0" applyBorder="0" applyAlignment="0" applyProtection="0">
      <alignment vertical="center"/>
    </xf>
    <xf numFmtId="0" fontId="51" fillId="37" borderId="0"/>
    <xf numFmtId="0" fontId="55" fillId="36" borderId="0" applyNumberFormat="0" applyBorder="0" applyAlignment="0" applyProtection="0">
      <alignment vertical="center"/>
    </xf>
    <xf numFmtId="0" fontId="51" fillId="37" borderId="0" applyNumberFormat="0" applyBorder="0" applyAlignment="0" applyProtection="0">
      <alignment vertical="center"/>
    </xf>
    <xf numFmtId="0" fontId="51" fillId="37" borderId="0" applyProtection="0"/>
    <xf numFmtId="0" fontId="51" fillId="37" borderId="0" applyProtection="0"/>
    <xf numFmtId="0" fontId="8" fillId="0" borderId="0"/>
    <xf numFmtId="0" fontId="51" fillId="48" borderId="0" applyNumberFormat="0" applyBorder="0" applyAlignment="0" applyProtection="0">
      <alignment vertical="center"/>
    </xf>
    <xf numFmtId="0" fontId="51" fillId="37" borderId="0" applyProtection="0"/>
    <xf numFmtId="0" fontId="51" fillId="37" borderId="0" applyNumberFormat="0" applyBorder="0" applyAlignment="0" applyProtection="0">
      <alignment vertical="center"/>
    </xf>
    <xf numFmtId="0" fontId="55" fillId="36" borderId="0" applyProtection="0"/>
    <xf numFmtId="0" fontId="49" fillId="36" borderId="0" applyNumberFormat="0" applyBorder="0" applyAlignment="0" applyProtection="0">
      <alignment vertical="center"/>
    </xf>
    <xf numFmtId="0" fontId="8" fillId="0" borderId="0">
      <alignment vertical="center"/>
    </xf>
    <xf numFmtId="0" fontId="8" fillId="0" borderId="0"/>
    <xf numFmtId="0" fontId="8" fillId="0" borderId="0"/>
    <xf numFmtId="0" fontId="51" fillId="44" borderId="0" applyNumberFormat="0" applyBorder="0" applyAlignment="0" applyProtection="0">
      <alignment vertical="center"/>
    </xf>
    <xf numFmtId="0" fontId="55" fillId="44" borderId="0" applyProtection="0"/>
    <xf numFmtId="0" fontId="55" fillId="36" borderId="0" applyProtection="0"/>
    <xf numFmtId="0" fontId="52" fillId="37" borderId="0" applyNumberFormat="0" applyBorder="0" applyAlignment="0" applyProtection="0">
      <alignment vertical="center"/>
    </xf>
    <xf numFmtId="0" fontId="52" fillId="37" borderId="0" applyProtection="0"/>
    <xf numFmtId="0" fontId="51" fillId="0" borderId="0">
      <alignment vertical="center"/>
    </xf>
    <xf numFmtId="0" fontId="68" fillId="43" borderId="22" applyNumberFormat="0" applyAlignment="0" applyProtection="0">
      <alignment vertical="center"/>
    </xf>
    <xf numFmtId="0" fontId="49" fillId="36" borderId="0" applyNumberFormat="0" applyBorder="0" applyAlignment="0" applyProtection="0">
      <alignment vertical="center"/>
    </xf>
    <xf numFmtId="0" fontId="8" fillId="0" borderId="0"/>
    <xf numFmtId="0" fontId="51" fillId="44" borderId="0" applyNumberFormat="0" applyBorder="0" applyAlignment="0" applyProtection="0">
      <alignment vertical="center"/>
    </xf>
    <xf numFmtId="0" fontId="55" fillId="44" borderId="0" applyProtection="0"/>
    <xf numFmtId="0" fontId="8" fillId="0" borderId="0"/>
    <xf numFmtId="0" fontId="55" fillId="36" borderId="0" applyNumberFormat="0" applyBorder="0" applyAlignment="0" applyProtection="0">
      <alignment vertical="center"/>
    </xf>
    <xf numFmtId="0" fontId="55" fillId="36" borderId="0" applyProtection="0"/>
    <xf numFmtId="0" fontId="52" fillId="37" borderId="0" applyNumberFormat="0" applyBorder="0" applyAlignment="0" applyProtection="0">
      <alignment vertical="center"/>
    </xf>
    <xf numFmtId="0" fontId="52" fillId="37" borderId="0" applyProtection="0"/>
    <xf numFmtId="0" fontId="51" fillId="51" borderId="0" applyNumberFormat="0" applyBorder="0" applyAlignment="0" applyProtection="0">
      <alignment vertical="center"/>
    </xf>
    <xf numFmtId="0" fontId="8" fillId="36" borderId="0" applyNumberFormat="0" applyBorder="0" applyAlignment="0" applyProtection="0">
      <alignment vertical="center"/>
    </xf>
    <xf numFmtId="0" fontId="72" fillId="44" borderId="0" applyNumberFormat="0" applyBorder="0" applyAlignment="0" applyProtection="0">
      <alignment vertical="center"/>
    </xf>
    <xf numFmtId="0" fontId="51" fillId="37" borderId="0" applyNumberFormat="0" applyBorder="0" applyAlignment="0" applyProtection="0">
      <alignment vertical="center"/>
    </xf>
    <xf numFmtId="0" fontId="55" fillId="36" borderId="0" applyNumberFormat="0" applyBorder="0" applyAlignment="0" applyProtection="0">
      <alignment vertical="center"/>
    </xf>
    <xf numFmtId="0" fontId="51" fillId="37" borderId="0" applyNumberFormat="0" applyBorder="0" applyAlignment="0" applyProtection="0">
      <alignment vertical="center"/>
    </xf>
    <xf numFmtId="0" fontId="53" fillId="43" borderId="0" applyNumberFormat="0" applyBorder="0" applyAlignment="0" applyProtection="0">
      <alignment vertical="center"/>
    </xf>
    <xf numFmtId="0" fontId="55" fillId="36" borderId="0" applyNumberFormat="0" applyBorder="0" applyAlignment="0" applyProtection="0">
      <alignment vertical="center"/>
    </xf>
    <xf numFmtId="0" fontId="65" fillId="0" borderId="0" applyProtection="0">
      <alignment vertical="center"/>
    </xf>
    <xf numFmtId="0" fontId="52" fillId="37" borderId="0" applyNumberFormat="0" applyBorder="0" applyAlignment="0" applyProtection="0">
      <alignment vertical="center"/>
    </xf>
    <xf numFmtId="0" fontId="51" fillId="37" borderId="0" applyNumberFormat="0" applyBorder="0" applyAlignment="0" applyProtection="0">
      <alignment vertical="center"/>
    </xf>
    <xf numFmtId="0" fontId="65" fillId="0" borderId="0" applyProtection="0">
      <alignment vertical="center"/>
    </xf>
    <xf numFmtId="0" fontId="51" fillId="37" borderId="0" applyNumberFormat="0" applyBorder="0" applyAlignment="0" applyProtection="0">
      <alignment vertical="center"/>
    </xf>
    <xf numFmtId="0" fontId="51" fillId="44" borderId="0" applyNumberFormat="0" applyBorder="0" applyAlignment="0" applyProtection="0">
      <alignment vertical="center"/>
    </xf>
    <xf numFmtId="0" fontId="55" fillId="44" borderId="0" applyProtection="0"/>
    <xf numFmtId="0" fontId="8" fillId="0" borderId="0"/>
    <xf numFmtId="0" fontId="65" fillId="0" borderId="0" applyProtection="0">
      <alignment vertical="center"/>
    </xf>
    <xf numFmtId="0" fontId="52" fillId="37" borderId="0" applyProtection="0"/>
    <xf numFmtId="0" fontId="51" fillId="37" borderId="0" applyNumberFormat="0" applyBorder="0" applyAlignment="0" applyProtection="0">
      <alignment vertical="center"/>
    </xf>
    <xf numFmtId="0" fontId="51" fillId="37" borderId="0" applyNumberFormat="0" applyBorder="0" applyAlignment="0" applyProtection="0">
      <alignment vertical="center"/>
    </xf>
    <xf numFmtId="0" fontId="51" fillId="37" borderId="0" applyNumberFormat="0" applyBorder="0" applyAlignment="0" applyProtection="0">
      <alignment vertical="center"/>
    </xf>
    <xf numFmtId="0" fontId="8" fillId="0" borderId="0"/>
    <xf numFmtId="0" fontId="8" fillId="0" borderId="0"/>
    <xf numFmtId="0" fontId="54" fillId="39" borderId="0" applyNumberFormat="0" applyBorder="0" applyAlignment="0" applyProtection="0">
      <alignment vertical="center"/>
    </xf>
    <xf numFmtId="0" fontId="51" fillId="36" borderId="0" applyNumberFormat="0" applyBorder="0" applyAlignment="0" applyProtection="0">
      <alignment vertical="center"/>
    </xf>
    <xf numFmtId="0" fontId="52" fillId="47" borderId="0" applyNumberFormat="0" applyBorder="0" applyAlignment="0" applyProtection="0">
      <alignment vertical="center"/>
    </xf>
    <xf numFmtId="0" fontId="8" fillId="37" borderId="0" applyNumberFormat="0" applyBorder="0" applyAlignment="0" applyProtection="0">
      <alignment vertical="center"/>
    </xf>
    <xf numFmtId="0" fontId="8" fillId="0" borderId="0"/>
    <xf numFmtId="0" fontId="51" fillId="40" borderId="0" applyNumberFormat="0" applyBorder="0" applyAlignment="0" applyProtection="0">
      <alignment vertical="center"/>
    </xf>
    <xf numFmtId="0" fontId="8" fillId="0" borderId="0"/>
    <xf numFmtId="0" fontId="51" fillId="44" borderId="0" applyNumberFormat="0" applyBorder="0" applyAlignment="0" applyProtection="0">
      <alignment vertical="center"/>
    </xf>
    <xf numFmtId="0" fontId="55" fillId="36" borderId="0" applyNumberFormat="0" applyBorder="0" applyAlignment="0" applyProtection="0">
      <alignment vertical="center"/>
    </xf>
    <xf numFmtId="0" fontId="51" fillId="36" borderId="0" applyNumberFormat="0" applyBorder="0" applyAlignment="0" applyProtection="0">
      <alignment vertical="center"/>
    </xf>
    <xf numFmtId="0" fontId="52" fillId="47" borderId="0" applyNumberFormat="0" applyBorder="0" applyAlignment="0" applyProtection="0">
      <alignment vertical="center"/>
    </xf>
    <xf numFmtId="0" fontId="8" fillId="0" borderId="0"/>
    <xf numFmtId="0" fontId="8" fillId="0" borderId="0"/>
    <xf numFmtId="0" fontId="51" fillId="40" borderId="0" applyNumberFormat="0" applyBorder="0" applyAlignment="0" applyProtection="0">
      <alignment vertical="center"/>
    </xf>
    <xf numFmtId="0" fontId="51" fillId="44" borderId="0" applyNumberFormat="0" applyBorder="0" applyAlignment="0" applyProtection="0">
      <alignment vertical="center"/>
    </xf>
    <xf numFmtId="0" fontId="55" fillId="36" borderId="0" applyNumberFormat="0" applyBorder="0" applyAlignment="0" applyProtection="0">
      <alignment vertical="center"/>
    </xf>
    <xf numFmtId="0" fontId="54" fillId="74" borderId="0" applyNumberFormat="0" applyBorder="0" applyAlignment="0" applyProtection="0">
      <alignment vertical="center"/>
    </xf>
    <xf numFmtId="0" fontId="51" fillId="44" borderId="0" applyNumberFormat="0" applyBorder="0" applyAlignment="0" applyProtection="0">
      <alignment vertical="center"/>
    </xf>
    <xf numFmtId="0" fontId="51" fillId="44" borderId="0" applyNumberFormat="0" applyBorder="0" applyAlignment="0" applyProtection="0">
      <alignment vertical="center"/>
    </xf>
    <xf numFmtId="0" fontId="55" fillId="36" borderId="0" applyNumberFormat="0" applyBorder="0" applyAlignment="0" applyProtection="0">
      <alignment vertical="center"/>
    </xf>
    <xf numFmtId="0" fontId="51" fillId="44" borderId="0" applyNumberFormat="0" applyBorder="0" applyAlignment="0" applyProtection="0">
      <alignment vertical="center"/>
    </xf>
    <xf numFmtId="0" fontId="51" fillId="44" borderId="0" applyNumberFormat="0" applyBorder="0" applyAlignment="0" applyProtection="0">
      <alignment vertical="center"/>
    </xf>
    <xf numFmtId="0" fontId="8" fillId="0" borderId="0"/>
    <xf numFmtId="0" fontId="55" fillId="44" borderId="0" applyProtection="0"/>
    <xf numFmtId="0" fontId="51" fillId="44" borderId="0" applyNumberFormat="0" applyBorder="0" applyAlignment="0" applyProtection="0">
      <alignment vertical="center"/>
    </xf>
    <xf numFmtId="0" fontId="8" fillId="0" borderId="0"/>
    <xf numFmtId="0" fontId="51" fillId="44" borderId="0" applyNumberFormat="0" applyBorder="0" applyAlignment="0" applyProtection="0">
      <alignment vertical="center"/>
    </xf>
    <xf numFmtId="0" fontId="55" fillId="36" borderId="0"/>
    <xf numFmtId="0" fontId="51" fillId="44" borderId="0"/>
    <xf numFmtId="0" fontId="55" fillId="44" borderId="0" applyProtection="0"/>
    <xf numFmtId="0" fontId="55" fillId="36" borderId="0" applyProtection="0"/>
    <xf numFmtId="0" fontId="51" fillId="44" borderId="0" applyProtection="0"/>
    <xf numFmtId="0" fontId="55" fillId="36" borderId="0"/>
    <xf numFmtId="0" fontId="8" fillId="0" borderId="0"/>
    <xf numFmtId="0" fontId="51" fillId="44" borderId="0" applyProtection="0"/>
    <xf numFmtId="0" fontId="51" fillId="48" borderId="0" applyNumberFormat="0" applyBorder="0" applyAlignment="0" applyProtection="0">
      <alignment vertical="center"/>
    </xf>
    <xf numFmtId="0" fontId="51" fillId="44" borderId="0" applyProtection="0"/>
    <xf numFmtId="0" fontId="51" fillId="44" borderId="0" applyProtection="0"/>
    <xf numFmtId="0" fontId="52" fillId="37" borderId="0"/>
    <xf numFmtId="0" fontId="51" fillId="44" borderId="0" applyProtection="0"/>
    <xf numFmtId="0" fontId="51" fillId="44" borderId="0" applyProtection="0"/>
    <xf numFmtId="0" fontId="51" fillId="44" borderId="0" applyNumberFormat="0" applyBorder="0" applyAlignment="0" applyProtection="0">
      <alignment vertical="center"/>
    </xf>
    <xf numFmtId="0" fontId="51" fillId="44" borderId="0" applyNumberFormat="0" applyBorder="0" applyAlignment="0" applyProtection="0">
      <alignment vertical="center"/>
    </xf>
    <xf numFmtId="0" fontId="51" fillId="44" borderId="0" applyNumberFormat="0" applyBorder="0" applyAlignment="0" applyProtection="0">
      <alignment vertical="center"/>
    </xf>
    <xf numFmtId="0" fontId="51" fillId="44" borderId="0" applyNumberFormat="0" applyBorder="0" applyAlignment="0" applyProtection="0">
      <alignment vertical="center"/>
    </xf>
    <xf numFmtId="0" fontId="55" fillId="36" borderId="0" applyProtection="0"/>
    <xf numFmtId="0" fontId="55" fillId="36" borderId="0" applyProtection="0"/>
    <xf numFmtId="0" fontId="8" fillId="0" borderId="0"/>
    <xf numFmtId="0" fontId="51" fillId="44" borderId="0" applyNumberFormat="0" applyBorder="0" applyAlignment="0" applyProtection="0">
      <alignment vertical="center"/>
    </xf>
    <xf numFmtId="0" fontId="8" fillId="0" borderId="0"/>
    <xf numFmtId="0" fontId="51" fillId="44" borderId="0" applyNumberFormat="0" applyBorder="0" applyAlignment="0" applyProtection="0">
      <alignment vertical="center"/>
    </xf>
    <xf numFmtId="0" fontId="8" fillId="44" borderId="0" applyNumberFormat="0" applyBorder="0" applyAlignment="0" applyProtection="0">
      <alignment vertical="center"/>
    </xf>
    <xf numFmtId="0" fontId="51" fillId="44" borderId="0" applyNumberFormat="0" applyBorder="0" applyAlignment="0" applyProtection="0">
      <alignment vertical="center"/>
    </xf>
    <xf numFmtId="0" fontId="55" fillId="36" borderId="0" applyNumberFormat="0" applyBorder="0" applyAlignment="0" applyProtection="0">
      <alignment vertical="center"/>
    </xf>
    <xf numFmtId="0" fontId="51" fillId="44" borderId="0" applyNumberFormat="0" applyBorder="0" applyAlignment="0" applyProtection="0">
      <alignment vertical="center"/>
    </xf>
    <xf numFmtId="0" fontId="55" fillId="36" borderId="0" applyNumberFormat="0" applyBorder="0" applyAlignment="0" applyProtection="0">
      <alignment vertical="center"/>
    </xf>
    <xf numFmtId="0" fontId="51" fillId="44" borderId="0" applyNumberFormat="0" applyBorder="0" applyAlignment="0" applyProtection="0">
      <alignment vertical="center"/>
    </xf>
    <xf numFmtId="0" fontId="51" fillId="44" borderId="0" applyNumberFormat="0" applyBorder="0" applyAlignment="0" applyProtection="0">
      <alignment vertical="center"/>
    </xf>
    <xf numFmtId="0" fontId="52" fillId="37" borderId="0" applyProtection="0"/>
    <xf numFmtId="0" fontId="51" fillId="47" borderId="0" applyNumberFormat="0" applyBorder="0" applyAlignment="0" applyProtection="0">
      <alignment vertical="center"/>
    </xf>
    <xf numFmtId="0" fontId="59" fillId="42" borderId="22" applyNumberFormat="0" applyAlignment="0" applyProtection="0">
      <alignment vertical="center"/>
    </xf>
    <xf numFmtId="0" fontId="51" fillId="44" borderId="0" applyNumberFormat="0" applyBorder="0" applyAlignment="0" applyProtection="0">
      <alignment vertical="center"/>
    </xf>
    <xf numFmtId="0" fontId="8" fillId="0" borderId="0"/>
    <xf numFmtId="0" fontId="52" fillId="47" borderId="0" applyNumberFormat="0" applyBorder="0" applyAlignment="0" applyProtection="0">
      <alignment vertical="center"/>
    </xf>
    <xf numFmtId="0" fontId="51" fillId="44" borderId="0"/>
    <xf numFmtId="0" fontId="55" fillId="36" borderId="0" applyNumberFormat="0" applyBorder="0" applyAlignment="0" applyProtection="0">
      <alignment vertical="center"/>
    </xf>
    <xf numFmtId="0" fontId="8" fillId="0" borderId="0"/>
    <xf numFmtId="0" fontId="55" fillId="36" borderId="0" applyNumberFormat="0" applyBorder="0" applyAlignment="0" applyProtection="0">
      <alignment vertical="center"/>
    </xf>
    <xf numFmtId="0" fontId="52" fillId="37" borderId="0" applyProtection="0"/>
    <xf numFmtId="0" fontId="52" fillId="37" borderId="0" applyProtection="0"/>
    <xf numFmtId="0" fontId="59" fillId="42" borderId="22" applyNumberFormat="0" applyAlignment="0" applyProtection="0">
      <alignment vertical="center"/>
    </xf>
    <xf numFmtId="0" fontId="59" fillId="42" borderId="22" applyNumberFormat="0" applyAlignment="0" applyProtection="0">
      <alignment vertical="center"/>
    </xf>
    <xf numFmtId="0" fontId="8" fillId="0" borderId="0"/>
    <xf numFmtId="0" fontId="52" fillId="47" borderId="0" applyNumberFormat="0" applyBorder="0" applyAlignment="0" applyProtection="0">
      <alignment vertical="center"/>
    </xf>
    <xf numFmtId="0" fontId="51" fillId="44" borderId="0" applyProtection="0"/>
    <xf numFmtId="0" fontId="8" fillId="0" borderId="0"/>
    <xf numFmtId="0" fontId="59" fillId="42" borderId="22" applyNumberFormat="0" applyAlignment="0" applyProtection="0">
      <alignment vertical="center"/>
    </xf>
    <xf numFmtId="0" fontId="59" fillId="42" borderId="22" applyNumberFormat="0" applyAlignment="0" applyProtection="0">
      <alignment vertical="center"/>
    </xf>
    <xf numFmtId="0" fontId="8" fillId="0" borderId="0"/>
    <xf numFmtId="0" fontId="52" fillId="47" borderId="0" applyNumberFormat="0" applyBorder="0" applyAlignment="0" applyProtection="0">
      <alignment vertical="center"/>
    </xf>
    <xf numFmtId="0" fontId="51" fillId="44" borderId="0" applyProtection="0"/>
    <xf numFmtId="0" fontId="8" fillId="36" borderId="0" applyNumberFormat="0" applyBorder="0" applyAlignment="0" applyProtection="0">
      <alignment vertical="center"/>
    </xf>
    <xf numFmtId="0" fontId="55" fillId="36" borderId="0" applyNumberFormat="0" applyBorder="0" applyAlignment="0" applyProtection="0">
      <alignment vertical="center"/>
    </xf>
    <xf numFmtId="0" fontId="51" fillId="40" borderId="0" applyNumberFormat="0" applyBorder="0" applyAlignment="0" applyProtection="0">
      <alignment vertical="center"/>
    </xf>
    <xf numFmtId="0" fontId="56" fillId="42" borderId="0" applyNumberFormat="0" applyBorder="0" applyAlignment="0" applyProtection="0"/>
    <xf numFmtId="0" fontId="55" fillId="36" borderId="0" applyNumberFormat="0" applyBorder="0" applyAlignment="0" applyProtection="0">
      <alignment vertical="center"/>
    </xf>
    <xf numFmtId="0" fontId="59" fillId="42" borderId="22" applyNumberFormat="0" applyAlignment="0" applyProtection="0">
      <alignment vertical="center"/>
    </xf>
    <xf numFmtId="0" fontId="59" fillId="42" borderId="22" applyNumberFormat="0" applyAlignment="0" applyProtection="0">
      <alignment vertical="center"/>
    </xf>
    <xf numFmtId="0" fontId="55" fillId="36" borderId="0" applyNumberFormat="0" applyBorder="0" applyAlignment="0" applyProtection="0">
      <alignment vertical="center"/>
    </xf>
    <xf numFmtId="0" fontId="51" fillId="44" borderId="0" applyProtection="0"/>
    <xf numFmtId="0" fontId="55" fillId="36" borderId="0"/>
    <xf numFmtId="0" fontId="8" fillId="0" borderId="0"/>
    <xf numFmtId="0" fontId="51" fillId="42" borderId="0" applyNumberFormat="0" applyBorder="0" applyAlignment="0" applyProtection="0">
      <alignment vertical="center"/>
    </xf>
    <xf numFmtId="0" fontId="51" fillId="44" borderId="0" applyNumberFormat="0" applyBorder="0" applyAlignment="0" applyProtection="0">
      <alignment vertical="center"/>
    </xf>
    <xf numFmtId="0" fontId="55" fillId="36" borderId="0" applyProtection="0"/>
    <xf numFmtId="0" fontId="52" fillId="37" borderId="0" applyProtection="0"/>
    <xf numFmtId="0" fontId="8" fillId="0" borderId="0"/>
    <xf numFmtId="0" fontId="52" fillId="37" borderId="0" applyProtection="0"/>
    <xf numFmtId="0" fontId="51" fillId="44"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Protection="0"/>
    <xf numFmtId="0" fontId="55" fillId="36" borderId="0" applyProtection="0"/>
    <xf numFmtId="0" fontId="51" fillId="44" borderId="0" applyNumberFormat="0" applyBorder="0" applyAlignment="0" applyProtection="0">
      <alignment vertical="center"/>
    </xf>
    <xf numFmtId="0" fontId="55" fillId="36" borderId="0" applyNumberFormat="0" applyBorder="0" applyAlignment="0" applyProtection="0">
      <alignment vertical="center"/>
    </xf>
    <xf numFmtId="0" fontId="51" fillId="44" borderId="0" applyNumberFormat="0" applyBorder="0" applyAlignment="0" applyProtection="0">
      <alignment vertical="center"/>
    </xf>
    <xf numFmtId="0" fontId="51" fillId="44" borderId="0" applyNumberFormat="0" applyBorder="0" applyAlignment="0" applyProtection="0">
      <alignment vertical="center"/>
    </xf>
    <xf numFmtId="0" fontId="55" fillId="36" borderId="0" applyNumberFormat="0" applyBorder="0" applyAlignment="0" applyProtection="0">
      <alignment vertical="center"/>
    </xf>
    <xf numFmtId="0" fontId="55" fillId="44" borderId="0" applyProtection="0"/>
    <xf numFmtId="0" fontId="8" fillId="0" borderId="0"/>
    <xf numFmtId="0" fontId="51" fillId="44" borderId="0" applyNumberFormat="0" applyBorder="0" applyAlignment="0" applyProtection="0">
      <alignment vertical="center"/>
    </xf>
    <xf numFmtId="0" fontId="55" fillId="36" borderId="0" applyProtection="0"/>
    <xf numFmtId="0" fontId="8" fillId="0" borderId="0"/>
    <xf numFmtId="0" fontId="55" fillId="44" borderId="0" applyProtection="0"/>
    <xf numFmtId="0" fontId="51" fillId="44" borderId="0" applyNumberFormat="0" applyBorder="0" applyAlignment="0" applyProtection="0">
      <alignment vertical="center"/>
    </xf>
    <xf numFmtId="0" fontId="8" fillId="0" borderId="0"/>
    <xf numFmtId="0" fontId="51" fillId="44" borderId="0" applyNumberFormat="0" applyBorder="0" applyAlignment="0" applyProtection="0">
      <alignment vertical="center"/>
    </xf>
    <xf numFmtId="0" fontId="8" fillId="47" borderId="0" applyNumberFormat="0" applyBorder="0" applyAlignment="0" applyProtection="0">
      <alignment vertical="center"/>
    </xf>
    <xf numFmtId="0" fontId="51" fillId="44"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4" fillId="55" borderId="0" applyNumberFormat="0" applyBorder="0" applyAlignment="0" applyProtection="0">
      <alignment vertical="center"/>
    </xf>
    <xf numFmtId="0" fontId="52" fillId="37" borderId="0" applyNumberFormat="0" applyBorder="0" applyAlignment="0" applyProtection="0">
      <alignment vertical="center"/>
    </xf>
    <xf numFmtId="0" fontId="51" fillId="44"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1" fillId="45" borderId="23" applyNumberFormat="0" applyFont="0" applyAlignment="0" applyProtection="0">
      <alignment vertical="center"/>
    </xf>
    <xf numFmtId="0" fontId="51" fillId="44" borderId="0" applyNumberFormat="0" applyBorder="0" applyAlignment="0" applyProtection="0">
      <alignment vertical="center"/>
    </xf>
    <xf numFmtId="0" fontId="84" fillId="36" borderId="0" applyProtection="0"/>
    <xf numFmtId="0" fontId="98" fillId="37" borderId="0" applyProtection="0"/>
    <xf numFmtId="0" fontId="8" fillId="37" borderId="0" applyNumberFormat="0" applyBorder="0" applyAlignment="0" applyProtection="0">
      <alignment vertical="center"/>
    </xf>
    <xf numFmtId="0" fontId="92" fillId="45" borderId="0" applyNumberFormat="0" applyBorder="0" applyAlignment="0" applyProtection="0">
      <alignment vertical="center"/>
    </xf>
    <xf numFmtId="0" fontId="55" fillId="36" borderId="0" applyNumberFormat="0" applyBorder="0" applyAlignment="0" applyProtection="0">
      <alignment vertical="center"/>
    </xf>
    <xf numFmtId="0" fontId="54" fillId="55" borderId="0" applyNumberFormat="0" applyBorder="0" applyAlignment="0" applyProtection="0">
      <alignment vertical="center"/>
    </xf>
    <xf numFmtId="0" fontId="92" fillId="45" borderId="0" applyNumberFormat="0" applyBorder="0" applyAlignment="0" applyProtection="0">
      <alignment vertical="center"/>
    </xf>
    <xf numFmtId="0" fontId="8" fillId="0" borderId="0"/>
    <xf numFmtId="0" fontId="98" fillId="37" borderId="0" applyProtection="0"/>
    <xf numFmtId="0" fontId="54" fillId="55" borderId="0" applyProtection="0"/>
    <xf numFmtId="0" fontId="55" fillId="36" borderId="0" applyNumberFormat="0" applyBorder="0" applyAlignment="0" applyProtection="0">
      <alignment vertical="center"/>
    </xf>
    <xf numFmtId="0" fontId="8" fillId="0" borderId="0"/>
    <xf numFmtId="0" fontId="51" fillId="40" borderId="0" applyNumberFormat="0" applyBorder="0" applyAlignment="0" applyProtection="0">
      <alignment vertical="center"/>
    </xf>
    <xf numFmtId="0" fontId="8" fillId="36" borderId="0" applyNumberFormat="0" applyBorder="0" applyAlignment="0" applyProtection="0">
      <alignment vertical="center"/>
    </xf>
    <xf numFmtId="0" fontId="8" fillId="0" borderId="0"/>
    <xf numFmtId="0" fontId="51" fillId="44" borderId="0" applyNumberFormat="0" applyBorder="0" applyAlignment="0" applyProtection="0">
      <alignment vertical="center"/>
    </xf>
    <xf numFmtId="0" fontId="51" fillId="47" borderId="0" applyNumberFormat="0" applyBorder="0" applyAlignment="0" applyProtection="0">
      <alignment vertical="center"/>
    </xf>
    <xf numFmtId="0" fontId="8" fillId="0" borderId="0"/>
    <xf numFmtId="0" fontId="51" fillId="47" borderId="0" applyNumberFormat="0" applyBorder="0" applyAlignment="0" applyProtection="0">
      <alignment vertical="center"/>
    </xf>
    <xf numFmtId="0" fontId="52" fillId="47" borderId="0" applyNumberFormat="0" applyBorder="0" applyAlignment="0" applyProtection="0">
      <alignment vertical="center"/>
    </xf>
    <xf numFmtId="0" fontId="53" fillId="64" borderId="0" applyNumberFormat="0" applyBorder="0" applyAlignment="0" applyProtection="0"/>
    <xf numFmtId="0" fontId="51" fillId="47" borderId="0" applyNumberFormat="0" applyBorder="0" applyAlignment="0" applyProtection="0">
      <alignment vertical="center"/>
    </xf>
    <xf numFmtId="0" fontId="51" fillId="47" borderId="0" applyNumberFormat="0" applyBorder="0" applyAlignment="0" applyProtection="0">
      <alignment vertical="center"/>
    </xf>
    <xf numFmtId="0" fontId="51" fillId="47" borderId="0" applyNumberFormat="0" applyBorder="0" applyAlignment="0" applyProtection="0">
      <alignment vertical="center"/>
    </xf>
    <xf numFmtId="0" fontId="51" fillId="47" borderId="0" applyNumberFormat="0" applyBorder="0" applyAlignment="0" applyProtection="0">
      <alignment vertical="center"/>
    </xf>
    <xf numFmtId="0" fontId="51" fillId="47" borderId="0" applyNumberFormat="0" applyBorder="0" applyAlignment="0" applyProtection="0">
      <alignment vertical="center"/>
    </xf>
    <xf numFmtId="0" fontId="51" fillId="47" borderId="0" applyNumberFormat="0" applyBorder="0" applyAlignment="0" applyProtection="0">
      <alignment vertical="center"/>
    </xf>
    <xf numFmtId="0" fontId="51" fillId="47" borderId="0" applyNumberFormat="0" applyBorder="0" applyAlignment="0" applyProtection="0">
      <alignment vertical="center"/>
    </xf>
    <xf numFmtId="0" fontId="51" fillId="47" borderId="0" applyNumberFormat="0" applyBorder="0" applyAlignment="0" applyProtection="0">
      <alignment vertical="center"/>
    </xf>
    <xf numFmtId="0" fontId="51" fillId="47" borderId="0" applyNumberFormat="0" applyBorder="0" applyAlignment="0" applyProtection="0">
      <alignment vertical="center"/>
    </xf>
    <xf numFmtId="0" fontId="51" fillId="47" borderId="0" applyNumberFormat="0" applyBorder="0" applyAlignment="0" applyProtection="0">
      <alignment vertical="center"/>
    </xf>
    <xf numFmtId="0" fontId="51" fillId="47" borderId="0"/>
    <xf numFmtId="0" fontId="51" fillId="47" borderId="0" applyNumberFormat="0" applyBorder="0" applyAlignment="0" applyProtection="0">
      <alignment vertical="center"/>
    </xf>
    <xf numFmtId="0" fontId="56" fillId="53" borderId="0" applyNumberFormat="0" applyBorder="0" applyAlignment="0" applyProtection="0"/>
    <xf numFmtId="0" fontId="51" fillId="47" borderId="0" applyProtection="0"/>
    <xf numFmtId="0" fontId="8" fillId="36" borderId="0" applyNumberFormat="0" applyBorder="0" applyAlignment="0" applyProtection="0">
      <alignment vertical="center"/>
    </xf>
    <xf numFmtId="0" fontId="51" fillId="47" borderId="0" applyProtection="0"/>
    <xf numFmtId="0" fontId="51" fillId="47" borderId="0" applyProtection="0"/>
    <xf numFmtId="0" fontId="51" fillId="42" borderId="0" applyNumberFormat="0" applyBorder="0" applyAlignment="0" applyProtection="0">
      <alignment vertical="center"/>
    </xf>
    <xf numFmtId="0" fontId="51" fillId="47" borderId="0" applyNumberFormat="0" applyBorder="0" applyAlignment="0" applyProtection="0">
      <alignment vertical="center"/>
    </xf>
    <xf numFmtId="0" fontId="52" fillId="37" borderId="0" applyProtection="0"/>
    <xf numFmtId="0" fontId="8" fillId="37" borderId="0" applyNumberFormat="0" applyBorder="0" applyAlignment="0" applyProtection="0">
      <alignment vertical="center"/>
    </xf>
    <xf numFmtId="0" fontId="51" fillId="47" borderId="0" applyNumberFormat="0" applyBorder="0" applyAlignment="0" applyProtection="0">
      <alignment vertical="center"/>
    </xf>
    <xf numFmtId="0" fontId="52" fillId="37" borderId="0" applyProtection="0"/>
    <xf numFmtId="0" fontId="52" fillId="37" borderId="0" applyProtection="0"/>
    <xf numFmtId="0" fontId="51" fillId="47" borderId="0" applyNumberFormat="0" applyBorder="0" applyAlignment="0" applyProtection="0">
      <alignment vertical="center"/>
    </xf>
    <xf numFmtId="0" fontId="51" fillId="47" borderId="0" applyNumberFormat="0" applyBorder="0" applyAlignment="0" applyProtection="0">
      <alignment vertical="center"/>
    </xf>
    <xf numFmtId="0" fontId="51" fillId="0" borderId="0" applyProtection="0">
      <alignment vertical="center"/>
    </xf>
    <xf numFmtId="0" fontId="8" fillId="0" borderId="0"/>
    <xf numFmtId="0" fontId="51" fillId="47" borderId="0" applyNumberFormat="0" applyBorder="0" applyAlignment="0" applyProtection="0">
      <alignment vertical="center"/>
    </xf>
    <xf numFmtId="0" fontId="51" fillId="47" borderId="0" applyNumberFormat="0" applyBorder="0" applyAlignment="0" applyProtection="0">
      <alignment vertical="center"/>
    </xf>
    <xf numFmtId="0" fontId="52" fillId="37" borderId="0"/>
    <xf numFmtId="0" fontId="51" fillId="0" borderId="0" applyProtection="0">
      <alignment vertical="center"/>
    </xf>
    <xf numFmtId="0" fontId="8" fillId="0" borderId="0"/>
    <xf numFmtId="0" fontId="52" fillId="37" borderId="0" applyProtection="0"/>
    <xf numFmtId="0" fontId="49" fillId="36" borderId="0" applyNumberFormat="0" applyBorder="0" applyAlignment="0" applyProtection="0">
      <alignment vertical="center"/>
    </xf>
    <xf numFmtId="0" fontId="8" fillId="0" borderId="0"/>
    <xf numFmtId="0" fontId="51" fillId="0" borderId="0" applyProtection="0">
      <alignment vertical="center"/>
    </xf>
    <xf numFmtId="0" fontId="52" fillId="37" borderId="0" applyNumberFormat="0" applyBorder="0" applyAlignment="0" applyProtection="0">
      <alignment vertical="center"/>
    </xf>
    <xf numFmtId="0" fontId="51" fillId="47" borderId="0" applyNumberFormat="0" applyBorder="0" applyAlignment="0" applyProtection="0">
      <alignment vertical="center"/>
    </xf>
    <xf numFmtId="0" fontId="51" fillId="47" borderId="0" applyNumberFormat="0" applyBorder="0" applyAlignment="0" applyProtection="0">
      <alignment vertical="center"/>
    </xf>
    <xf numFmtId="0" fontId="54" fillId="55" borderId="0" applyNumberFormat="0" applyBorder="0" applyAlignment="0" applyProtection="0">
      <alignment vertical="center"/>
    </xf>
    <xf numFmtId="0" fontId="51" fillId="45" borderId="23" applyNumberFormat="0" applyFont="0" applyAlignment="0" applyProtection="0">
      <alignment vertical="center"/>
    </xf>
    <xf numFmtId="0" fontId="51" fillId="47" borderId="0" applyNumberFormat="0" applyBorder="0" applyAlignment="0" applyProtection="0">
      <alignment vertical="center"/>
    </xf>
    <xf numFmtId="0" fontId="80" fillId="37" borderId="0" applyNumberFormat="0" applyBorder="0" applyAlignment="0" applyProtection="0">
      <alignment vertical="center"/>
    </xf>
    <xf numFmtId="0" fontId="51" fillId="47" borderId="0" applyNumberFormat="0" applyBorder="0" applyAlignment="0" applyProtection="0">
      <alignment vertical="center"/>
    </xf>
    <xf numFmtId="0" fontId="55" fillId="36" borderId="0" applyProtection="0"/>
    <xf numFmtId="0" fontId="8" fillId="36" borderId="0" applyNumberFormat="0" applyBorder="0" applyAlignment="0" applyProtection="0">
      <alignment vertical="center"/>
    </xf>
    <xf numFmtId="0" fontId="8" fillId="0" borderId="0"/>
    <xf numFmtId="0" fontId="8" fillId="0" borderId="0" applyProtection="0">
      <alignment vertical="center"/>
    </xf>
    <xf numFmtId="0" fontId="92" fillId="53" borderId="0" applyNumberFormat="0" applyBorder="0" applyAlignment="0" applyProtection="0">
      <alignment vertical="center"/>
    </xf>
    <xf numFmtId="0" fontId="54" fillId="55" borderId="0" applyNumberFormat="0" applyBorder="0" applyAlignment="0" applyProtection="0">
      <alignment vertical="center"/>
    </xf>
    <xf numFmtId="202" fontId="50" fillId="0" borderId="0" applyFill="0" applyBorder="0" applyAlignment="0"/>
    <xf numFmtId="0" fontId="8" fillId="37" borderId="0" applyNumberFormat="0" applyBorder="0" applyAlignment="0" applyProtection="0">
      <alignment vertical="center"/>
    </xf>
    <xf numFmtId="0" fontId="8" fillId="0" borderId="0" applyProtection="0">
      <alignment vertical="center"/>
    </xf>
    <xf numFmtId="0" fontId="92" fillId="53" borderId="0" applyNumberFormat="0" applyBorder="0" applyAlignment="0" applyProtection="0">
      <alignment vertical="center"/>
    </xf>
    <xf numFmtId="0" fontId="54" fillId="55" borderId="0" applyProtection="0"/>
    <xf numFmtId="0" fontId="51" fillId="47" borderId="0" applyNumberFormat="0" applyBorder="0" applyAlignment="0" applyProtection="0">
      <alignment vertical="center"/>
    </xf>
    <xf numFmtId="0" fontId="8" fillId="0" borderId="0"/>
    <xf numFmtId="0" fontId="51" fillId="42" borderId="0" applyNumberFormat="0" applyBorder="0" applyAlignment="0" applyProtection="0">
      <alignment vertical="center"/>
    </xf>
    <xf numFmtId="0" fontId="51" fillId="42" borderId="0" applyNumberFormat="0" applyBorder="0" applyAlignment="0" applyProtection="0">
      <alignment vertical="center"/>
    </xf>
    <xf numFmtId="0" fontId="55" fillId="36" borderId="0" applyNumberFormat="0" applyBorder="0" applyAlignment="0" applyProtection="0">
      <alignment vertical="center"/>
    </xf>
    <xf numFmtId="0" fontId="51" fillId="42" borderId="0" applyNumberFormat="0" applyBorder="0" applyAlignment="0" applyProtection="0">
      <alignment vertical="center"/>
    </xf>
    <xf numFmtId="0" fontId="51" fillId="42" borderId="0" applyNumberFormat="0" applyBorder="0" applyAlignment="0" applyProtection="0">
      <alignment vertical="center"/>
    </xf>
    <xf numFmtId="0" fontId="55" fillId="36" borderId="0" applyNumberFormat="0" applyBorder="0" applyAlignment="0" applyProtection="0">
      <alignment vertical="center"/>
    </xf>
    <xf numFmtId="0" fontId="51" fillId="42" borderId="0" applyNumberFormat="0" applyBorder="0" applyAlignment="0" applyProtection="0">
      <alignment vertical="center"/>
    </xf>
    <xf numFmtId="0" fontId="8" fillId="0" borderId="0"/>
    <xf numFmtId="0" fontId="57" fillId="43" borderId="21" applyNumberFormat="0" applyAlignment="0" applyProtection="0">
      <alignment vertical="center"/>
    </xf>
    <xf numFmtId="0" fontId="51" fillId="42" borderId="0" applyNumberFormat="0" applyBorder="0" applyAlignment="0" applyProtection="0">
      <alignment vertical="center"/>
    </xf>
    <xf numFmtId="0" fontId="51" fillId="42" borderId="0" applyNumberFormat="0" applyBorder="0" applyAlignment="0" applyProtection="0">
      <alignment vertical="center"/>
    </xf>
    <xf numFmtId="0" fontId="8" fillId="0" borderId="0"/>
    <xf numFmtId="0" fontId="51" fillId="42" borderId="0" applyNumberFormat="0" applyBorder="0" applyAlignment="0" applyProtection="0">
      <alignment vertical="center"/>
    </xf>
    <xf numFmtId="0" fontId="8" fillId="0" borderId="0"/>
    <xf numFmtId="0" fontId="8" fillId="0" borderId="0"/>
    <xf numFmtId="0" fontId="51" fillId="42" borderId="0"/>
    <xf numFmtId="0" fontId="8" fillId="0" borderId="0"/>
    <xf numFmtId="0" fontId="55" fillId="36" borderId="0" applyNumberFormat="0" applyBorder="0" applyAlignment="0" applyProtection="0">
      <alignment vertical="center"/>
    </xf>
    <xf numFmtId="0" fontId="57" fillId="43" borderId="21" applyNumberFormat="0" applyAlignment="0" applyProtection="0">
      <alignment vertical="center"/>
    </xf>
    <xf numFmtId="0" fontId="52" fillId="37" borderId="0" applyNumberFormat="0" applyBorder="0" applyAlignment="0" applyProtection="0">
      <alignment vertical="center"/>
    </xf>
    <xf numFmtId="0" fontId="55" fillId="36" borderId="0"/>
    <xf numFmtId="0" fontId="51" fillId="42" borderId="0" applyNumberFormat="0" applyBorder="0" applyAlignment="0" applyProtection="0">
      <alignment vertical="center"/>
    </xf>
    <xf numFmtId="0" fontId="51" fillId="42" borderId="0" applyNumberFormat="0" applyBorder="0" applyAlignment="0" applyProtection="0">
      <alignment vertical="center"/>
    </xf>
    <xf numFmtId="0" fontId="51" fillId="42" borderId="0" applyProtection="0"/>
    <xf numFmtId="0" fontId="51" fillId="42" borderId="0" applyProtection="0"/>
    <xf numFmtId="0" fontId="86" fillId="58" borderId="30" applyNumberFormat="0" applyAlignment="0" applyProtection="0">
      <alignment vertical="center"/>
    </xf>
    <xf numFmtId="37" fontId="74" fillId="0" borderId="0"/>
    <xf numFmtId="0" fontId="51" fillId="42" borderId="0" applyNumberFormat="0" applyBorder="0" applyAlignment="0" applyProtection="0">
      <alignment vertical="center"/>
    </xf>
    <xf numFmtId="0" fontId="8" fillId="0" borderId="0"/>
    <xf numFmtId="0" fontId="51" fillId="42" borderId="0" applyNumberFormat="0" applyBorder="0" applyAlignment="0" applyProtection="0">
      <alignment vertical="center"/>
    </xf>
    <xf numFmtId="0" fontId="51" fillId="44" borderId="0" applyNumberFormat="0" applyBorder="0" applyAlignment="0" applyProtection="0">
      <alignment vertical="center"/>
    </xf>
    <xf numFmtId="0" fontId="58" fillId="57" borderId="0" applyNumberFormat="0" applyBorder="0" applyAlignment="0" applyProtection="0"/>
    <xf numFmtId="0" fontId="55" fillId="36" borderId="0" applyProtection="0"/>
    <xf numFmtId="0" fontId="51" fillId="42" borderId="0" applyNumberFormat="0" applyBorder="0" applyAlignment="0" applyProtection="0">
      <alignment vertical="center"/>
    </xf>
    <xf numFmtId="0" fontId="8" fillId="0" borderId="0"/>
    <xf numFmtId="0" fontId="51" fillId="44" borderId="0" applyNumberFormat="0" applyBorder="0" applyAlignment="0" applyProtection="0">
      <alignment vertical="center"/>
    </xf>
    <xf numFmtId="0" fontId="51" fillId="42" borderId="0" applyNumberFormat="0" applyBorder="0" applyAlignment="0" applyProtection="0">
      <alignment vertical="center"/>
    </xf>
    <xf numFmtId="0" fontId="55" fillId="36" borderId="0" applyNumberFormat="0" applyBorder="0" applyAlignment="0" applyProtection="0">
      <alignment vertical="center"/>
    </xf>
    <xf numFmtId="0" fontId="49" fillId="36" borderId="0" applyNumberFormat="0" applyBorder="0" applyAlignment="0" applyProtection="0">
      <alignment vertical="center"/>
    </xf>
    <xf numFmtId="0" fontId="51" fillId="42" borderId="0" applyNumberFormat="0" applyBorder="0" applyAlignment="0" applyProtection="0">
      <alignment vertical="center"/>
    </xf>
    <xf numFmtId="0" fontId="55" fillId="36" borderId="0" applyNumberFormat="0" applyBorder="0" applyAlignment="0" applyProtection="0">
      <alignment vertical="center"/>
    </xf>
    <xf numFmtId="0" fontId="51" fillId="42" borderId="0" applyNumberFormat="0" applyBorder="0" applyAlignment="0" applyProtection="0">
      <alignment vertical="center"/>
    </xf>
    <xf numFmtId="0" fontId="49" fillId="36" borderId="0" applyNumberFormat="0" applyBorder="0" applyAlignment="0" applyProtection="0">
      <alignment vertical="center"/>
    </xf>
    <xf numFmtId="0" fontId="8" fillId="37" borderId="0" applyNumberFormat="0" applyBorder="0" applyAlignment="0" applyProtection="0">
      <alignment vertical="center"/>
    </xf>
    <xf numFmtId="0" fontId="51" fillId="42" borderId="0" applyNumberFormat="0" applyBorder="0" applyAlignment="0" applyProtection="0">
      <alignment vertical="center"/>
    </xf>
    <xf numFmtId="0" fontId="55" fillId="36" borderId="0" applyNumberFormat="0" applyBorder="0" applyAlignment="0" applyProtection="0">
      <alignment vertical="center"/>
    </xf>
    <xf numFmtId="0" fontId="52" fillId="37" borderId="0" applyNumberFormat="0" applyBorder="0" applyAlignment="0" applyProtection="0">
      <alignment vertical="center"/>
    </xf>
    <xf numFmtId="0" fontId="53" fillId="43" borderId="0" applyNumberFormat="0" applyBorder="0" applyAlignment="0" applyProtection="0"/>
    <xf numFmtId="0" fontId="51" fillId="42" borderId="0" applyProtection="0"/>
    <xf numFmtId="0" fontId="53" fillId="43" borderId="0" applyNumberFormat="0" applyBorder="0" applyAlignment="0" applyProtection="0"/>
    <xf numFmtId="0" fontId="8" fillId="36" borderId="0" applyNumberFormat="0" applyBorder="0" applyAlignment="0" applyProtection="0">
      <alignment vertical="center"/>
    </xf>
    <xf numFmtId="0" fontId="75" fillId="0" borderId="0" applyNumberFormat="0" applyFill="0" applyBorder="0" applyAlignment="0" applyProtection="0">
      <alignment vertical="center"/>
    </xf>
    <xf numFmtId="0" fontId="51" fillId="42" borderId="0" applyProtection="0"/>
    <xf numFmtId="0" fontId="51" fillId="42" borderId="0" applyNumberFormat="0" applyBorder="0" applyAlignment="0" applyProtection="0">
      <alignment vertical="center"/>
    </xf>
    <xf numFmtId="0" fontId="65" fillId="0" borderId="0" applyProtection="0">
      <alignment vertical="center"/>
    </xf>
    <xf numFmtId="0" fontId="51" fillId="42" borderId="0" applyNumberFormat="0" applyBorder="0" applyAlignment="0" applyProtection="0">
      <alignment vertical="center"/>
    </xf>
    <xf numFmtId="0" fontId="52" fillId="37" borderId="0" applyProtection="0"/>
    <xf numFmtId="0" fontId="65" fillId="0" borderId="0" applyProtection="0">
      <alignment vertical="center"/>
    </xf>
    <xf numFmtId="0" fontId="8" fillId="0" borderId="0"/>
    <xf numFmtId="0" fontId="51" fillId="44" borderId="0" applyNumberFormat="0" applyBorder="0" applyAlignment="0" applyProtection="0">
      <alignment vertical="center"/>
    </xf>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8" fillId="0" borderId="0"/>
    <xf numFmtId="0" fontId="52" fillId="37" borderId="0" applyProtection="0"/>
    <xf numFmtId="0" fontId="65" fillId="0" borderId="0" applyProtection="0">
      <alignment vertical="center"/>
    </xf>
    <xf numFmtId="0" fontId="51" fillId="42" borderId="0" applyNumberFormat="0" applyBorder="0" applyAlignment="0" applyProtection="0">
      <alignment vertical="center"/>
    </xf>
    <xf numFmtId="0" fontId="55" fillId="36" borderId="0" applyNumberFormat="0" applyBorder="0" applyAlignment="0" applyProtection="0">
      <alignment vertical="center"/>
    </xf>
    <xf numFmtId="0" fontId="51" fillId="42" borderId="0" applyNumberFormat="0" applyBorder="0" applyAlignment="0" applyProtection="0">
      <alignment vertical="center"/>
    </xf>
    <xf numFmtId="0" fontId="55" fillId="44" borderId="0" applyProtection="0"/>
    <xf numFmtId="0" fontId="51" fillId="42" borderId="0" applyNumberFormat="0" applyBorder="0" applyAlignment="0" applyProtection="0">
      <alignment vertical="center"/>
    </xf>
    <xf numFmtId="0" fontId="51" fillId="42" borderId="0" applyNumberFormat="0" applyBorder="0" applyAlignment="0" applyProtection="0">
      <alignment vertical="center"/>
    </xf>
    <xf numFmtId="0" fontId="52" fillId="37" borderId="0"/>
    <xf numFmtId="0" fontId="8" fillId="37" borderId="0" applyNumberFormat="0" applyBorder="0" applyAlignment="0" applyProtection="0">
      <alignment vertical="center"/>
    </xf>
    <xf numFmtId="0" fontId="55" fillId="44" borderId="0" applyProtection="0"/>
    <xf numFmtId="0" fontId="8" fillId="44" borderId="0" applyNumberFormat="0" applyBorder="0" applyAlignment="0" applyProtection="0">
      <alignment vertical="center"/>
    </xf>
    <xf numFmtId="0" fontId="50" fillId="0" borderId="0" applyProtection="0">
      <alignment vertical="center"/>
    </xf>
    <xf numFmtId="0" fontId="8" fillId="37" borderId="0" applyNumberFormat="0" applyBorder="0" applyAlignment="0" applyProtection="0">
      <alignment vertical="center"/>
    </xf>
    <xf numFmtId="0" fontId="8" fillId="0" borderId="0"/>
    <xf numFmtId="0" fontId="55" fillId="44" borderId="0" applyProtection="0"/>
    <xf numFmtId="0" fontId="51" fillId="42" borderId="0" applyNumberFormat="0" applyBorder="0" applyAlignment="0" applyProtection="0">
      <alignment vertical="center"/>
    </xf>
    <xf numFmtId="0" fontId="8" fillId="36" borderId="0" applyNumberFormat="0" applyBorder="0" applyAlignment="0" applyProtection="0">
      <alignment vertical="center"/>
    </xf>
    <xf numFmtId="0" fontId="51" fillId="42" borderId="0" applyNumberFormat="0" applyBorder="0" applyAlignment="0" applyProtection="0">
      <alignment vertical="center"/>
    </xf>
    <xf numFmtId="0" fontId="54" fillId="55" borderId="0"/>
    <xf numFmtId="0" fontId="51" fillId="42" borderId="0" applyNumberFormat="0" applyBorder="0" applyAlignment="0" applyProtection="0">
      <alignment vertical="center"/>
    </xf>
    <xf numFmtId="0" fontId="55" fillId="36" borderId="0" applyNumberFormat="0" applyBorder="0" applyAlignment="0" applyProtection="0">
      <alignment vertical="center"/>
    </xf>
    <xf numFmtId="0" fontId="8" fillId="36" borderId="0" applyNumberFormat="0" applyBorder="0" applyAlignment="0" applyProtection="0">
      <alignment vertical="center"/>
    </xf>
    <xf numFmtId="0" fontId="8" fillId="0" borderId="0"/>
    <xf numFmtId="0" fontId="51" fillId="42" borderId="0" applyNumberFormat="0" applyBorder="0" applyAlignment="0" applyProtection="0">
      <alignment vertical="center"/>
    </xf>
    <xf numFmtId="0" fontId="55" fillId="36" borderId="0" applyProtection="0"/>
    <xf numFmtId="0" fontId="51" fillId="40" borderId="0" applyNumberFormat="0" applyBorder="0" applyAlignment="0" applyProtection="0">
      <alignment vertical="center"/>
    </xf>
    <xf numFmtId="0" fontId="92" fillId="37" borderId="0" applyNumberFormat="0" applyBorder="0" applyAlignment="0" applyProtection="0">
      <alignment vertical="center"/>
    </xf>
    <xf numFmtId="0" fontId="54" fillId="55" borderId="0" applyProtection="0"/>
    <xf numFmtId="0" fontId="55" fillId="36" borderId="0" applyProtection="0"/>
    <xf numFmtId="0" fontId="92" fillId="37" borderId="0" applyNumberFormat="0" applyBorder="0" applyAlignment="0" applyProtection="0">
      <alignment vertical="center"/>
    </xf>
    <xf numFmtId="0" fontId="54" fillId="55" borderId="0" applyProtection="0"/>
    <xf numFmtId="0" fontId="51" fillId="42" borderId="0" applyNumberFormat="0" applyBorder="0" applyAlignment="0" applyProtection="0">
      <alignment vertical="center"/>
    </xf>
    <xf numFmtId="0" fontId="53" fillId="49" borderId="0" applyProtection="0"/>
    <xf numFmtId="0" fontId="55" fillId="36" borderId="0" applyNumberFormat="0" applyBorder="0" applyAlignment="0" applyProtection="0">
      <alignment vertical="center"/>
    </xf>
    <xf numFmtId="0" fontId="8" fillId="37" borderId="0" applyNumberFormat="0" applyBorder="0" applyAlignment="0" applyProtection="0">
      <alignment vertical="center"/>
    </xf>
    <xf numFmtId="0" fontId="8" fillId="44" borderId="0" applyNumberFormat="0" applyBorder="0" applyAlignment="0" applyProtection="0">
      <alignment vertical="center"/>
    </xf>
    <xf numFmtId="0" fontId="8" fillId="0" borderId="0"/>
    <xf numFmtId="0" fontId="8" fillId="0" borderId="0"/>
    <xf numFmtId="0" fontId="56" fillId="53" borderId="0" applyNumberFormat="0" applyBorder="0" applyAlignment="0" applyProtection="0">
      <alignment vertical="center"/>
    </xf>
    <xf numFmtId="0" fontId="56" fillId="53" borderId="0" applyNumberFormat="0" applyBorder="0" applyAlignment="0" applyProtection="0">
      <alignment vertical="center"/>
    </xf>
    <xf numFmtId="0" fontId="51" fillId="51" borderId="0" applyNumberFormat="0" applyBorder="0" applyAlignment="0" applyProtection="0">
      <alignment vertical="center"/>
    </xf>
    <xf numFmtId="0" fontId="55" fillId="44" borderId="0" applyNumberFormat="0" applyBorder="0" applyAlignment="0" applyProtection="0">
      <alignment vertical="center"/>
    </xf>
    <xf numFmtId="0" fontId="8" fillId="0" borderId="0"/>
    <xf numFmtId="0" fontId="8" fillId="0" borderId="0"/>
    <xf numFmtId="0" fontId="56" fillId="36" borderId="0" applyNumberFormat="0" applyBorder="0" applyAlignment="0" applyProtection="0">
      <alignment vertical="center"/>
    </xf>
    <xf numFmtId="0" fontId="52" fillId="37" borderId="0"/>
    <xf numFmtId="0" fontId="51" fillId="48" borderId="0" applyNumberFormat="0" applyBorder="0" applyAlignment="0" applyProtection="0">
      <alignment vertical="center"/>
    </xf>
    <xf numFmtId="0" fontId="55" fillId="44" borderId="0" applyNumberFormat="0" applyBorder="0" applyAlignment="0" applyProtection="0">
      <alignment vertical="center"/>
    </xf>
    <xf numFmtId="0" fontId="8" fillId="36" borderId="0" applyNumberFormat="0" applyBorder="0" applyAlignment="0" applyProtection="0">
      <alignment vertical="center"/>
    </xf>
    <xf numFmtId="0" fontId="56" fillId="37" borderId="0" applyNumberFormat="0" applyBorder="0" applyAlignment="0" applyProtection="0">
      <alignment vertical="center"/>
    </xf>
    <xf numFmtId="0" fontId="55" fillId="36" borderId="0"/>
    <xf numFmtId="0" fontId="51" fillId="44" borderId="0" applyNumberFormat="0" applyBorder="0" applyAlignment="0" applyProtection="0">
      <alignment vertical="center"/>
    </xf>
    <xf numFmtId="0" fontId="55" fillId="44" borderId="0"/>
    <xf numFmtId="0" fontId="8" fillId="37" borderId="0" applyNumberFormat="0" applyBorder="0" applyAlignment="0" applyProtection="0">
      <alignment vertical="center"/>
    </xf>
    <xf numFmtId="0" fontId="55" fillId="36" borderId="0" applyNumberFormat="0" applyBorder="0" applyAlignment="0" applyProtection="0">
      <alignment vertical="center"/>
    </xf>
    <xf numFmtId="0" fontId="56" fillId="47" borderId="0" applyNumberFormat="0" applyBorder="0" applyAlignment="0" applyProtection="0">
      <alignment vertical="center"/>
    </xf>
    <xf numFmtId="0" fontId="51" fillId="51" borderId="0" applyNumberFormat="0" applyBorder="0" applyAlignment="0" applyProtection="0">
      <alignment vertical="center"/>
    </xf>
    <xf numFmtId="0" fontId="85" fillId="76" borderId="1"/>
    <xf numFmtId="0" fontId="55" fillId="44" borderId="0" applyNumberFormat="0" applyBorder="0" applyAlignment="0" applyProtection="0">
      <alignment vertical="center"/>
    </xf>
    <xf numFmtId="0" fontId="80" fillId="37" borderId="0" applyNumberFormat="0" applyBorder="0" applyAlignment="0" applyProtection="0"/>
    <xf numFmtId="0" fontId="56" fillId="42" borderId="0" applyNumberFormat="0" applyBorder="0" applyAlignment="0" applyProtection="0">
      <alignment vertical="center"/>
    </xf>
    <xf numFmtId="0" fontId="51" fillId="45" borderId="23" applyNumberFormat="0" applyFont="0" applyAlignment="0" applyProtection="0">
      <alignment vertical="center"/>
    </xf>
    <xf numFmtId="0" fontId="54" fillId="40" borderId="0" applyNumberFormat="0" applyBorder="0" applyAlignment="0" applyProtection="0">
      <alignment vertical="center"/>
    </xf>
    <xf numFmtId="0" fontId="52" fillId="37" borderId="0"/>
    <xf numFmtId="0" fontId="52" fillId="37" borderId="0"/>
    <xf numFmtId="0" fontId="8" fillId="0" borderId="0"/>
    <xf numFmtId="0" fontId="8" fillId="53" borderId="0" applyNumberFormat="0" applyBorder="0" applyAlignment="0" applyProtection="0">
      <alignment vertical="center"/>
    </xf>
    <xf numFmtId="0" fontId="51" fillId="48" borderId="0" applyNumberFormat="0" applyBorder="0" applyAlignment="0" applyProtection="0">
      <alignment vertical="center"/>
    </xf>
    <xf numFmtId="0" fontId="54" fillId="40" borderId="0" applyNumberFormat="0" applyBorder="0" applyAlignment="0" applyProtection="0">
      <alignment vertical="center"/>
    </xf>
    <xf numFmtId="0" fontId="8" fillId="0" borderId="0"/>
    <xf numFmtId="0" fontId="51" fillId="53" borderId="0" applyNumberFormat="0" applyBorder="0" applyAlignment="0" applyProtection="0">
      <alignment vertical="center"/>
    </xf>
    <xf numFmtId="0" fontId="51" fillId="48" borderId="0" applyNumberFormat="0" applyBorder="0" applyAlignment="0" applyProtection="0">
      <alignment vertical="center"/>
    </xf>
    <xf numFmtId="0" fontId="51" fillId="53" borderId="0" applyNumberFormat="0" applyBorder="0" applyAlignment="0" applyProtection="0">
      <alignment vertical="center"/>
    </xf>
    <xf numFmtId="0" fontId="51" fillId="48" borderId="0" applyNumberFormat="0" applyBorder="0" applyAlignment="0" applyProtection="0">
      <alignment vertical="center"/>
    </xf>
    <xf numFmtId="0" fontId="8" fillId="0" borderId="0">
      <alignment vertical="center"/>
    </xf>
    <xf numFmtId="0" fontId="53" fillId="73" borderId="0" applyNumberFormat="0" applyBorder="0" applyAlignment="0" applyProtection="0"/>
    <xf numFmtId="0" fontId="8" fillId="0" borderId="0"/>
    <xf numFmtId="0" fontId="51" fillId="53" borderId="0" applyNumberFormat="0" applyBorder="0" applyAlignment="0" applyProtection="0">
      <alignment vertical="center"/>
    </xf>
    <xf numFmtId="0" fontId="52" fillId="37" borderId="0"/>
    <xf numFmtId="0" fontId="8" fillId="37" borderId="0" applyNumberFormat="0" applyBorder="0" applyAlignment="0" applyProtection="0">
      <alignment vertical="center"/>
    </xf>
    <xf numFmtId="0" fontId="51" fillId="48" borderId="0" applyNumberFormat="0" applyBorder="0" applyAlignment="0" applyProtection="0">
      <alignment vertical="center"/>
    </xf>
    <xf numFmtId="0" fontId="54" fillId="40" borderId="0" applyNumberFormat="0" applyBorder="0" applyAlignment="0" applyProtection="0">
      <alignment vertical="center"/>
    </xf>
    <xf numFmtId="0" fontId="8" fillId="0" borderId="0"/>
    <xf numFmtId="0" fontId="8" fillId="0" borderId="0"/>
    <xf numFmtId="0" fontId="51" fillId="53" borderId="0" applyNumberFormat="0" applyBorder="0" applyAlignment="0" applyProtection="0">
      <alignment vertical="center"/>
    </xf>
    <xf numFmtId="0" fontId="55" fillId="36" borderId="0" applyNumberFormat="0" applyBorder="0" applyAlignment="0" applyProtection="0">
      <alignment vertical="center"/>
    </xf>
    <xf numFmtId="0" fontId="51" fillId="48" borderId="0" applyNumberFormat="0" applyBorder="0" applyAlignment="0" applyProtection="0">
      <alignment vertical="center"/>
    </xf>
    <xf numFmtId="0" fontId="54" fillId="40" borderId="0" applyNumberFormat="0" applyBorder="0" applyAlignment="0" applyProtection="0">
      <alignment vertical="center"/>
    </xf>
    <xf numFmtId="0" fontId="51" fillId="53" borderId="0" applyNumberFormat="0" applyBorder="0" applyAlignment="0" applyProtection="0">
      <alignment vertical="center"/>
    </xf>
    <xf numFmtId="0" fontId="51" fillId="48" borderId="0" applyNumberFormat="0" applyBorder="0" applyAlignment="0" applyProtection="0">
      <alignment vertical="center"/>
    </xf>
    <xf numFmtId="0" fontId="51" fillId="53" borderId="0" applyNumberFormat="0" applyBorder="0" applyAlignment="0" applyProtection="0">
      <alignment vertical="center"/>
    </xf>
    <xf numFmtId="0" fontId="51" fillId="48" borderId="0" applyNumberFormat="0" applyBorder="0" applyAlignment="0" applyProtection="0">
      <alignment vertical="center"/>
    </xf>
    <xf numFmtId="0" fontId="51" fillId="51"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 fillId="0" borderId="0">
      <alignment vertical="center"/>
    </xf>
    <xf numFmtId="0" fontId="53" fillId="73" borderId="0" applyNumberFormat="0" applyBorder="0" applyAlignment="0" applyProtection="0"/>
    <xf numFmtId="0" fontId="51" fillId="53" borderId="0" applyNumberFormat="0" applyBorder="0" applyAlignment="0" applyProtection="0">
      <alignment vertical="center"/>
    </xf>
    <xf numFmtId="0" fontId="8" fillId="0" borderId="0"/>
    <xf numFmtId="0" fontId="51" fillId="48" borderId="0" applyNumberFormat="0" applyBorder="0" applyAlignment="0" applyProtection="0">
      <alignment vertical="center"/>
    </xf>
    <xf numFmtId="0" fontId="55" fillId="36" borderId="0" applyNumberFormat="0" applyBorder="0" applyAlignment="0" applyProtection="0">
      <alignment vertical="center"/>
    </xf>
    <xf numFmtId="0" fontId="51" fillId="44" borderId="0" applyNumberFormat="0" applyBorder="0" applyAlignment="0" applyProtection="0">
      <alignment vertical="center"/>
    </xf>
    <xf numFmtId="0" fontId="54" fillId="40" borderId="0" applyNumberFormat="0" applyBorder="0" applyAlignment="0" applyProtection="0">
      <alignment vertical="center"/>
    </xf>
    <xf numFmtId="0" fontId="54" fillId="55" borderId="0" applyNumberFormat="0" applyBorder="0" applyAlignment="0" applyProtection="0">
      <alignment vertical="center"/>
    </xf>
    <xf numFmtId="0" fontId="51" fillId="53" borderId="0" applyNumberFormat="0" applyBorder="0" applyAlignment="0" applyProtection="0">
      <alignment vertical="center"/>
    </xf>
    <xf numFmtId="0" fontId="51" fillId="48" borderId="0" applyNumberFormat="0" applyBorder="0" applyAlignment="0" applyProtection="0">
      <alignment vertical="center"/>
    </xf>
    <xf numFmtId="0" fontId="54" fillId="40" borderId="0" applyNumberFormat="0" applyBorder="0" applyAlignment="0" applyProtection="0">
      <alignment vertical="center"/>
    </xf>
    <xf numFmtId="0" fontId="8" fillId="0" borderId="0"/>
    <xf numFmtId="0" fontId="51" fillId="53" borderId="0" applyNumberFormat="0" applyBorder="0" applyAlignment="0" applyProtection="0">
      <alignment vertical="center"/>
    </xf>
    <xf numFmtId="0" fontId="8" fillId="0" borderId="0"/>
    <xf numFmtId="0" fontId="51" fillId="48" borderId="0" applyNumberFormat="0" applyBorder="0" applyAlignment="0" applyProtection="0">
      <alignment vertical="center"/>
    </xf>
    <xf numFmtId="0" fontId="51" fillId="53" borderId="0" applyNumberFormat="0" applyBorder="0" applyAlignment="0" applyProtection="0">
      <alignment vertical="center"/>
    </xf>
    <xf numFmtId="0" fontId="51" fillId="48" borderId="0" applyNumberFormat="0" applyBorder="0" applyAlignment="0" applyProtection="0">
      <alignment vertical="center"/>
    </xf>
    <xf numFmtId="0" fontId="65" fillId="0" borderId="0">
      <alignment vertical="center"/>
    </xf>
    <xf numFmtId="0" fontId="55" fillId="36" borderId="0" applyNumberFormat="0" applyBorder="0" applyAlignment="0" applyProtection="0">
      <alignment vertical="center"/>
    </xf>
    <xf numFmtId="0" fontId="51" fillId="51" borderId="0" applyProtection="0"/>
    <xf numFmtId="0" fontId="8" fillId="0" borderId="0">
      <alignment vertical="center"/>
    </xf>
    <xf numFmtId="0" fontId="53" fillId="73" borderId="0" applyNumberFormat="0" applyBorder="0" applyAlignment="0" applyProtection="0"/>
    <xf numFmtId="0" fontId="55" fillId="36" borderId="0"/>
    <xf numFmtId="0" fontId="51" fillId="53" borderId="0" applyNumberFormat="0" applyBorder="0" applyAlignment="0" applyProtection="0">
      <alignment vertical="center"/>
    </xf>
    <xf numFmtId="0" fontId="52" fillId="37" borderId="0" applyNumberFormat="0" applyBorder="0" applyAlignment="0" applyProtection="0">
      <alignment vertical="center"/>
    </xf>
    <xf numFmtId="0" fontId="8" fillId="0" borderId="0"/>
    <xf numFmtId="0" fontId="51" fillId="48" borderId="0" applyNumberFormat="0" applyBorder="0" applyAlignment="0" applyProtection="0">
      <alignment vertical="center"/>
    </xf>
    <xf numFmtId="0" fontId="54" fillId="40" borderId="0" applyNumberFormat="0" applyBorder="0" applyAlignment="0" applyProtection="0">
      <alignment vertical="center"/>
    </xf>
    <xf numFmtId="0" fontId="54" fillId="40" borderId="0" applyNumberFormat="0" applyBorder="0" applyAlignment="0" applyProtection="0">
      <alignment vertical="center"/>
    </xf>
    <xf numFmtId="0" fontId="51" fillId="53" borderId="0" applyNumberFormat="0" applyBorder="0" applyAlignment="0" applyProtection="0">
      <alignment vertical="center"/>
    </xf>
    <xf numFmtId="0" fontId="51" fillId="48" borderId="0" applyNumberFormat="0" applyBorder="0" applyAlignment="0" applyProtection="0">
      <alignment vertical="center"/>
    </xf>
    <xf numFmtId="0" fontId="51" fillId="48" borderId="0" applyNumberFormat="0" applyBorder="0" applyAlignment="0" applyProtection="0">
      <alignment vertical="center"/>
    </xf>
    <xf numFmtId="0" fontId="56" fillId="42" borderId="0" applyNumberFormat="0" applyBorder="0" applyAlignment="0" applyProtection="0"/>
    <xf numFmtId="0" fontId="51" fillId="53" borderId="0" applyNumberFormat="0" applyBorder="0" applyAlignment="0" applyProtection="0">
      <alignment vertical="center"/>
    </xf>
    <xf numFmtId="0" fontId="54" fillId="40" borderId="0" applyNumberFormat="0" applyBorder="0" applyAlignment="0" applyProtection="0">
      <alignment vertical="center"/>
    </xf>
    <xf numFmtId="0" fontId="54" fillId="40" borderId="0" applyNumberFormat="0" applyBorder="0" applyAlignment="0" applyProtection="0">
      <alignment vertical="center"/>
    </xf>
    <xf numFmtId="0" fontId="8" fillId="0" borderId="0"/>
    <xf numFmtId="0" fontId="8" fillId="0" borderId="0"/>
    <xf numFmtId="0" fontId="8" fillId="36" borderId="0" applyNumberFormat="0" applyBorder="0" applyAlignment="0" applyProtection="0">
      <alignment vertical="center"/>
    </xf>
    <xf numFmtId="0" fontId="59" fillId="42" borderId="22" applyNumberFormat="0" applyAlignment="0" applyProtection="0">
      <alignment vertical="center"/>
    </xf>
    <xf numFmtId="0" fontId="51" fillId="48" borderId="0" applyNumberFormat="0" applyBorder="0" applyAlignment="0" applyProtection="0">
      <alignment vertical="center"/>
    </xf>
    <xf numFmtId="0" fontId="8" fillId="0" borderId="0"/>
    <xf numFmtId="0" fontId="55" fillId="36" borderId="0" applyNumberFormat="0" applyBorder="0" applyAlignment="0" applyProtection="0">
      <alignment vertical="center"/>
    </xf>
    <xf numFmtId="0" fontId="56" fillId="42" borderId="0" applyNumberFormat="0" applyBorder="0" applyAlignment="0" applyProtection="0"/>
    <xf numFmtId="0" fontId="51" fillId="53" borderId="0" applyNumberFormat="0" applyBorder="0" applyAlignment="0" applyProtection="0">
      <alignment vertical="center"/>
    </xf>
    <xf numFmtId="0" fontId="8" fillId="0" borderId="0"/>
    <xf numFmtId="0" fontId="51" fillId="48" borderId="0" applyNumberFormat="0" applyBorder="0" applyAlignment="0" applyProtection="0">
      <alignment vertical="center"/>
    </xf>
    <xf numFmtId="0" fontId="51" fillId="53" borderId="0" applyNumberFormat="0" applyBorder="0" applyAlignment="0" applyProtection="0">
      <alignment vertical="center"/>
    </xf>
    <xf numFmtId="0" fontId="56" fillId="42" borderId="0" applyProtection="0"/>
    <xf numFmtId="0" fontId="52" fillId="37" borderId="0" applyNumberFormat="0" applyBorder="0" applyAlignment="0" applyProtection="0">
      <alignment vertical="center"/>
    </xf>
    <xf numFmtId="0" fontId="56" fillId="47" borderId="0" applyNumberFormat="0" applyBorder="0" applyAlignment="0" applyProtection="0">
      <alignment vertical="center"/>
    </xf>
    <xf numFmtId="0" fontId="8" fillId="0" borderId="0"/>
    <xf numFmtId="0" fontId="8" fillId="0" borderId="0">
      <alignment vertical="center"/>
    </xf>
    <xf numFmtId="0" fontId="53" fillId="55" borderId="0" applyNumberFormat="0" applyBorder="0" applyAlignment="0" applyProtection="0"/>
    <xf numFmtId="0" fontId="55" fillId="36" borderId="0" applyNumberFormat="0" applyBorder="0" applyAlignment="0" applyProtection="0">
      <alignment vertical="center"/>
    </xf>
    <xf numFmtId="0" fontId="54" fillId="40" borderId="0" applyNumberFormat="0" applyBorder="0" applyAlignment="0" applyProtection="0">
      <alignment vertical="center"/>
    </xf>
    <xf numFmtId="0" fontId="54" fillId="40" borderId="0" applyNumberFormat="0" applyBorder="0" applyAlignment="0" applyProtection="0">
      <alignment vertical="center"/>
    </xf>
    <xf numFmtId="0" fontId="61" fillId="45" borderId="23" applyNumberFormat="0" applyFont="0" applyAlignment="0" applyProtection="0">
      <alignment vertical="center"/>
    </xf>
    <xf numFmtId="0" fontId="51" fillId="53" borderId="0" applyNumberFormat="0" applyBorder="0" applyAlignment="0" applyProtection="0">
      <alignment vertical="center"/>
    </xf>
    <xf numFmtId="0" fontId="51" fillId="48" borderId="0" applyNumberFormat="0" applyBorder="0" applyAlignment="0" applyProtection="0">
      <alignment vertical="center"/>
    </xf>
    <xf numFmtId="0" fontId="51" fillId="48" borderId="0" applyNumberFormat="0" applyBorder="0" applyAlignment="0" applyProtection="0">
      <alignment vertical="center"/>
    </xf>
    <xf numFmtId="0" fontId="8" fillId="0" borderId="0"/>
    <xf numFmtId="0" fontId="8" fillId="37" borderId="0" applyNumberFormat="0" applyBorder="0" applyAlignment="0" applyProtection="0">
      <alignment vertical="center"/>
    </xf>
    <xf numFmtId="0" fontId="54" fillId="40" borderId="0" applyNumberFormat="0" applyBorder="0" applyAlignment="0" applyProtection="0">
      <alignment vertical="center"/>
    </xf>
    <xf numFmtId="0" fontId="54" fillId="40" borderId="0" applyNumberFormat="0" applyBorder="0" applyAlignment="0" applyProtection="0">
      <alignment vertical="center"/>
    </xf>
    <xf numFmtId="0" fontId="55" fillId="36" borderId="0"/>
    <xf numFmtId="0" fontId="51" fillId="53" borderId="0" applyNumberFormat="0" applyBorder="0" applyAlignment="0" applyProtection="0">
      <alignment vertical="center"/>
    </xf>
    <xf numFmtId="0" fontId="56" fillId="42" borderId="0" applyProtection="0"/>
    <xf numFmtId="0" fontId="51" fillId="48" borderId="0" applyNumberFormat="0" applyBorder="0" applyAlignment="0" applyProtection="0">
      <alignment vertical="center"/>
    </xf>
    <xf numFmtId="0" fontId="51" fillId="48" borderId="0" applyNumberFormat="0" applyBorder="0" applyAlignment="0" applyProtection="0">
      <alignment vertical="center"/>
    </xf>
    <xf numFmtId="0" fontId="8" fillId="37" borderId="0" applyNumberFormat="0" applyBorder="0" applyAlignment="0" applyProtection="0">
      <alignment vertical="center"/>
    </xf>
    <xf numFmtId="0" fontId="51" fillId="53" borderId="0" applyNumberFormat="0" applyBorder="0" applyAlignment="0" applyProtection="0">
      <alignment vertical="center"/>
    </xf>
    <xf numFmtId="0" fontId="8" fillId="36" borderId="0" applyNumberFormat="0" applyBorder="0" applyAlignment="0" applyProtection="0">
      <alignment vertical="center"/>
    </xf>
    <xf numFmtId="0" fontId="51" fillId="48" borderId="0" applyNumberFormat="0" applyBorder="0" applyAlignment="0" applyProtection="0">
      <alignment vertical="center"/>
    </xf>
    <xf numFmtId="0" fontId="51" fillId="48" borderId="0" applyNumberFormat="0" applyBorder="0" applyAlignment="0" applyProtection="0">
      <alignment vertical="center"/>
    </xf>
    <xf numFmtId="0" fontId="56" fillId="47" borderId="0" applyNumberFormat="0" applyBorder="0" applyAlignment="0" applyProtection="0">
      <alignment vertical="center"/>
    </xf>
    <xf numFmtId="0" fontId="8" fillId="36" borderId="0" applyNumberFormat="0" applyBorder="0" applyAlignment="0" applyProtection="0">
      <alignment vertical="center"/>
    </xf>
    <xf numFmtId="0" fontId="51" fillId="53" borderId="0" applyNumberFormat="0" applyBorder="0" applyAlignment="0" applyProtection="0">
      <alignment vertical="center"/>
    </xf>
    <xf numFmtId="0" fontId="56" fillId="42" borderId="0" applyProtection="0"/>
    <xf numFmtId="0" fontId="51" fillId="48" borderId="0" applyNumberFormat="0" applyBorder="0" applyAlignment="0" applyProtection="0">
      <alignment vertical="center"/>
    </xf>
    <xf numFmtId="0" fontId="51" fillId="48" borderId="0" applyNumberFormat="0" applyBorder="0" applyAlignment="0" applyProtection="0">
      <alignment vertical="center"/>
    </xf>
    <xf numFmtId="0" fontId="52" fillId="37" borderId="0" applyProtection="0"/>
    <xf numFmtId="0" fontId="51" fillId="37" borderId="0" applyNumberFormat="0" applyBorder="0" applyAlignment="0" applyProtection="0">
      <alignment vertical="center"/>
    </xf>
    <xf numFmtId="0" fontId="51" fillId="37" borderId="0" applyNumberFormat="0" applyBorder="0" applyAlignment="0" applyProtection="0">
      <alignment vertical="center"/>
    </xf>
    <xf numFmtId="0" fontId="55" fillId="36" borderId="0" applyNumberFormat="0" applyBorder="0" applyAlignment="0" applyProtection="0">
      <alignment vertical="center"/>
    </xf>
    <xf numFmtId="0" fontId="54" fillId="40" borderId="0" applyNumberFormat="0" applyBorder="0" applyAlignment="0" applyProtection="0">
      <alignment vertical="center"/>
    </xf>
    <xf numFmtId="0" fontId="54" fillId="40" borderId="0" applyNumberFormat="0" applyBorder="0" applyAlignment="0" applyProtection="0">
      <alignment vertical="center"/>
    </xf>
    <xf numFmtId="0" fontId="61" fillId="45" borderId="23" applyNumberFormat="0" applyFont="0" applyAlignment="0" applyProtection="0">
      <alignment vertical="center"/>
    </xf>
    <xf numFmtId="0" fontId="51" fillId="53" borderId="0" applyNumberFormat="0" applyBorder="0" applyAlignment="0" applyProtection="0">
      <alignment vertical="center"/>
    </xf>
    <xf numFmtId="0" fontId="51" fillId="53" borderId="0" applyNumberFormat="0" applyBorder="0" applyAlignment="0" applyProtection="0">
      <alignment vertical="center"/>
    </xf>
    <xf numFmtId="0" fontId="51" fillId="48" borderId="0" applyNumberFormat="0" applyBorder="0" applyAlignment="0" applyProtection="0">
      <alignment vertical="center"/>
    </xf>
    <xf numFmtId="0" fontId="51" fillId="48"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54" fillId="40" borderId="0" applyNumberFormat="0" applyBorder="0" applyAlignment="0" applyProtection="0">
      <alignment vertical="center"/>
    </xf>
    <xf numFmtId="0" fontId="54" fillId="40" borderId="0" applyNumberFormat="0" applyBorder="0" applyAlignment="0" applyProtection="0">
      <alignment vertical="center"/>
    </xf>
    <xf numFmtId="0" fontId="55" fillId="36" borderId="0" applyNumberFormat="0" applyBorder="0" applyAlignment="0" applyProtection="0">
      <alignment vertical="center"/>
    </xf>
    <xf numFmtId="0" fontId="8" fillId="0" borderId="0"/>
    <xf numFmtId="0" fontId="52" fillId="37" borderId="0" applyNumberFormat="0" applyBorder="0" applyAlignment="0" applyProtection="0">
      <alignment vertical="center"/>
    </xf>
    <xf numFmtId="0" fontId="51" fillId="37" borderId="0" applyNumberFormat="0" applyBorder="0" applyAlignment="0" applyProtection="0">
      <alignment vertical="center"/>
    </xf>
    <xf numFmtId="0" fontId="51" fillId="37" borderId="0" applyNumberFormat="0" applyBorder="0" applyAlignment="0" applyProtection="0">
      <alignment vertical="center"/>
    </xf>
    <xf numFmtId="0" fontId="55" fillId="36" borderId="0" applyNumberFormat="0" applyBorder="0" applyAlignment="0" applyProtection="0">
      <alignment vertical="center"/>
    </xf>
    <xf numFmtId="0" fontId="51" fillId="53" borderId="0" applyNumberFormat="0" applyBorder="0" applyAlignment="0" applyProtection="0">
      <alignment vertical="center"/>
    </xf>
    <xf numFmtId="0" fontId="51" fillId="53" borderId="0" applyNumberFormat="0" applyBorder="0" applyAlignment="0" applyProtection="0">
      <alignment vertical="center"/>
    </xf>
    <xf numFmtId="0" fontId="56" fillId="42" borderId="0" applyProtection="0"/>
    <xf numFmtId="0" fontId="8" fillId="37" borderId="0" applyNumberFormat="0" applyBorder="0" applyAlignment="0" applyProtection="0">
      <alignment vertical="center"/>
    </xf>
    <xf numFmtId="0" fontId="55" fillId="36" borderId="0" applyNumberFormat="0" applyBorder="0" applyAlignment="0" applyProtection="0">
      <alignment vertical="center"/>
    </xf>
    <xf numFmtId="0" fontId="8" fillId="0" borderId="0"/>
    <xf numFmtId="0" fontId="51" fillId="48" borderId="0" applyNumberFormat="0" applyBorder="0" applyAlignment="0" applyProtection="0">
      <alignment vertical="center"/>
    </xf>
    <xf numFmtId="0" fontId="51" fillId="48" borderId="0" applyNumberFormat="0" applyBorder="0" applyAlignment="0" applyProtection="0">
      <alignment vertical="center"/>
    </xf>
    <xf numFmtId="0" fontId="8" fillId="37" borderId="0" applyNumberFormat="0" applyBorder="0" applyAlignment="0" applyProtection="0">
      <alignment vertical="center"/>
    </xf>
    <xf numFmtId="0" fontId="51" fillId="53" borderId="0" applyNumberFormat="0" applyBorder="0" applyAlignment="0" applyProtection="0">
      <alignment vertical="center"/>
    </xf>
    <xf numFmtId="0" fontId="51" fillId="53" borderId="0" applyNumberFormat="0" applyBorder="0" applyAlignment="0" applyProtection="0">
      <alignment vertical="center"/>
    </xf>
    <xf numFmtId="0" fontId="55" fillId="36" borderId="0" applyNumberFormat="0" applyBorder="0" applyAlignment="0" applyProtection="0">
      <alignment vertical="center"/>
    </xf>
    <xf numFmtId="0" fontId="51" fillId="48" borderId="0" applyNumberFormat="0" applyBorder="0" applyAlignment="0" applyProtection="0">
      <alignment vertical="center"/>
    </xf>
    <xf numFmtId="0" fontId="51" fillId="48" borderId="0" applyNumberFormat="0" applyBorder="0" applyAlignment="0" applyProtection="0">
      <alignment vertical="center"/>
    </xf>
    <xf numFmtId="0" fontId="56" fillId="47" borderId="0" applyNumberFormat="0" applyBorder="0" applyAlignment="0" applyProtection="0">
      <alignment vertical="center"/>
    </xf>
    <xf numFmtId="0" fontId="51" fillId="53" borderId="0" applyNumberFormat="0" applyBorder="0" applyAlignment="0" applyProtection="0">
      <alignment vertical="center"/>
    </xf>
    <xf numFmtId="0" fontId="51" fillId="53" borderId="0" applyNumberFormat="0" applyBorder="0" applyAlignment="0" applyProtection="0">
      <alignment vertical="center"/>
    </xf>
    <xf numFmtId="0" fontId="56" fillId="42" borderId="0" applyProtection="0"/>
    <xf numFmtId="0" fontId="51" fillId="48" borderId="0" applyNumberFormat="0" applyBorder="0" applyAlignment="0" applyProtection="0">
      <alignment vertical="center"/>
    </xf>
    <xf numFmtId="0" fontId="51" fillId="48" borderId="0" applyNumberFormat="0" applyBorder="0" applyAlignment="0" applyProtection="0">
      <alignment vertical="center"/>
    </xf>
    <xf numFmtId="0" fontId="55" fillId="36" borderId="0" applyNumberFormat="0" applyBorder="0" applyAlignment="0" applyProtection="0">
      <alignment vertical="center"/>
    </xf>
    <xf numFmtId="0" fontId="8" fillId="0" borderId="0"/>
    <xf numFmtId="0" fontId="56" fillId="42" borderId="0" applyNumberFormat="0" applyBorder="0" applyAlignment="0" applyProtection="0">
      <alignment vertical="center"/>
    </xf>
    <xf numFmtId="0" fontId="56" fillId="60" borderId="0" applyNumberFormat="0" applyBorder="0" applyAlignment="0" applyProtection="0"/>
    <xf numFmtId="0" fontId="51" fillId="37" borderId="0" applyNumberFormat="0" applyBorder="0" applyAlignment="0" applyProtection="0">
      <alignment vertical="center"/>
    </xf>
    <xf numFmtId="0" fontId="51" fillId="37" borderId="0" applyNumberFormat="0" applyBorder="0" applyAlignment="0" applyProtection="0">
      <alignment vertical="center"/>
    </xf>
    <xf numFmtId="0" fontId="54" fillId="40" borderId="0" applyNumberFormat="0" applyBorder="0" applyAlignment="0" applyProtection="0">
      <alignment vertical="center"/>
    </xf>
    <xf numFmtId="0" fontId="54" fillId="40" borderId="0" applyNumberFormat="0" applyBorder="0" applyAlignment="0" applyProtection="0">
      <alignment vertical="center"/>
    </xf>
    <xf numFmtId="0" fontId="51" fillId="53" borderId="0" applyNumberFormat="0" applyBorder="0" applyAlignment="0" applyProtection="0">
      <alignment vertical="center"/>
    </xf>
    <xf numFmtId="0" fontId="51" fillId="53" borderId="0" applyNumberFormat="0" applyBorder="0" applyAlignment="0" applyProtection="0">
      <alignment vertical="center"/>
    </xf>
    <xf numFmtId="0" fontId="8" fillId="0" borderId="0">
      <alignment vertical="center"/>
    </xf>
    <xf numFmtId="0" fontId="52" fillId="37" borderId="0" applyNumberFormat="0" applyBorder="0" applyAlignment="0" applyProtection="0">
      <alignment vertical="center"/>
    </xf>
    <xf numFmtId="0" fontId="51" fillId="48" borderId="0" applyNumberFormat="0" applyBorder="0" applyAlignment="0" applyProtection="0">
      <alignment vertical="center"/>
    </xf>
    <xf numFmtId="0" fontId="51" fillId="48" borderId="0" applyNumberFormat="0" applyBorder="0" applyAlignment="0" applyProtection="0">
      <alignment vertical="center"/>
    </xf>
    <xf numFmtId="0" fontId="51" fillId="42" borderId="0" applyNumberFormat="0" applyBorder="0" applyAlignment="0" applyProtection="0">
      <alignment vertical="center"/>
    </xf>
    <xf numFmtId="0" fontId="54" fillId="40" borderId="0" applyNumberFormat="0" applyBorder="0" applyAlignment="0" applyProtection="0">
      <alignment vertical="center"/>
    </xf>
    <xf numFmtId="0" fontId="54" fillId="40" borderId="0" applyNumberFormat="0" applyBorder="0" applyAlignment="0" applyProtection="0">
      <alignment vertical="center"/>
    </xf>
    <xf numFmtId="0" fontId="55" fillId="36" borderId="0" applyNumberFormat="0" applyBorder="0" applyAlignment="0" applyProtection="0">
      <alignment vertical="center"/>
    </xf>
    <xf numFmtId="0" fontId="51" fillId="53" borderId="0" applyNumberFormat="0" applyBorder="0" applyAlignment="0" applyProtection="0">
      <alignment vertical="center"/>
    </xf>
    <xf numFmtId="0" fontId="51" fillId="53" borderId="0" applyNumberFormat="0" applyBorder="0" applyAlignment="0" applyProtection="0">
      <alignment vertical="center"/>
    </xf>
    <xf numFmtId="0" fontId="56" fillId="42" borderId="0" applyProtection="0"/>
    <xf numFmtId="0" fontId="8" fillId="0" borderId="0"/>
    <xf numFmtId="0" fontId="52" fillId="37" borderId="0" applyNumberFormat="0" applyBorder="0" applyAlignment="0" applyProtection="0">
      <alignment vertical="center"/>
    </xf>
    <xf numFmtId="0" fontId="8" fillId="0" borderId="0"/>
    <xf numFmtId="0" fontId="51" fillId="48" borderId="0" applyNumberFormat="0" applyBorder="0" applyAlignment="0" applyProtection="0">
      <alignment vertical="center"/>
    </xf>
    <xf numFmtId="0" fontId="51" fillId="48" borderId="0" applyNumberFormat="0" applyBorder="0" applyAlignment="0" applyProtection="0">
      <alignment vertical="center"/>
    </xf>
    <xf numFmtId="0" fontId="51" fillId="42" borderId="0" applyNumberFormat="0" applyBorder="0" applyAlignment="0" applyProtection="0">
      <alignment vertical="center"/>
    </xf>
    <xf numFmtId="0" fontId="51" fillId="53" borderId="0" applyNumberFormat="0" applyBorder="0" applyAlignment="0" applyProtection="0">
      <alignment vertical="center"/>
    </xf>
    <xf numFmtId="0" fontId="51" fillId="53" borderId="0" applyNumberFormat="0" applyBorder="0" applyAlignment="0" applyProtection="0">
      <alignment vertical="center"/>
    </xf>
    <xf numFmtId="0" fontId="52" fillId="37" borderId="0" applyNumberFormat="0" applyBorder="0" applyAlignment="0" applyProtection="0">
      <alignment vertical="center"/>
    </xf>
    <xf numFmtId="0" fontId="8" fillId="0" borderId="0"/>
    <xf numFmtId="0" fontId="52" fillId="37" borderId="0" applyNumberFormat="0" applyBorder="0" applyAlignment="0" applyProtection="0">
      <alignment vertical="center"/>
    </xf>
    <xf numFmtId="9" fontId="8" fillId="0" borderId="0" applyFont="0" applyFill="0" applyBorder="0" applyAlignment="0" applyProtection="0">
      <alignment vertical="center"/>
    </xf>
    <xf numFmtId="0" fontId="52" fillId="37" borderId="0" applyNumberFormat="0" applyBorder="0" applyAlignment="0" applyProtection="0">
      <alignment vertical="center"/>
    </xf>
    <xf numFmtId="0" fontId="51" fillId="48" borderId="0" applyNumberFormat="0" applyBorder="0" applyAlignment="0" applyProtection="0">
      <alignment vertical="center"/>
    </xf>
    <xf numFmtId="0" fontId="51" fillId="48" borderId="0" applyNumberFormat="0" applyBorder="0" applyAlignment="0" applyProtection="0">
      <alignment vertical="center"/>
    </xf>
    <xf numFmtId="0" fontId="51" fillId="53" borderId="0" applyNumberFormat="0" applyBorder="0" applyAlignment="0" applyProtection="0">
      <alignment vertical="center"/>
    </xf>
    <xf numFmtId="0" fontId="51" fillId="53" borderId="0" applyNumberFormat="0" applyBorder="0" applyAlignment="0" applyProtection="0">
      <alignment vertical="center"/>
    </xf>
    <xf numFmtId="0" fontId="8" fillId="37" borderId="0" applyNumberFormat="0" applyBorder="0" applyAlignment="0" applyProtection="0">
      <alignment vertical="center"/>
    </xf>
    <xf numFmtId="0" fontId="56" fillId="47" borderId="0"/>
    <xf numFmtId="0" fontId="8" fillId="0" borderId="0"/>
    <xf numFmtId="0" fontId="51" fillId="48" borderId="0" applyNumberFormat="0" applyBorder="0" applyAlignment="0" applyProtection="0">
      <alignment vertical="center"/>
    </xf>
    <xf numFmtId="0" fontId="51" fillId="48" borderId="0" applyNumberFormat="0" applyBorder="0" applyAlignment="0" applyProtection="0">
      <alignment vertical="center"/>
    </xf>
    <xf numFmtId="0" fontId="51" fillId="42" borderId="0" applyNumberFormat="0" applyBorder="0" applyAlignment="0" applyProtection="0">
      <alignment vertical="center"/>
    </xf>
    <xf numFmtId="0" fontId="54" fillId="40" borderId="0" applyNumberFormat="0" applyBorder="0" applyAlignment="0" applyProtection="0">
      <alignment vertical="center"/>
    </xf>
    <xf numFmtId="0" fontId="54" fillId="40" borderId="0" applyNumberFormat="0" applyBorder="0" applyAlignment="0" applyProtection="0">
      <alignment vertical="center"/>
    </xf>
    <xf numFmtId="0" fontId="51" fillId="53" borderId="0" applyNumberFormat="0" applyBorder="0" applyAlignment="0" applyProtection="0">
      <alignment vertical="center"/>
    </xf>
    <xf numFmtId="0" fontId="51" fillId="53" borderId="0" applyNumberFormat="0" applyBorder="0" applyAlignment="0" applyProtection="0">
      <alignment vertical="center"/>
    </xf>
    <xf numFmtId="0" fontId="8" fillId="0" borderId="0"/>
    <xf numFmtId="0" fontId="55" fillId="36" borderId="0" applyNumberFormat="0" applyBorder="0" applyAlignment="0" applyProtection="0">
      <alignment vertical="center"/>
    </xf>
    <xf numFmtId="0" fontId="52" fillId="37" borderId="0" applyNumberFormat="0" applyBorder="0" applyAlignment="0" applyProtection="0">
      <alignment vertical="center"/>
    </xf>
    <xf numFmtId="0" fontId="51" fillId="48" borderId="0" applyNumberFormat="0" applyBorder="0" applyAlignment="0" applyProtection="0">
      <alignment vertical="center"/>
    </xf>
    <xf numFmtId="0" fontId="51" fillId="48" borderId="0" applyNumberFormat="0" applyBorder="0" applyAlignment="0" applyProtection="0">
      <alignment vertical="center"/>
    </xf>
    <xf numFmtId="0" fontId="51" fillId="42" borderId="0" applyNumberFormat="0" applyBorder="0" applyAlignment="0" applyProtection="0">
      <alignment vertical="center"/>
    </xf>
    <xf numFmtId="0" fontId="54" fillId="55" borderId="0" applyNumberFormat="0" applyBorder="0" applyAlignment="0" applyProtection="0">
      <alignment vertical="center"/>
    </xf>
    <xf numFmtId="0" fontId="55" fillId="36" borderId="0" applyProtection="0"/>
    <xf numFmtId="0" fontId="52" fillId="37" borderId="0" applyNumberFormat="0" applyBorder="0" applyAlignment="0" applyProtection="0">
      <alignment vertical="center"/>
    </xf>
    <xf numFmtId="0" fontId="55" fillId="36" borderId="0" applyNumberFormat="0" applyBorder="0" applyAlignment="0" applyProtection="0">
      <alignment vertical="center"/>
    </xf>
    <xf numFmtId="0" fontId="8" fillId="47" borderId="0" applyNumberFormat="0" applyBorder="0" applyAlignment="0" applyProtection="0">
      <alignment vertical="center"/>
    </xf>
    <xf numFmtId="0" fontId="54" fillId="61" borderId="0" applyProtection="0"/>
    <xf numFmtId="0" fontId="8" fillId="0" borderId="0"/>
    <xf numFmtId="0" fontId="8" fillId="36" borderId="0" applyNumberFormat="0" applyBorder="0" applyAlignment="0" applyProtection="0">
      <alignment vertical="center"/>
    </xf>
    <xf numFmtId="0" fontId="56" fillId="56" borderId="0" applyNumberFormat="0" applyBorder="0" applyAlignment="0" applyProtection="0"/>
    <xf numFmtId="0" fontId="55" fillId="36" borderId="0" applyNumberFormat="0" applyBorder="0" applyAlignment="0" applyProtection="0">
      <alignment vertical="center"/>
    </xf>
    <xf numFmtId="0" fontId="51" fillId="53" borderId="0" applyNumberFormat="0" applyBorder="0" applyAlignment="0" applyProtection="0">
      <alignment vertical="center"/>
    </xf>
    <xf numFmtId="0" fontId="51" fillId="53" borderId="0" applyNumberFormat="0" applyBorder="0" applyAlignment="0" applyProtection="0">
      <alignment vertical="center"/>
    </xf>
    <xf numFmtId="0" fontId="51" fillId="48" borderId="0" applyNumberFormat="0" applyBorder="0" applyAlignment="0" applyProtection="0">
      <alignment vertical="center"/>
    </xf>
    <xf numFmtId="0" fontId="51" fillId="48" borderId="0" applyNumberFormat="0" applyBorder="0" applyAlignment="0" applyProtection="0">
      <alignment vertical="center"/>
    </xf>
    <xf numFmtId="0" fontId="52" fillId="37" borderId="0"/>
    <xf numFmtId="0" fontId="8" fillId="0" borderId="0"/>
    <xf numFmtId="0" fontId="59" fillId="42" borderId="22" applyNumberFormat="0" applyAlignment="0" applyProtection="0">
      <alignment vertical="center"/>
    </xf>
    <xf numFmtId="0" fontId="55" fillId="36" borderId="0"/>
    <xf numFmtId="0" fontId="51" fillId="53" borderId="0" applyNumberFormat="0" applyBorder="0" applyAlignment="0" applyProtection="0">
      <alignment vertical="center"/>
    </xf>
    <xf numFmtId="0" fontId="51" fillId="53" borderId="0" applyNumberFormat="0" applyBorder="0" applyAlignment="0" applyProtection="0">
      <alignment vertical="center"/>
    </xf>
    <xf numFmtId="0" fontId="8" fillId="0" borderId="0"/>
    <xf numFmtId="0" fontId="51" fillId="48" borderId="0" applyNumberFormat="0" applyBorder="0" applyAlignment="0" applyProtection="0">
      <alignment vertical="center"/>
    </xf>
    <xf numFmtId="0" fontId="51" fillId="48" borderId="0" applyNumberFormat="0" applyBorder="0" applyAlignment="0" applyProtection="0">
      <alignment vertical="center"/>
    </xf>
    <xf numFmtId="0" fontId="52" fillId="37" borderId="0" applyNumberFormat="0" applyBorder="0" applyAlignment="0" applyProtection="0">
      <alignment vertical="center"/>
    </xf>
    <xf numFmtId="0" fontId="51" fillId="42" borderId="0" applyNumberFormat="0" applyBorder="0" applyAlignment="0" applyProtection="0">
      <alignment vertical="center"/>
    </xf>
    <xf numFmtId="0" fontId="51" fillId="53" borderId="0" applyNumberFormat="0" applyBorder="0" applyAlignment="0" applyProtection="0">
      <alignment vertical="center"/>
    </xf>
    <xf numFmtId="0" fontId="51" fillId="53" borderId="0" applyNumberFormat="0" applyBorder="0" applyAlignment="0" applyProtection="0">
      <alignment vertical="center"/>
    </xf>
    <xf numFmtId="0" fontId="52" fillId="37" borderId="0"/>
    <xf numFmtId="0" fontId="51" fillId="48" borderId="0" applyNumberFormat="0" applyBorder="0" applyAlignment="0" applyProtection="0">
      <alignment vertical="center"/>
    </xf>
    <xf numFmtId="0" fontId="51" fillId="48" borderId="0" applyNumberFormat="0" applyBorder="0" applyAlignment="0" applyProtection="0">
      <alignment vertical="center"/>
    </xf>
    <xf numFmtId="0" fontId="61" fillId="0" borderId="0">
      <alignment vertical="center"/>
    </xf>
    <xf numFmtId="0" fontId="8" fillId="0" borderId="0"/>
    <xf numFmtId="0" fontId="102" fillId="0" borderId="11">
      <alignment horizontal="left" vertical="center"/>
    </xf>
    <xf numFmtId="0" fontId="102" fillId="0" borderId="11">
      <alignment horizontal="left" vertical="center"/>
    </xf>
    <xf numFmtId="0" fontId="54" fillId="48" borderId="0" applyNumberFormat="0" applyBorder="0" applyAlignment="0" applyProtection="0">
      <alignment vertical="center"/>
    </xf>
    <xf numFmtId="0" fontId="54" fillId="61" borderId="0" applyProtection="0"/>
    <xf numFmtId="0" fontId="52" fillId="47" borderId="0" applyNumberFormat="0" applyBorder="0" applyAlignment="0" applyProtection="0">
      <alignment vertical="center"/>
    </xf>
    <xf numFmtId="0" fontId="52" fillId="37" borderId="0" applyNumberFormat="0" applyBorder="0" applyAlignment="0" applyProtection="0">
      <alignment vertical="center"/>
    </xf>
    <xf numFmtId="0" fontId="49" fillId="44" borderId="0"/>
    <xf numFmtId="0" fontId="56" fillId="56" borderId="0" applyNumberFormat="0" applyBorder="0" applyAlignment="0" applyProtection="0"/>
    <xf numFmtId="0" fontId="51" fillId="53" borderId="0" applyNumberFormat="0" applyBorder="0" applyAlignment="0" applyProtection="0">
      <alignment vertical="center"/>
    </xf>
    <xf numFmtId="0" fontId="51" fillId="53" borderId="0" applyNumberFormat="0" applyBorder="0" applyAlignment="0" applyProtection="0">
      <alignment vertical="center"/>
    </xf>
    <xf numFmtId="0" fontId="51" fillId="48" borderId="0" applyNumberFormat="0" applyBorder="0" applyAlignment="0" applyProtection="0">
      <alignment vertical="center"/>
    </xf>
    <xf numFmtId="0" fontId="51" fillId="48" borderId="0" applyNumberFormat="0" applyBorder="0" applyAlignment="0" applyProtection="0">
      <alignment vertical="center"/>
    </xf>
    <xf numFmtId="0" fontId="8" fillId="37" borderId="0" applyNumberFormat="0" applyBorder="0" applyAlignment="0" applyProtection="0">
      <alignment vertical="center"/>
    </xf>
    <xf numFmtId="0" fontId="8" fillId="0" borderId="0"/>
    <xf numFmtId="0" fontId="8" fillId="0" borderId="0"/>
    <xf numFmtId="0" fontId="59" fillId="42" borderId="22" applyNumberFormat="0" applyAlignment="0" applyProtection="0">
      <alignment vertical="center"/>
    </xf>
    <xf numFmtId="0" fontId="8" fillId="0" borderId="0"/>
    <xf numFmtId="0" fontId="52" fillId="37" borderId="0" applyNumberFormat="0" applyBorder="0" applyAlignment="0" applyProtection="0">
      <alignment vertical="center"/>
    </xf>
    <xf numFmtId="0" fontId="51" fillId="53" borderId="0" applyNumberFormat="0" applyBorder="0" applyAlignment="0" applyProtection="0">
      <alignment vertical="center"/>
    </xf>
    <xf numFmtId="0" fontId="51" fillId="53" borderId="0" applyNumberFormat="0" applyBorder="0" applyAlignment="0" applyProtection="0">
      <alignment vertical="center"/>
    </xf>
    <xf numFmtId="0" fontId="53" fillId="75" borderId="0" applyNumberFormat="0" applyBorder="0" applyAlignment="0" applyProtection="0"/>
    <xf numFmtId="0" fontId="8" fillId="0" borderId="0"/>
    <xf numFmtId="0" fontId="0" fillId="18" borderId="0" applyNumberFormat="0" applyBorder="0" applyAlignment="0" applyProtection="0">
      <alignment vertical="center"/>
    </xf>
    <xf numFmtId="0" fontId="52" fillId="47" borderId="0" applyNumberFormat="0" applyBorder="0" applyAlignment="0" applyProtection="0">
      <alignment vertical="center"/>
    </xf>
    <xf numFmtId="0" fontId="8" fillId="37" borderId="0" applyNumberFormat="0" applyBorder="0" applyAlignment="0" applyProtection="0">
      <alignment vertical="center"/>
    </xf>
    <xf numFmtId="0" fontId="51" fillId="42" borderId="0" applyProtection="0"/>
    <xf numFmtId="0" fontId="83" fillId="0" borderId="29" applyNumberFormat="0" applyFill="0" applyAlignment="0" applyProtection="0">
      <alignment vertical="center"/>
    </xf>
    <xf numFmtId="0" fontId="52" fillId="37" borderId="0"/>
    <xf numFmtId="0" fontId="51" fillId="40" borderId="0" applyNumberFormat="0" applyBorder="0" applyAlignment="0" applyProtection="0">
      <alignment vertical="center"/>
    </xf>
    <xf numFmtId="0" fontId="8" fillId="0" borderId="0"/>
    <xf numFmtId="0" fontId="54" fillId="61" borderId="0" applyProtection="0"/>
    <xf numFmtId="0" fontId="51" fillId="53" borderId="0" applyNumberFormat="0" applyBorder="0" applyAlignment="0" applyProtection="0">
      <alignment vertical="center"/>
    </xf>
    <xf numFmtId="0" fontId="51" fillId="53" borderId="0" applyNumberFormat="0" applyBorder="0" applyAlignment="0" applyProtection="0">
      <alignment vertical="center"/>
    </xf>
    <xf numFmtId="0" fontId="51" fillId="53" borderId="0" applyNumberFormat="0" applyBorder="0" applyAlignment="0" applyProtection="0">
      <alignment vertical="center"/>
    </xf>
    <xf numFmtId="0" fontId="51" fillId="53" borderId="0" applyNumberFormat="0" applyBorder="0" applyAlignment="0" applyProtection="0">
      <alignment vertical="center"/>
    </xf>
    <xf numFmtId="0" fontId="54" fillId="40" borderId="0" applyNumberFormat="0" applyBorder="0" applyAlignment="0" applyProtection="0">
      <alignment vertical="center"/>
    </xf>
    <xf numFmtId="0" fontId="8" fillId="0" borderId="0"/>
    <xf numFmtId="0" fontId="8" fillId="0" borderId="0"/>
    <xf numFmtId="0" fontId="54" fillId="61" borderId="0" applyProtection="0"/>
    <xf numFmtId="0" fontId="55" fillId="36" borderId="0" applyNumberFormat="0" applyBorder="0" applyAlignment="0" applyProtection="0">
      <alignment vertical="center"/>
    </xf>
    <xf numFmtId="0" fontId="8" fillId="0" borderId="0"/>
    <xf numFmtId="0" fontId="56" fillId="47" borderId="0" applyNumberFormat="0" applyBorder="0" applyAlignment="0" applyProtection="0"/>
    <xf numFmtId="0" fontId="55" fillId="36" borderId="0"/>
    <xf numFmtId="0" fontId="8" fillId="0" borderId="0"/>
    <xf numFmtId="0" fontId="8" fillId="0" borderId="0"/>
    <xf numFmtId="0" fontId="51" fillId="53" borderId="0" applyNumberFormat="0" applyBorder="0" applyAlignment="0" applyProtection="0">
      <alignment vertical="center"/>
    </xf>
    <xf numFmtId="0" fontId="51" fillId="53" borderId="0" applyNumberFormat="0" applyBorder="0" applyAlignment="0" applyProtection="0">
      <alignment vertical="center"/>
    </xf>
    <xf numFmtId="0" fontId="51" fillId="53" borderId="0" applyNumberFormat="0" applyBorder="0" applyAlignment="0" applyProtection="0">
      <alignment vertical="center"/>
    </xf>
    <xf numFmtId="0" fontId="51" fillId="53" borderId="0" applyNumberFormat="0" applyBorder="0" applyAlignment="0" applyProtection="0">
      <alignment vertical="center"/>
    </xf>
    <xf numFmtId="0" fontId="51" fillId="53" borderId="0" applyNumberFormat="0" applyBorder="0" applyAlignment="0" applyProtection="0">
      <alignment vertical="center"/>
    </xf>
    <xf numFmtId="0" fontId="51" fillId="53" borderId="0" applyNumberFormat="0" applyBorder="0" applyAlignment="0" applyProtection="0">
      <alignment vertical="center"/>
    </xf>
    <xf numFmtId="0" fontId="51" fillId="51" borderId="0" applyNumberFormat="0" applyBorder="0" applyAlignment="0" applyProtection="0">
      <alignment vertical="center"/>
    </xf>
    <xf numFmtId="0" fontId="51" fillId="51" borderId="0" applyNumberFormat="0" applyBorder="0" applyAlignment="0" applyProtection="0">
      <alignment vertical="center"/>
    </xf>
    <xf numFmtId="0" fontId="72" fillId="44" borderId="0" applyProtection="0"/>
    <xf numFmtId="0" fontId="8" fillId="37" borderId="0" applyNumberFormat="0" applyBorder="0" applyAlignment="0" applyProtection="0">
      <alignment vertical="center"/>
    </xf>
    <xf numFmtId="0" fontId="8" fillId="0" borderId="0">
      <alignment vertical="center"/>
    </xf>
    <xf numFmtId="0" fontId="51" fillId="52" borderId="0" applyNumberFormat="0" applyBorder="0" applyAlignment="0" applyProtection="0">
      <alignment vertical="center"/>
    </xf>
    <xf numFmtId="0" fontId="51" fillId="53" borderId="0" applyNumberFormat="0" applyBorder="0" applyAlignment="0" applyProtection="0">
      <alignment vertical="center"/>
    </xf>
    <xf numFmtId="41" fontId="50" fillId="0" borderId="0" applyFont="0" applyFill="0" applyBorder="0" applyAlignment="0" applyProtection="0"/>
    <xf numFmtId="0" fontId="8" fillId="0" borderId="0"/>
    <xf numFmtId="0" fontId="51" fillId="53" borderId="0" applyNumberFormat="0" applyBorder="0" applyAlignment="0" applyProtection="0">
      <alignment vertical="center"/>
    </xf>
    <xf numFmtId="0" fontId="51" fillId="53" borderId="0" applyNumberFormat="0" applyBorder="0" applyAlignment="0" applyProtection="0">
      <alignment vertical="center"/>
    </xf>
    <xf numFmtId="0" fontId="52" fillId="37" borderId="0"/>
    <xf numFmtId="0" fontId="51" fillId="53" borderId="0" applyNumberFormat="0" applyBorder="0" applyAlignment="0" applyProtection="0">
      <alignment vertical="center"/>
    </xf>
    <xf numFmtId="0" fontId="51" fillId="53" borderId="0" applyNumberFormat="0" applyBorder="0" applyAlignment="0" applyProtection="0">
      <alignment vertical="center"/>
    </xf>
    <xf numFmtId="0" fontId="55" fillId="36" borderId="0"/>
    <xf numFmtId="0" fontId="8" fillId="0" borderId="0"/>
    <xf numFmtId="0" fontId="51" fillId="53" borderId="0" applyNumberFormat="0" applyBorder="0" applyAlignment="0" applyProtection="0">
      <alignment vertical="center"/>
    </xf>
    <xf numFmtId="0" fontId="53" fillId="40" borderId="0" applyNumberFormat="0" applyBorder="0" applyAlignment="0" applyProtection="0">
      <alignment vertical="center"/>
    </xf>
    <xf numFmtId="0" fontId="51" fillId="53" borderId="0" applyNumberFormat="0" applyBorder="0" applyAlignment="0" applyProtection="0">
      <alignment vertical="center"/>
    </xf>
    <xf numFmtId="0" fontId="54" fillId="38" borderId="0" applyNumberFormat="0" applyBorder="0" applyAlignment="0" applyProtection="0">
      <alignment vertical="center"/>
    </xf>
    <xf numFmtId="0" fontId="52" fillId="37" borderId="0" applyNumberFormat="0" applyBorder="0" applyAlignment="0" applyProtection="0">
      <alignment vertical="center"/>
    </xf>
    <xf numFmtId="0" fontId="51" fillId="53" borderId="0" applyNumberFormat="0" applyBorder="0" applyAlignment="0" applyProtection="0">
      <alignment vertical="center"/>
    </xf>
    <xf numFmtId="0" fontId="52" fillId="37" borderId="0" applyNumberFormat="0" applyBorder="0" applyAlignment="0" applyProtection="0">
      <alignment vertical="center"/>
    </xf>
    <xf numFmtId="0" fontId="51" fillId="53" borderId="0" applyNumberFormat="0" applyBorder="0" applyAlignment="0" applyProtection="0">
      <alignment vertical="center"/>
    </xf>
    <xf numFmtId="0" fontId="8" fillId="36" borderId="0" applyNumberFormat="0" applyBorder="0" applyAlignment="0" applyProtection="0">
      <alignment vertical="center"/>
    </xf>
    <xf numFmtId="0" fontId="51" fillId="53" borderId="0" applyNumberFormat="0" applyBorder="0" applyAlignment="0" applyProtection="0">
      <alignment vertical="center"/>
    </xf>
    <xf numFmtId="0" fontId="8" fillId="44" borderId="0" applyNumberFormat="0" applyBorder="0" applyAlignment="0" applyProtection="0">
      <alignment vertical="center"/>
    </xf>
    <xf numFmtId="0" fontId="8" fillId="0" borderId="0"/>
    <xf numFmtId="0" fontId="51" fillId="36" borderId="0" applyNumberFormat="0" applyBorder="0" applyAlignment="0" applyProtection="0">
      <alignment vertical="center"/>
    </xf>
    <xf numFmtId="0" fontId="52" fillId="37" borderId="0"/>
    <xf numFmtId="0" fontId="54" fillId="38" borderId="0" applyNumberFormat="0" applyBorder="0" applyAlignment="0" applyProtection="0">
      <alignment vertical="center"/>
    </xf>
    <xf numFmtId="0" fontId="55" fillId="36" borderId="0" applyNumberFormat="0" applyBorder="0" applyAlignment="0" applyProtection="0">
      <alignment vertical="center"/>
    </xf>
    <xf numFmtId="0" fontId="51" fillId="45" borderId="23" applyNumberFormat="0" applyFont="0" applyAlignment="0" applyProtection="0">
      <alignment vertical="center"/>
    </xf>
    <xf numFmtId="0" fontId="51" fillId="53" borderId="0" applyNumberFormat="0" applyBorder="0" applyAlignment="0" applyProtection="0">
      <alignment vertical="center"/>
    </xf>
    <xf numFmtId="0" fontId="8" fillId="0" borderId="0"/>
    <xf numFmtId="0" fontId="58" fillId="57" borderId="0" applyNumberFormat="0" applyBorder="0" applyAlignment="0" applyProtection="0"/>
    <xf numFmtId="0" fontId="55" fillId="36" borderId="0" applyNumberFormat="0" applyBorder="0" applyAlignment="0" applyProtection="0">
      <alignment vertical="center"/>
    </xf>
    <xf numFmtId="0" fontId="51" fillId="44" borderId="0" applyNumberFormat="0" applyBorder="0" applyAlignment="0" applyProtection="0">
      <alignment vertical="center"/>
    </xf>
    <xf numFmtId="0" fontId="8" fillId="0" borderId="0">
      <alignment vertical="center"/>
    </xf>
    <xf numFmtId="0" fontId="54" fillId="38" borderId="0" applyNumberFormat="0" applyBorder="0" applyAlignment="0" applyProtection="0">
      <alignment vertical="center"/>
    </xf>
    <xf numFmtId="0" fontId="54" fillId="55" borderId="0" applyNumberFormat="0" applyBorder="0" applyAlignment="0" applyProtection="0">
      <alignment vertical="center"/>
    </xf>
    <xf numFmtId="0" fontId="54" fillId="55" borderId="0" applyNumberFormat="0" applyBorder="0" applyAlignment="0" applyProtection="0">
      <alignment vertical="center"/>
    </xf>
    <xf numFmtId="0" fontId="51" fillId="45" borderId="23" applyNumberFormat="0" applyFont="0" applyAlignment="0" applyProtection="0">
      <alignment vertical="center"/>
    </xf>
    <xf numFmtId="0" fontId="51" fillId="53" borderId="0" applyNumberFormat="0" applyBorder="0" applyAlignment="0" applyProtection="0">
      <alignment vertical="center"/>
    </xf>
    <xf numFmtId="0" fontId="51" fillId="44" borderId="0" applyNumberFormat="0" applyBorder="0" applyAlignment="0" applyProtection="0">
      <alignment vertical="center"/>
    </xf>
    <xf numFmtId="0" fontId="8" fillId="0" borderId="0"/>
    <xf numFmtId="0" fontId="80" fillId="37" borderId="0" applyNumberFormat="0" applyBorder="0" applyAlignment="0" applyProtection="0"/>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54" fillId="55" borderId="0" applyNumberFormat="0" applyBorder="0" applyAlignment="0" applyProtection="0">
      <alignment vertical="center"/>
    </xf>
    <xf numFmtId="0" fontId="54" fillId="55"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51" fillId="53" borderId="0" applyNumberFormat="0" applyBorder="0" applyAlignment="0" applyProtection="0">
      <alignment vertical="center"/>
    </xf>
    <xf numFmtId="0" fontId="51" fillId="53" borderId="0" applyNumberFormat="0" applyBorder="0" applyAlignment="0" applyProtection="0">
      <alignment vertical="center"/>
    </xf>
    <xf numFmtId="0" fontId="54" fillId="38"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51" fillId="44" borderId="0" applyNumberFormat="0" applyBorder="0" applyAlignment="0" applyProtection="0">
      <alignment vertical="center"/>
    </xf>
    <xf numFmtId="0" fontId="51" fillId="42" borderId="0" applyNumberFormat="0" applyBorder="0" applyAlignment="0" applyProtection="0">
      <alignment vertical="center"/>
    </xf>
    <xf numFmtId="0" fontId="51" fillId="42" borderId="0" applyNumberFormat="0" applyBorder="0" applyAlignment="0" applyProtection="0">
      <alignment vertical="center"/>
    </xf>
    <xf numFmtId="0" fontId="8" fillId="36" borderId="0" applyNumberFormat="0" applyBorder="0" applyAlignment="0" applyProtection="0">
      <alignment vertical="center"/>
    </xf>
    <xf numFmtId="0" fontId="52" fillId="37" borderId="0"/>
    <xf numFmtId="0" fontId="51" fillId="53" borderId="0" applyNumberFormat="0" applyBorder="0" applyAlignment="0" applyProtection="0">
      <alignment vertical="center"/>
    </xf>
    <xf numFmtId="0" fontId="54" fillId="38" borderId="0" applyNumberFormat="0" applyBorder="0" applyAlignment="0" applyProtection="0">
      <alignment vertical="center"/>
    </xf>
    <xf numFmtId="0" fontId="51" fillId="37" borderId="0" applyNumberFormat="0" applyBorder="0" applyAlignment="0" applyProtection="0">
      <alignment vertical="center"/>
    </xf>
    <xf numFmtId="0" fontId="55" fillId="36" borderId="0" applyNumberFormat="0" applyBorder="0" applyAlignment="0" applyProtection="0">
      <alignment vertical="center"/>
    </xf>
    <xf numFmtId="0" fontId="51" fillId="44" borderId="0" applyNumberFormat="0" applyBorder="0" applyAlignment="0" applyProtection="0">
      <alignment vertical="center"/>
    </xf>
    <xf numFmtId="0" fontId="51" fillId="53" borderId="0" applyNumberFormat="0" applyBorder="0" applyAlignment="0" applyProtection="0">
      <alignment vertical="center"/>
    </xf>
    <xf numFmtId="0" fontId="54" fillId="38" borderId="0" applyNumberFormat="0" applyBorder="0" applyAlignment="0" applyProtection="0">
      <alignment vertical="center"/>
    </xf>
    <xf numFmtId="0" fontId="55" fillId="36" borderId="0" applyNumberFormat="0" applyBorder="0" applyAlignment="0" applyProtection="0">
      <alignment vertical="center"/>
    </xf>
    <xf numFmtId="0" fontId="51" fillId="37" borderId="0" applyNumberFormat="0" applyBorder="0" applyAlignment="0" applyProtection="0">
      <alignment vertical="center"/>
    </xf>
    <xf numFmtId="0" fontId="51" fillId="44" borderId="0" applyNumberFormat="0" applyBorder="0" applyAlignment="0" applyProtection="0">
      <alignment vertical="center"/>
    </xf>
    <xf numFmtId="0" fontId="8" fillId="0" borderId="0"/>
    <xf numFmtId="0" fontId="51" fillId="53" borderId="0" applyNumberFormat="0" applyBorder="0" applyAlignment="0" applyProtection="0">
      <alignment vertical="center"/>
    </xf>
    <xf numFmtId="0" fontId="49" fillId="44" borderId="0" applyNumberFormat="0" applyBorder="0" applyAlignment="0" applyProtection="0">
      <alignment vertical="center"/>
    </xf>
    <xf numFmtId="0" fontId="8" fillId="58" borderId="30" applyNumberFormat="0" applyAlignment="0" applyProtection="0">
      <alignment vertical="center"/>
    </xf>
    <xf numFmtId="0" fontId="51" fillId="44" borderId="0" applyNumberFormat="0" applyBorder="0" applyAlignment="0" applyProtection="0">
      <alignment vertical="center"/>
    </xf>
    <xf numFmtId="0" fontId="52" fillId="37" borderId="0" applyNumberFormat="0" applyBorder="0" applyAlignment="0" applyProtection="0">
      <alignment vertical="center"/>
    </xf>
    <xf numFmtId="0" fontId="51" fillId="53" borderId="0" applyNumberFormat="0" applyBorder="0" applyAlignment="0" applyProtection="0">
      <alignment vertical="center"/>
    </xf>
    <xf numFmtId="0" fontId="8" fillId="0" borderId="0"/>
    <xf numFmtId="0" fontId="8" fillId="0" borderId="0"/>
    <xf numFmtId="0" fontId="0" fillId="77" borderId="0" applyNumberFormat="0" applyBorder="0" applyAlignment="0" applyProtection="0">
      <alignment vertical="center"/>
    </xf>
    <xf numFmtId="0" fontId="51" fillId="42" borderId="0" applyNumberFormat="0" applyBorder="0" applyAlignment="0" applyProtection="0">
      <alignment vertical="center"/>
    </xf>
    <xf numFmtId="0" fontId="56" fillId="42" borderId="0" applyNumberFormat="0" applyBorder="0" applyAlignment="0" applyProtection="0"/>
    <xf numFmtId="0" fontId="55" fillId="36" borderId="0" applyNumberFormat="0" applyBorder="0" applyAlignment="0" applyProtection="0">
      <alignment vertical="center"/>
    </xf>
    <xf numFmtId="0" fontId="52" fillId="37" borderId="0" applyProtection="0"/>
    <xf numFmtId="0" fontId="8" fillId="0" borderId="0"/>
    <xf numFmtId="0" fontId="52" fillId="37" borderId="0" applyProtection="0"/>
    <xf numFmtId="0" fontId="55" fillId="36" borderId="0" applyNumberFormat="0" applyBorder="0" applyAlignment="0" applyProtection="0">
      <alignment vertical="center"/>
    </xf>
    <xf numFmtId="0" fontId="8" fillId="36" borderId="0" applyNumberFormat="0" applyBorder="0" applyAlignment="0" applyProtection="0">
      <alignment vertical="center"/>
    </xf>
    <xf numFmtId="0" fontId="51" fillId="53" borderId="0" applyNumberFormat="0" applyBorder="0" applyAlignment="0" applyProtection="0">
      <alignment vertical="center"/>
    </xf>
    <xf numFmtId="0" fontId="51" fillId="53" borderId="0" applyNumberFormat="0" applyBorder="0" applyAlignment="0" applyProtection="0">
      <alignment vertical="center"/>
    </xf>
    <xf numFmtId="0" fontId="52" fillId="37" borderId="0" applyNumberFormat="0" applyBorder="0" applyAlignment="0" applyProtection="0">
      <alignment vertical="center"/>
    </xf>
    <xf numFmtId="0" fontId="54" fillId="50" borderId="0" applyNumberFormat="0" applyBorder="0" applyAlignment="0" applyProtection="0">
      <alignment vertical="center"/>
    </xf>
    <xf numFmtId="0" fontId="54" fillId="50" borderId="0" applyNumberFormat="0" applyBorder="0" applyAlignment="0" applyProtection="0">
      <alignment vertical="center"/>
    </xf>
    <xf numFmtId="0" fontId="8" fillId="37" borderId="0" applyNumberFormat="0" applyBorder="0" applyAlignment="0" applyProtection="0">
      <alignment vertical="center"/>
    </xf>
    <xf numFmtId="0" fontId="51" fillId="44" borderId="0" applyNumberFormat="0" applyBorder="0" applyAlignment="0" applyProtection="0">
      <alignment vertical="center"/>
    </xf>
    <xf numFmtId="0" fontId="51" fillId="44" borderId="0" applyNumberFormat="0" applyBorder="0" applyAlignment="0" applyProtection="0">
      <alignment vertical="center"/>
    </xf>
    <xf numFmtId="0" fontId="8" fillId="37" borderId="0" applyNumberFormat="0" applyBorder="0" applyAlignment="0" applyProtection="0">
      <alignment vertical="center"/>
    </xf>
    <xf numFmtId="0" fontId="55" fillId="36" borderId="0" applyNumberFormat="0" applyBorder="0" applyAlignment="0" applyProtection="0">
      <alignment vertical="center"/>
    </xf>
    <xf numFmtId="0" fontId="52" fillId="37" borderId="0" applyNumberFormat="0" applyBorder="0" applyAlignment="0" applyProtection="0">
      <alignment vertical="center"/>
    </xf>
    <xf numFmtId="0" fontId="8" fillId="0" borderId="0"/>
    <xf numFmtId="0" fontId="53" fillId="56" borderId="0" applyNumberFormat="0" applyBorder="0" applyAlignment="0" applyProtection="0"/>
    <xf numFmtId="0" fontId="55" fillId="36" borderId="0" applyNumberFormat="0" applyBorder="0" applyAlignment="0" applyProtection="0">
      <alignment vertical="center"/>
    </xf>
    <xf numFmtId="0" fontId="8" fillId="0" borderId="0"/>
    <xf numFmtId="0" fontId="55" fillId="44" borderId="0" applyNumberFormat="0" applyBorder="0" applyAlignment="0" applyProtection="0">
      <alignment vertical="center"/>
    </xf>
    <xf numFmtId="0" fontId="51" fillId="51" borderId="0" applyNumberFormat="0" applyBorder="0" applyAlignment="0" applyProtection="0">
      <alignment vertical="center"/>
    </xf>
    <xf numFmtId="0" fontId="51" fillId="51" borderId="0" applyNumberFormat="0" applyBorder="0" applyAlignment="0" applyProtection="0">
      <alignment vertical="center"/>
    </xf>
    <xf numFmtId="0" fontId="56" fillId="60" borderId="0" applyNumberFormat="0" applyBorder="0" applyAlignment="0" applyProtection="0"/>
    <xf numFmtId="0" fontId="54" fillId="38" borderId="0" applyNumberFormat="0" applyBorder="0" applyAlignment="0" applyProtection="0">
      <alignment vertical="center"/>
    </xf>
    <xf numFmtId="0" fontId="51" fillId="53" borderId="0" applyNumberFormat="0" applyBorder="0" applyAlignment="0" applyProtection="0">
      <alignment vertical="center"/>
    </xf>
    <xf numFmtId="0" fontId="49" fillId="36" borderId="0" applyNumberFormat="0" applyBorder="0" applyAlignment="0" applyProtection="0">
      <alignment vertical="center"/>
    </xf>
    <xf numFmtId="0" fontId="51" fillId="53" borderId="0" applyNumberFormat="0" applyBorder="0" applyAlignment="0" applyProtection="0">
      <alignment vertical="center"/>
    </xf>
    <xf numFmtId="0" fontId="52" fillId="37" borderId="0" applyProtection="0"/>
    <xf numFmtId="0" fontId="55" fillId="44" borderId="0" applyNumberFormat="0" applyBorder="0" applyAlignment="0" applyProtection="0">
      <alignment vertical="center"/>
    </xf>
    <xf numFmtId="0" fontId="54" fillId="40" borderId="0" applyNumberFormat="0" applyBorder="0" applyAlignment="0" applyProtection="0">
      <alignment vertical="center"/>
    </xf>
    <xf numFmtId="0" fontId="51" fillId="53" borderId="0" applyNumberFormat="0" applyBorder="0" applyAlignment="0" applyProtection="0">
      <alignment vertical="center"/>
    </xf>
    <xf numFmtId="0" fontId="51" fillId="52" borderId="0" applyProtection="0"/>
    <xf numFmtId="0" fontId="54" fillId="39" borderId="0" applyNumberFormat="0" applyBorder="0" applyAlignment="0" applyProtection="0">
      <alignment vertical="center"/>
    </xf>
    <xf numFmtId="0" fontId="51" fillId="53" borderId="0" applyNumberFormat="0" applyBorder="0" applyAlignment="0" applyProtection="0">
      <alignment vertical="center"/>
    </xf>
    <xf numFmtId="0" fontId="55" fillId="36" borderId="0" applyProtection="0"/>
    <xf numFmtId="0" fontId="52" fillId="37" borderId="0" applyNumberFormat="0" applyBorder="0" applyAlignment="0" applyProtection="0">
      <alignment vertical="center"/>
    </xf>
    <xf numFmtId="0" fontId="53" fillId="67" borderId="0"/>
    <xf numFmtId="0" fontId="51" fillId="53" borderId="0" applyNumberFormat="0" applyBorder="0" applyAlignment="0" applyProtection="0">
      <alignment vertical="center"/>
    </xf>
    <xf numFmtId="0" fontId="55" fillId="36" borderId="0" applyProtection="0"/>
    <xf numFmtId="0" fontId="55" fillId="36" borderId="0" applyNumberFormat="0" applyBorder="0" applyAlignment="0" applyProtection="0">
      <alignment vertical="center"/>
    </xf>
    <xf numFmtId="0" fontId="51" fillId="51" borderId="0" applyNumberFormat="0" applyBorder="0" applyAlignment="0" applyProtection="0">
      <alignment vertical="center"/>
    </xf>
    <xf numFmtId="0" fontId="51" fillId="53" borderId="0" applyNumberFormat="0" applyBorder="0" applyAlignment="0" applyProtection="0">
      <alignment vertical="center"/>
    </xf>
    <xf numFmtId="0" fontId="55" fillId="44" borderId="0" applyProtection="0"/>
    <xf numFmtId="0" fontId="53" fillId="55" borderId="0" applyNumberFormat="0" applyBorder="0" applyAlignment="0" applyProtection="0">
      <alignment vertical="center"/>
    </xf>
    <xf numFmtId="0" fontId="51" fillId="53" borderId="0" applyNumberFormat="0" applyBorder="0" applyAlignment="0" applyProtection="0">
      <alignment vertical="center"/>
    </xf>
    <xf numFmtId="0" fontId="51" fillId="52" borderId="0" applyProtection="0"/>
    <xf numFmtId="0" fontId="8" fillId="0" borderId="0"/>
    <xf numFmtId="0" fontId="8" fillId="0" borderId="0" applyProtection="0">
      <alignment vertical="center"/>
    </xf>
    <xf numFmtId="0" fontId="51" fillId="53" borderId="0" applyNumberFormat="0" applyBorder="0" applyAlignment="0" applyProtection="0">
      <alignment vertical="center"/>
    </xf>
    <xf numFmtId="0" fontId="55" fillId="36" borderId="0" applyNumberFormat="0" applyBorder="0" applyAlignment="0" applyProtection="0">
      <alignment vertical="center"/>
    </xf>
    <xf numFmtId="0" fontId="56" fillId="60" borderId="0" applyNumberFormat="0" applyBorder="0" applyAlignment="0" applyProtection="0"/>
    <xf numFmtId="0" fontId="8" fillId="0" borderId="0"/>
    <xf numFmtId="0" fontId="80" fillId="62" borderId="0" applyNumberFormat="0" applyBorder="0" applyAlignment="0" applyProtection="0"/>
    <xf numFmtId="0" fontId="92" fillId="47" borderId="0" applyNumberFormat="0" applyBorder="0" applyAlignment="0" applyProtection="0">
      <alignment vertical="center"/>
    </xf>
    <xf numFmtId="0" fontId="51" fillId="53" borderId="0" applyNumberFormat="0" applyBorder="0" applyAlignment="0" applyProtection="0">
      <alignment vertical="center"/>
    </xf>
    <xf numFmtId="0" fontId="52" fillId="37" borderId="0" applyNumberFormat="0" applyBorder="0" applyAlignment="0" applyProtection="0">
      <alignment vertical="center"/>
    </xf>
    <xf numFmtId="0" fontId="8" fillId="44" borderId="0" applyNumberFormat="0" applyBorder="0" applyAlignment="0" applyProtection="0">
      <alignment vertical="center"/>
    </xf>
    <xf numFmtId="0" fontId="51" fillId="53" borderId="0" applyNumberFormat="0" applyBorder="0" applyAlignment="0" applyProtection="0">
      <alignment vertical="center"/>
    </xf>
    <xf numFmtId="0" fontId="51" fillId="53" borderId="0" applyNumberFormat="0" applyBorder="0" applyAlignment="0" applyProtection="0">
      <alignment vertical="center"/>
    </xf>
    <xf numFmtId="0" fontId="8" fillId="0" borderId="0">
      <alignment vertical="center"/>
    </xf>
    <xf numFmtId="0" fontId="8" fillId="50" borderId="0" applyNumberFormat="0" applyBorder="0" applyAlignment="0" applyProtection="0">
      <alignment vertical="center"/>
    </xf>
    <xf numFmtId="0" fontId="51" fillId="53"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1" fillId="53" borderId="0" applyNumberFormat="0" applyBorder="0" applyAlignment="0" applyProtection="0">
      <alignment vertical="center"/>
    </xf>
    <xf numFmtId="0" fontId="55" fillId="36" borderId="0" applyNumberFormat="0" applyBorder="0" applyAlignment="0" applyProtection="0">
      <alignment vertical="center"/>
    </xf>
    <xf numFmtId="0" fontId="53" fillId="43" borderId="0" applyNumberFormat="0" applyBorder="0" applyAlignment="0" applyProtection="0">
      <alignment vertical="center"/>
    </xf>
    <xf numFmtId="0" fontId="55" fillId="36" borderId="0" applyNumberFormat="0" applyBorder="0" applyAlignment="0" applyProtection="0">
      <alignment vertical="center"/>
    </xf>
    <xf numFmtId="0" fontId="8" fillId="0" borderId="0"/>
    <xf numFmtId="0" fontId="56" fillId="54" borderId="0" applyNumberFormat="0" applyBorder="0" applyAlignment="0" applyProtection="0"/>
    <xf numFmtId="0" fontId="54" fillId="50" borderId="0" applyNumberFormat="0" applyBorder="0" applyAlignment="0" applyProtection="0">
      <alignment vertical="center"/>
    </xf>
    <xf numFmtId="0" fontId="8" fillId="37" borderId="0" applyNumberFormat="0" applyBorder="0" applyAlignment="0" applyProtection="0">
      <alignment vertical="center"/>
    </xf>
    <xf numFmtId="0" fontId="8" fillId="0" borderId="0"/>
    <xf numFmtId="9" fontId="8" fillId="0" borderId="0" applyFont="0" applyFill="0" applyBorder="0" applyAlignment="0" applyProtection="0">
      <alignment vertical="center"/>
    </xf>
    <xf numFmtId="0" fontId="51" fillId="51" borderId="0" applyNumberFormat="0" applyBorder="0" applyAlignment="0" applyProtection="0">
      <alignment vertical="center"/>
    </xf>
    <xf numFmtId="0" fontId="53" fillId="43"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1" fillId="53"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3" fillId="41" borderId="0" applyNumberFormat="0" applyBorder="0" applyAlignment="0" applyProtection="0"/>
    <xf numFmtId="0" fontId="55" fillId="36" borderId="0" applyNumberFormat="0" applyBorder="0" applyAlignment="0" applyProtection="0">
      <alignment vertical="center"/>
    </xf>
    <xf numFmtId="0" fontId="51" fillId="53" borderId="0" applyNumberFormat="0" applyBorder="0" applyAlignment="0" applyProtection="0">
      <alignment vertical="center"/>
    </xf>
    <xf numFmtId="0" fontId="8" fillId="0" borderId="0"/>
    <xf numFmtId="0" fontId="53" fillId="43" borderId="0" applyNumberFormat="0" applyBorder="0" applyAlignment="0" applyProtection="0">
      <alignment vertical="center"/>
    </xf>
    <xf numFmtId="0" fontId="55" fillId="36" borderId="0" applyNumberFormat="0" applyBorder="0" applyAlignment="0" applyProtection="0">
      <alignment vertical="center"/>
    </xf>
    <xf numFmtId="0" fontId="58" fillId="36" borderId="0" applyNumberFormat="0" applyBorder="0" applyAlignment="0" applyProtection="0">
      <alignment vertical="center"/>
    </xf>
    <xf numFmtId="0" fontId="53" fillId="47" borderId="0" applyProtection="0"/>
    <xf numFmtId="0" fontId="51" fillId="53"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189" fontId="8" fillId="69" borderId="0"/>
    <xf numFmtId="0" fontId="51" fillId="51" borderId="0" applyNumberFormat="0" applyBorder="0" applyAlignment="0" applyProtection="0">
      <alignment vertical="center"/>
    </xf>
    <xf numFmtId="0" fontId="65" fillId="0" borderId="0"/>
    <xf numFmtId="0" fontId="54" fillId="50" borderId="0" applyNumberFormat="0" applyBorder="0" applyAlignment="0" applyProtection="0">
      <alignment vertical="center"/>
    </xf>
    <xf numFmtId="0" fontId="65" fillId="0" borderId="0"/>
    <xf numFmtId="0" fontId="8" fillId="0" borderId="0"/>
    <xf numFmtId="0" fontId="54" fillId="50" borderId="0" applyNumberFormat="0" applyBorder="0" applyAlignment="0" applyProtection="0">
      <alignment vertical="center"/>
    </xf>
    <xf numFmtId="0" fontId="8" fillId="44" borderId="0" applyNumberFormat="0" applyBorder="0" applyAlignment="0" applyProtection="0">
      <alignment vertical="center"/>
    </xf>
    <xf numFmtId="189" fontId="8" fillId="69" borderId="0"/>
    <xf numFmtId="0" fontId="51" fillId="51" borderId="0" applyNumberFormat="0" applyBorder="0" applyAlignment="0" applyProtection="0">
      <alignment vertical="center"/>
    </xf>
    <xf numFmtId="0" fontId="8" fillId="36" borderId="0" applyNumberFormat="0" applyBorder="0" applyAlignment="0" applyProtection="0">
      <alignment vertical="center"/>
    </xf>
    <xf numFmtId="0" fontId="8" fillId="37" borderId="0" applyNumberFormat="0" applyBorder="0" applyAlignment="0" applyProtection="0">
      <alignment vertical="center"/>
    </xf>
    <xf numFmtId="0" fontId="51" fillId="53" borderId="0" applyNumberFormat="0" applyBorder="0" applyAlignment="0" applyProtection="0">
      <alignment vertical="center"/>
    </xf>
    <xf numFmtId="0" fontId="55" fillId="36" borderId="0" applyNumberFormat="0" applyBorder="0" applyAlignment="0" applyProtection="0">
      <alignment vertical="center"/>
    </xf>
    <xf numFmtId="0" fontId="8" fillId="37" borderId="0" applyNumberFormat="0" applyBorder="0" applyAlignment="0" applyProtection="0">
      <alignment vertical="center"/>
    </xf>
    <xf numFmtId="0" fontId="8" fillId="51" borderId="0" applyNumberFormat="0" applyBorder="0" applyAlignment="0" applyProtection="0">
      <alignment vertical="center"/>
    </xf>
    <xf numFmtId="0" fontId="51" fillId="53" borderId="0" applyNumberFormat="0" applyBorder="0" applyAlignment="0" applyProtection="0">
      <alignment vertical="center"/>
    </xf>
    <xf numFmtId="0" fontId="56" fillId="60" borderId="0" applyNumberFormat="0" applyBorder="0" applyAlignment="0" applyProtection="0"/>
    <xf numFmtId="0" fontId="8" fillId="0" borderId="0"/>
    <xf numFmtId="0" fontId="52" fillId="37" borderId="0" applyNumberFormat="0" applyBorder="0" applyAlignment="0" applyProtection="0">
      <alignment vertical="center"/>
    </xf>
    <xf numFmtId="0" fontId="92" fillId="47" borderId="0" applyNumberFormat="0" applyBorder="0" applyAlignment="0" applyProtection="0">
      <alignment vertical="center"/>
    </xf>
    <xf numFmtId="0" fontId="8" fillId="0" borderId="0"/>
    <xf numFmtId="0" fontId="8" fillId="0" borderId="0"/>
    <xf numFmtId="0" fontId="51" fillId="53" borderId="0" applyNumberFormat="0" applyBorder="0" applyAlignment="0" applyProtection="0">
      <alignment vertical="center"/>
    </xf>
    <xf numFmtId="0" fontId="8" fillId="0" borderId="0"/>
    <xf numFmtId="0" fontId="8" fillId="0" borderId="0"/>
    <xf numFmtId="0" fontId="51" fillId="53" borderId="0" applyNumberFormat="0" applyBorder="0" applyAlignment="0" applyProtection="0">
      <alignment vertical="center"/>
    </xf>
    <xf numFmtId="0" fontId="55" fillId="36" borderId="0"/>
    <xf numFmtId="0" fontId="56" fillId="42" borderId="0" applyNumberFormat="0" applyBorder="0" applyAlignment="0" applyProtection="0"/>
    <xf numFmtId="0" fontId="8" fillId="0" borderId="0"/>
    <xf numFmtId="0" fontId="54" fillId="61" borderId="0" applyProtection="0"/>
    <xf numFmtId="0" fontId="8" fillId="37" borderId="0" applyNumberFormat="0" applyBorder="0" applyAlignment="0" applyProtection="0">
      <alignment vertical="center"/>
    </xf>
    <xf numFmtId="0" fontId="8" fillId="53" borderId="0" applyNumberFormat="0" applyBorder="0" applyAlignment="0" applyProtection="0">
      <alignment vertical="center"/>
    </xf>
    <xf numFmtId="0" fontId="51" fillId="36" borderId="0" applyNumberFormat="0" applyBorder="0" applyAlignment="0" applyProtection="0">
      <alignment vertical="center"/>
    </xf>
    <xf numFmtId="0" fontId="98" fillId="37" borderId="0" applyNumberFormat="0" applyBorder="0" applyAlignment="0" applyProtection="0">
      <alignment vertical="center"/>
    </xf>
    <xf numFmtId="0" fontId="49" fillId="44" borderId="0" applyNumberFormat="0" applyBorder="0" applyAlignment="0" applyProtection="0">
      <alignment vertical="center"/>
    </xf>
    <xf numFmtId="0" fontId="56" fillId="42" borderId="0" applyNumberFormat="0" applyBorder="0" applyAlignment="0" applyProtection="0"/>
    <xf numFmtId="0" fontId="8" fillId="0" borderId="0"/>
    <xf numFmtId="0" fontId="51" fillId="53" borderId="0" applyNumberFormat="0" applyBorder="0" applyAlignment="0" applyProtection="0">
      <alignment vertical="center"/>
    </xf>
    <xf numFmtId="0" fontId="55" fillId="36" borderId="0" applyNumberFormat="0" applyBorder="0" applyAlignment="0" applyProtection="0">
      <alignment vertical="center"/>
    </xf>
    <xf numFmtId="0" fontId="51" fillId="53" borderId="0" applyNumberFormat="0" applyBorder="0" applyAlignment="0" applyProtection="0">
      <alignment vertical="center"/>
    </xf>
    <xf numFmtId="0" fontId="8" fillId="0" borderId="0"/>
    <xf numFmtId="0" fontId="8" fillId="37" borderId="0" applyNumberFormat="0" applyBorder="0" applyAlignment="0" applyProtection="0">
      <alignment vertical="center"/>
    </xf>
    <xf numFmtId="0" fontId="56" fillId="42" borderId="0"/>
    <xf numFmtId="0" fontId="55" fillId="36" borderId="0" applyNumberFormat="0" applyBorder="0" applyAlignment="0" applyProtection="0">
      <alignment vertical="center"/>
    </xf>
    <xf numFmtId="0" fontId="8" fillId="0" borderId="0"/>
    <xf numFmtId="0" fontId="54" fillId="39" borderId="0" applyNumberFormat="0" applyBorder="0" applyAlignment="0" applyProtection="0">
      <alignment vertical="center"/>
    </xf>
    <xf numFmtId="0" fontId="8" fillId="36" borderId="0" applyNumberFormat="0" applyBorder="0" applyAlignment="0" applyProtection="0">
      <alignment vertical="center"/>
    </xf>
    <xf numFmtId="0" fontId="8" fillId="37" borderId="0" applyNumberFormat="0" applyBorder="0" applyAlignment="0" applyProtection="0">
      <alignment vertical="center"/>
    </xf>
    <xf numFmtId="0" fontId="51" fillId="40" borderId="0" applyNumberFormat="0" applyBorder="0" applyAlignment="0" applyProtection="0">
      <alignment vertical="center"/>
    </xf>
    <xf numFmtId="0" fontId="56" fillId="42" borderId="0" applyProtection="0"/>
    <xf numFmtId="0" fontId="54" fillId="39" borderId="0" applyNumberFormat="0" applyBorder="0" applyAlignment="0" applyProtection="0">
      <alignment vertical="center"/>
    </xf>
    <xf numFmtId="0" fontId="51" fillId="36" borderId="0" applyNumberFormat="0" applyBorder="0" applyAlignment="0" applyProtection="0">
      <alignment vertical="center"/>
    </xf>
    <xf numFmtId="0" fontId="55" fillId="44" borderId="0" applyNumberFormat="0" applyBorder="0" applyAlignment="0" applyProtection="0">
      <alignment vertical="center"/>
    </xf>
    <xf numFmtId="0" fontId="51" fillId="40" borderId="0" applyNumberFormat="0" applyBorder="0" applyAlignment="0" applyProtection="0">
      <alignment vertical="center"/>
    </xf>
    <xf numFmtId="0" fontId="54" fillId="39" borderId="0" applyNumberFormat="0" applyBorder="0" applyAlignment="0" applyProtection="0">
      <alignment vertical="center"/>
    </xf>
    <xf numFmtId="0" fontId="51" fillId="36" borderId="0" applyNumberFormat="0" applyBorder="0" applyAlignment="0" applyProtection="0">
      <alignment vertical="center"/>
    </xf>
    <xf numFmtId="0" fontId="107" fillId="0" borderId="0" applyNumberFormat="0" applyFill="0" applyBorder="0" applyAlignment="0" applyProtection="0"/>
    <xf numFmtId="0" fontId="8" fillId="36" borderId="0" applyNumberFormat="0" applyBorder="0" applyAlignment="0" applyProtection="0">
      <alignment vertical="center"/>
    </xf>
    <xf numFmtId="0" fontId="51" fillId="40" borderId="0" applyNumberFormat="0" applyBorder="0" applyAlignment="0" applyProtection="0">
      <alignment vertical="center"/>
    </xf>
    <xf numFmtId="0" fontId="8" fillId="0" borderId="0"/>
    <xf numFmtId="0" fontId="53" fillId="70" borderId="0" applyNumberFormat="0" applyBorder="0" applyAlignment="0" applyProtection="0"/>
    <xf numFmtId="0" fontId="51" fillId="36" borderId="0" applyNumberFormat="0" applyBorder="0" applyAlignment="0" applyProtection="0">
      <alignment vertical="center"/>
    </xf>
    <xf numFmtId="0" fontId="51" fillId="40" borderId="0" applyNumberFormat="0" applyBorder="0" applyAlignment="0" applyProtection="0">
      <alignment vertical="center"/>
    </xf>
    <xf numFmtId="0" fontId="8" fillId="0" borderId="0"/>
    <xf numFmtId="0" fontId="53" fillId="58" borderId="0" applyProtection="0"/>
    <xf numFmtId="0" fontId="54" fillId="39" borderId="0" applyNumberFormat="0" applyBorder="0" applyAlignment="0" applyProtection="0">
      <alignment vertical="center"/>
    </xf>
    <xf numFmtId="0" fontId="51" fillId="36" borderId="0" applyNumberFormat="0" applyBorder="0" applyAlignment="0" applyProtection="0">
      <alignment vertical="center"/>
    </xf>
    <xf numFmtId="0" fontId="8" fillId="0" borderId="0"/>
    <xf numFmtId="0" fontId="8" fillId="0" borderId="0"/>
    <xf numFmtId="0" fontId="52" fillId="37" borderId="0" applyNumberFormat="0" applyBorder="0" applyAlignment="0" applyProtection="0">
      <alignment vertical="center"/>
    </xf>
    <xf numFmtId="0" fontId="51" fillId="40" borderId="0" applyNumberFormat="0" applyBorder="0" applyAlignment="0" applyProtection="0">
      <alignment vertical="center"/>
    </xf>
    <xf numFmtId="0" fontId="8" fillId="0" borderId="0"/>
    <xf numFmtId="0" fontId="52" fillId="37" borderId="0" applyNumberFormat="0" applyBorder="0" applyAlignment="0" applyProtection="0">
      <alignment vertical="center"/>
    </xf>
    <xf numFmtId="0" fontId="51" fillId="36" borderId="0" applyNumberFormat="0" applyBorder="0" applyAlignment="0" applyProtection="0">
      <alignment vertical="center"/>
    </xf>
    <xf numFmtId="0" fontId="55" fillId="44" borderId="0" applyNumberFormat="0" applyBorder="0" applyAlignment="0" applyProtection="0">
      <alignment vertical="center"/>
    </xf>
    <xf numFmtId="0" fontId="8" fillId="0" borderId="0"/>
    <xf numFmtId="0" fontId="51" fillId="52" borderId="0" applyProtection="0"/>
    <xf numFmtId="0" fontId="52" fillId="37" borderId="0" applyNumberFormat="0" applyBorder="0" applyAlignment="0" applyProtection="0">
      <alignment vertical="center"/>
    </xf>
    <xf numFmtId="0" fontId="51" fillId="40" borderId="0" applyNumberFormat="0" applyBorder="0" applyAlignment="0" applyProtection="0">
      <alignment vertical="center"/>
    </xf>
    <xf numFmtId="0" fontId="8" fillId="0" borderId="0"/>
    <xf numFmtId="0" fontId="53" fillId="58" borderId="0" applyProtection="0"/>
    <xf numFmtId="0" fontId="53" fillId="70" borderId="0" applyNumberFormat="0" applyBorder="0" applyAlignment="0" applyProtection="0"/>
    <xf numFmtId="0" fontId="51" fillId="36" borderId="0" applyNumberFormat="0" applyBorder="0" applyAlignment="0" applyProtection="0">
      <alignment vertical="center"/>
    </xf>
    <xf numFmtId="0" fontId="8" fillId="0" borderId="0"/>
    <xf numFmtId="0" fontId="51" fillId="40" borderId="0" applyNumberFormat="0" applyBorder="0" applyAlignment="0" applyProtection="0">
      <alignment vertical="center"/>
    </xf>
    <xf numFmtId="0" fontId="53" fillId="59" borderId="0" applyNumberFormat="0" applyBorder="0" applyAlignment="0" applyProtection="0">
      <alignment vertical="center"/>
    </xf>
    <xf numFmtId="0" fontId="56" fillId="42" borderId="0" applyProtection="0"/>
    <xf numFmtId="0" fontId="8" fillId="0" borderId="0"/>
    <xf numFmtId="0" fontId="54" fillId="39" borderId="0" applyNumberFormat="0" applyBorder="0" applyAlignment="0" applyProtection="0">
      <alignment vertical="center"/>
    </xf>
    <xf numFmtId="0" fontId="54" fillId="39" borderId="0" applyNumberFormat="0" applyBorder="0" applyAlignment="0" applyProtection="0">
      <alignment vertical="center"/>
    </xf>
    <xf numFmtId="0" fontId="72" fillId="44" borderId="0" applyNumberFormat="0" applyBorder="0" applyAlignment="0" applyProtection="0">
      <alignment vertical="center"/>
    </xf>
    <xf numFmtId="0" fontId="8" fillId="36" borderId="0" applyNumberFormat="0" applyBorder="0" applyAlignment="0" applyProtection="0">
      <alignment vertical="center"/>
    </xf>
    <xf numFmtId="0" fontId="51" fillId="36" borderId="0" applyNumberFormat="0" applyBorder="0" applyAlignment="0" applyProtection="0">
      <alignment vertical="center"/>
    </xf>
    <xf numFmtId="0" fontId="8" fillId="0" borderId="0"/>
    <xf numFmtId="0" fontId="51" fillId="40" borderId="0" applyNumberFormat="0" applyBorder="0" applyAlignment="0" applyProtection="0">
      <alignment vertical="center"/>
    </xf>
    <xf numFmtId="0" fontId="55" fillId="36" borderId="0" applyProtection="0"/>
    <xf numFmtId="0" fontId="56" fillId="42" borderId="0" applyProtection="0"/>
    <xf numFmtId="0" fontId="8" fillId="0" borderId="0"/>
    <xf numFmtId="0" fontId="8" fillId="37" borderId="0" applyNumberFormat="0" applyBorder="0" applyAlignment="0" applyProtection="0">
      <alignment vertical="center"/>
    </xf>
    <xf numFmtId="0" fontId="54" fillId="39" borderId="0" applyNumberFormat="0" applyBorder="0" applyAlignment="0" applyProtection="0">
      <alignment vertical="center"/>
    </xf>
    <xf numFmtId="0" fontId="54" fillId="39" borderId="0" applyNumberFormat="0" applyBorder="0" applyAlignment="0" applyProtection="0">
      <alignment vertical="center"/>
    </xf>
    <xf numFmtId="0" fontId="55" fillId="36" borderId="0" applyProtection="0"/>
    <xf numFmtId="0" fontId="8" fillId="36" borderId="0" applyNumberFormat="0" applyBorder="0" applyAlignment="0" applyProtection="0">
      <alignment vertical="center"/>
    </xf>
    <xf numFmtId="0" fontId="55" fillId="36" borderId="0" applyNumberFormat="0" applyBorder="0" applyAlignment="0" applyProtection="0">
      <alignment vertical="center"/>
    </xf>
    <xf numFmtId="0" fontId="51" fillId="36" borderId="0" applyNumberFormat="0" applyBorder="0" applyAlignment="0" applyProtection="0">
      <alignment vertical="center"/>
    </xf>
    <xf numFmtId="0" fontId="8" fillId="0" borderId="0"/>
    <xf numFmtId="0" fontId="51" fillId="40" borderId="0" applyNumberFormat="0" applyBorder="0" applyAlignment="0" applyProtection="0">
      <alignment vertical="center"/>
    </xf>
    <xf numFmtId="0" fontId="51" fillId="36" borderId="0" applyNumberFormat="0" applyBorder="0" applyAlignment="0" applyProtection="0">
      <alignment vertical="center"/>
    </xf>
    <xf numFmtId="0" fontId="55" fillId="36" borderId="0" applyNumberFormat="0" applyBorder="0" applyAlignment="0" applyProtection="0">
      <alignment vertical="center"/>
    </xf>
    <xf numFmtId="203" fontId="50" fillId="0" borderId="0" applyFill="0" applyBorder="0" applyAlignment="0"/>
    <xf numFmtId="0" fontId="51" fillId="0" borderId="0">
      <alignment vertical="center"/>
    </xf>
    <xf numFmtId="0" fontId="51" fillId="40" borderId="0" applyNumberFormat="0" applyBorder="0" applyAlignment="0" applyProtection="0">
      <alignment vertical="center"/>
    </xf>
    <xf numFmtId="0" fontId="59" fillId="42" borderId="22" applyNumberFormat="0" applyAlignment="0" applyProtection="0">
      <alignment vertical="center"/>
    </xf>
    <xf numFmtId="0" fontId="55" fillId="36" borderId="0" applyProtection="0"/>
    <xf numFmtId="0" fontId="56" fillId="60" borderId="0" applyNumberFormat="0" applyBorder="0" applyAlignment="0" applyProtection="0"/>
    <xf numFmtId="0" fontId="8" fillId="36" borderId="0" applyNumberFormat="0" applyBorder="0" applyAlignment="0" applyProtection="0">
      <alignment vertical="center"/>
    </xf>
    <xf numFmtId="0" fontId="53" fillId="59" borderId="0" applyNumberFormat="0" applyBorder="0" applyAlignment="0" applyProtection="0"/>
    <xf numFmtId="0" fontId="8" fillId="0" borderId="0"/>
    <xf numFmtId="0" fontId="8" fillId="0" borderId="0">
      <alignment vertical="center"/>
    </xf>
    <xf numFmtId="0" fontId="8" fillId="0" borderId="0">
      <alignment vertical="center"/>
    </xf>
    <xf numFmtId="0" fontId="55" fillId="36" borderId="0" applyProtection="0"/>
    <xf numFmtId="0" fontId="51" fillId="36" borderId="0" applyNumberFormat="0" applyBorder="0" applyAlignment="0" applyProtection="0">
      <alignment vertical="center"/>
    </xf>
    <xf numFmtId="0" fontId="51" fillId="40" borderId="0" applyNumberFormat="0" applyBorder="0" applyAlignment="0" applyProtection="0">
      <alignment vertical="center"/>
    </xf>
    <xf numFmtId="0" fontId="56" fillId="42" borderId="0" applyNumberFormat="0" applyBorder="0" applyAlignment="0" applyProtection="0"/>
    <xf numFmtId="0" fontId="53" fillId="59" borderId="0"/>
    <xf numFmtId="0" fontId="72" fillId="44" borderId="0" applyNumberFormat="0" applyBorder="0" applyAlignment="0" applyProtection="0">
      <alignment vertical="center"/>
    </xf>
    <xf numFmtId="0" fontId="54" fillId="39" borderId="0" applyNumberFormat="0" applyBorder="0" applyAlignment="0" applyProtection="0">
      <alignment vertical="center"/>
    </xf>
    <xf numFmtId="0" fontId="54" fillId="39" borderId="0" applyNumberFormat="0" applyBorder="0" applyAlignment="0" applyProtection="0">
      <alignment vertical="center"/>
    </xf>
    <xf numFmtId="0" fontId="8" fillId="0" borderId="0"/>
    <xf numFmtId="0" fontId="61" fillId="45" borderId="23" applyNumberFormat="0" applyFont="0" applyAlignment="0" applyProtection="0">
      <alignment vertical="center"/>
    </xf>
    <xf numFmtId="0" fontId="8" fillId="0" borderId="0"/>
    <xf numFmtId="0" fontId="8" fillId="37" borderId="0" applyNumberFormat="0" applyBorder="0" applyAlignment="0" applyProtection="0">
      <alignment vertical="center"/>
    </xf>
    <xf numFmtId="0" fontId="51" fillId="36" borderId="0" applyNumberFormat="0" applyBorder="0" applyAlignment="0" applyProtection="0">
      <alignment vertical="center"/>
    </xf>
    <xf numFmtId="0" fontId="8" fillId="37" borderId="0" applyNumberFormat="0" applyBorder="0" applyAlignment="0" applyProtection="0">
      <alignment vertical="center"/>
    </xf>
    <xf numFmtId="0" fontId="51" fillId="40" borderId="0" applyNumberFormat="0" applyBorder="0" applyAlignment="0" applyProtection="0">
      <alignment vertical="center"/>
    </xf>
    <xf numFmtId="0" fontId="51" fillId="40" borderId="0" applyNumberFormat="0" applyBorder="0" applyAlignment="0" applyProtection="0">
      <alignment vertical="center"/>
    </xf>
    <xf numFmtId="0" fontId="8" fillId="0" borderId="0"/>
    <xf numFmtId="0" fontId="54" fillId="39" borderId="0" applyNumberFormat="0" applyBorder="0" applyAlignment="0" applyProtection="0">
      <alignment vertical="center"/>
    </xf>
    <xf numFmtId="0" fontId="54" fillId="39" borderId="0" applyNumberFormat="0" applyBorder="0" applyAlignment="0" applyProtection="0">
      <alignment vertical="center"/>
    </xf>
    <xf numFmtId="0" fontId="72" fillId="44" borderId="0" applyNumberFormat="0" applyBorder="0" applyAlignment="0" applyProtection="0">
      <alignment vertical="center"/>
    </xf>
    <xf numFmtId="0" fontId="55" fillId="36" borderId="0" applyNumberFormat="0" applyBorder="0" applyAlignment="0" applyProtection="0">
      <alignment vertical="center"/>
    </xf>
    <xf numFmtId="0" fontId="51" fillId="36" borderId="0" applyNumberFormat="0" applyBorder="0" applyAlignment="0" applyProtection="0">
      <alignment vertical="center"/>
    </xf>
    <xf numFmtId="0" fontId="8" fillId="37" borderId="0" applyNumberFormat="0" applyBorder="0" applyAlignment="0" applyProtection="0">
      <alignment vertical="center"/>
    </xf>
    <xf numFmtId="0" fontId="51" fillId="40" borderId="0" applyNumberFormat="0" applyBorder="0" applyAlignment="0" applyProtection="0">
      <alignment vertical="center"/>
    </xf>
    <xf numFmtId="0" fontId="51" fillId="40" borderId="0" applyNumberFormat="0" applyBorder="0" applyAlignment="0" applyProtection="0">
      <alignment vertical="center"/>
    </xf>
    <xf numFmtId="0" fontId="8" fillId="0" borderId="0"/>
    <xf numFmtId="0" fontId="53" fillId="59" borderId="0" applyProtection="0"/>
    <xf numFmtId="0" fontId="54" fillId="39" borderId="0" applyNumberFormat="0" applyBorder="0" applyAlignment="0" applyProtection="0">
      <alignment vertical="center"/>
    </xf>
    <xf numFmtId="0" fontId="54" fillId="39" borderId="0" applyNumberFormat="0" applyBorder="0" applyAlignment="0" applyProtection="0">
      <alignment vertical="center"/>
    </xf>
    <xf numFmtId="0" fontId="72" fillId="44" borderId="0" applyNumberFormat="0" applyBorder="0" applyAlignment="0" applyProtection="0">
      <alignment vertical="center"/>
    </xf>
    <xf numFmtId="0" fontId="51" fillId="36" borderId="0" applyNumberFormat="0" applyBorder="0" applyAlignment="0" applyProtection="0">
      <alignment vertical="center"/>
    </xf>
    <xf numFmtId="0" fontId="51" fillId="36" borderId="0" applyNumberFormat="0" applyBorder="0" applyAlignment="0" applyProtection="0">
      <alignment vertical="center"/>
    </xf>
    <xf numFmtId="0" fontId="51" fillId="40" borderId="0" applyNumberFormat="0" applyBorder="0" applyAlignment="0" applyProtection="0">
      <alignment vertical="center"/>
    </xf>
    <xf numFmtId="0" fontId="51" fillId="40" borderId="0" applyNumberFormat="0" applyBorder="0" applyAlignment="0" applyProtection="0">
      <alignment vertical="center"/>
    </xf>
    <xf numFmtId="0" fontId="52" fillId="37" borderId="0"/>
    <xf numFmtId="0" fontId="54" fillId="39" borderId="0" applyNumberFormat="0" applyBorder="0" applyAlignment="0" applyProtection="0">
      <alignment vertical="center"/>
    </xf>
    <xf numFmtId="0" fontId="54" fillId="39" borderId="0" applyNumberFormat="0" applyBorder="0" applyAlignment="0" applyProtection="0">
      <alignment vertical="center"/>
    </xf>
    <xf numFmtId="0" fontId="72" fillId="44" borderId="0" applyNumberFormat="0" applyBorder="0" applyAlignment="0" applyProtection="0">
      <alignment vertical="center"/>
    </xf>
    <xf numFmtId="0" fontId="51" fillId="36" borderId="0" applyNumberFormat="0" applyBorder="0" applyAlignment="0" applyProtection="0">
      <alignment vertical="center"/>
    </xf>
    <xf numFmtId="0" fontId="51" fillId="36" borderId="0" applyNumberFormat="0" applyBorder="0" applyAlignment="0" applyProtection="0">
      <alignment vertical="center"/>
    </xf>
    <xf numFmtId="0" fontId="8" fillId="0" borderId="0"/>
    <xf numFmtId="0" fontId="51" fillId="36" borderId="0" applyNumberFormat="0" applyBorder="0" applyAlignment="0" applyProtection="0">
      <alignment vertical="center"/>
    </xf>
    <xf numFmtId="0" fontId="55" fillId="44" borderId="0" applyProtection="0"/>
    <xf numFmtId="0" fontId="8" fillId="37" borderId="0" applyNumberFormat="0" applyBorder="0" applyAlignment="0" applyProtection="0">
      <alignment vertical="center"/>
    </xf>
    <xf numFmtId="0" fontId="51" fillId="40" borderId="0" applyNumberFormat="0" applyBorder="0" applyAlignment="0" applyProtection="0">
      <alignment vertical="center"/>
    </xf>
    <xf numFmtId="0" fontId="51" fillId="40" borderId="0" applyNumberFormat="0" applyBorder="0" applyAlignment="0" applyProtection="0">
      <alignment vertical="center"/>
    </xf>
    <xf numFmtId="0" fontId="51" fillId="36" borderId="0" applyNumberFormat="0" applyBorder="0" applyAlignment="0" applyProtection="0">
      <alignment vertical="center"/>
    </xf>
    <xf numFmtId="0" fontId="51" fillId="36" borderId="0" applyNumberFormat="0" applyBorder="0" applyAlignment="0" applyProtection="0">
      <alignment vertical="center"/>
    </xf>
    <xf numFmtId="0" fontId="8" fillId="37" borderId="0" applyNumberFormat="0" applyBorder="0" applyAlignment="0" applyProtection="0">
      <alignment vertical="center"/>
    </xf>
    <xf numFmtId="0" fontId="51" fillId="40" borderId="0" applyNumberFormat="0" applyBorder="0" applyAlignment="0" applyProtection="0">
      <alignment vertical="center"/>
    </xf>
    <xf numFmtId="0" fontId="51" fillId="40" borderId="0" applyNumberFormat="0" applyBorder="0" applyAlignment="0" applyProtection="0">
      <alignment vertical="center"/>
    </xf>
    <xf numFmtId="0" fontId="8" fillId="0" borderId="0">
      <alignment vertical="center"/>
    </xf>
    <xf numFmtId="0" fontId="8" fillId="0" borderId="0">
      <alignment vertical="center"/>
    </xf>
    <xf numFmtId="0" fontId="72" fillId="44" borderId="0" applyNumberFormat="0" applyBorder="0" applyAlignment="0" applyProtection="0">
      <alignment vertical="center"/>
    </xf>
    <xf numFmtId="0" fontId="8" fillId="0" borderId="0"/>
    <xf numFmtId="0" fontId="51" fillId="36" borderId="0" applyNumberFormat="0" applyBorder="0" applyAlignment="0" applyProtection="0">
      <alignment vertical="center"/>
    </xf>
    <xf numFmtId="0" fontId="51" fillId="36" borderId="0" applyNumberFormat="0" applyBorder="0" applyAlignment="0" applyProtection="0">
      <alignment vertical="center"/>
    </xf>
    <xf numFmtId="0" fontId="8" fillId="0" borderId="0"/>
    <xf numFmtId="0" fontId="51" fillId="40" borderId="0" applyNumberFormat="0" applyBorder="0" applyAlignment="0" applyProtection="0">
      <alignment vertical="center"/>
    </xf>
    <xf numFmtId="0" fontId="51" fillId="40" borderId="0" applyNumberFormat="0" applyBorder="0" applyAlignment="0" applyProtection="0">
      <alignment vertical="center"/>
    </xf>
    <xf numFmtId="0" fontId="56" fillId="42" borderId="0" applyNumberFormat="0" applyBorder="0" applyAlignment="0" applyProtection="0"/>
    <xf numFmtId="0" fontId="53" fillId="59" borderId="0" applyProtection="0"/>
    <xf numFmtId="0" fontId="72" fillId="44" borderId="0" applyProtection="0"/>
    <xf numFmtId="0" fontId="54" fillId="39" borderId="0" applyNumberFormat="0" applyBorder="0" applyAlignment="0" applyProtection="0">
      <alignment vertical="center"/>
    </xf>
    <xf numFmtId="0" fontId="54" fillId="39" borderId="0" applyNumberFormat="0" applyBorder="0" applyAlignment="0" applyProtection="0">
      <alignment vertical="center"/>
    </xf>
    <xf numFmtId="0" fontId="8" fillId="37" borderId="0" applyNumberFormat="0" applyBorder="0" applyAlignment="0" applyProtection="0">
      <alignment vertical="center"/>
    </xf>
    <xf numFmtId="0" fontId="55" fillId="36" borderId="0" applyNumberFormat="0" applyBorder="0" applyAlignment="0" applyProtection="0">
      <alignment vertical="center"/>
    </xf>
    <xf numFmtId="0" fontId="52" fillId="37" borderId="0" applyNumberFormat="0" applyBorder="0" applyAlignment="0" applyProtection="0">
      <alignment vertical="center"/>
    </xf>
    <xf numFmtId="0" fontId="51" fillId="36" borderId="0" applyNumberFormat="0" applyBorder="0" applyAlignment="0" applyProtection="0">
      <alignment vertical="center"/>
    </xf>
    <xf numFmtId="0" fontId="51" fillId="36" borderId="0" applyNumberFormat="0" applyBorder="0" applyAlignment="0" applyProtection="0">
      <alignment vertical="center"/>
    </xf>
    <xf numFmtId="0" fontId="8" fillId="0" borderId="0">
      <alignment vertical="center"/>
    </xf>
    <xf numFmtId="0" fontId="8" fillId="0" borderId="0"/>
    <xf numFmtId="0" fontId="51" fillId="40" borderId="0" applyNumberFormat="0" applyBorder="0" applyAlignment="0" applyProtection="0">
      <alignment vertical="center"/>
    </xf>
    <xf numFmtId="0" fontId="51" fillId="40" borderId="0" applyNumberFormat="0" applyBorder="0" applyAlignment="0" applyProtection="0">
      <alignment vertical="center"/>
    </xf>
    <xf numFmtId="0" fontId="8" fillId="0" borderId="0"/>
    <xf numFmtId="0" fontId="51" fillId="36" borderId="0" applyNumberFormat="0" applyBorder="0" applyAlignment="0" applyProtection="0">
      <alignment vertical="center"/>
    </xf>
    <xf numFmtId="0" fontId="51" fillId="36" borderId="0" applyNumberFormat="0" applyBorder="0" applyAlignment="0" applyProtection="0">
      <alignment vertical="center"/>
    </xf>
    <xf numFmtId="0" fontId="50" fillId="0" borderId="0" applyFont="0" applyFill="0" applyBorder="0" applyAlignment="0" applyProtection="0"/>
    <xf numFmtId="0" fontId="65" fillId="0" borderId="0"/>
    <xf numFmtId="0" fontId="8" fillId="47" borderId="0" applyNumberFormat="0" applyBorder="0" applyAlignment="0" applyProtection="0">
      <alignment vertical="center"/>
    </xf>
    <xf numFmtId="0" fontId="51" fillId="40" borderId="0" applyNumberFormat="0" applyBorder="0" applyAlignment="0" applyProtection="0">
      <alignment vertical="center"/>
    </xf>
    <xf numFmtId="0" fontId="51" fillId="40" borderId="0" applyNumberFormat="0" applyBorder="0" applyAlignment="0" applyProtection="0">
      <alignment vertical="center"/>
    </xf>
    <xf numFmtId="0" fontId="8" fillId="0" borderId="0"/>
    <xf numFmtId="0" fontId="8" fillId="0" borderId="0"/>
    <xf numFmtId="0" fontId="51" fillId="36" borderId="0" applyNumberFormat="0" applyBorder="0" applyAlignment="0" applyProtection="0">
      <alignment vertical="center"/>
    </xf>
    <xf numFmtId="0" fontId="51" fillId="36" borderId="0" applyNumberFormat="0" applyBorder="0" applyAlignment="0" applyProtection="0">
      <alignment vertical="center"/>
    </xf>
    <xf numFmtId="0" fontId="51" fillId="40" borderId="0" applyNumberFormat="0" applyBorder="0" applyAlignment="0" applyProtection="0">
      <alignment vertical="center"/>
    </xf>
    <xf numFmtId="0" fontId="51" fillId="40" borderId="0" applyNumberFormat="0" applyBorder="0" applyAlignment="0" applyProtection="0">
      <alignment vertical="center"/>
    </xf>
    <xf numFmtId="0" fontId="8" fillId="0" borderId="0"/>
    <xf numFmtId="0" fontId="53" fillId="59" borderId="0" applyProtection="0"/>
    <xf numFmtId="0" fontId="55" fillId="36" borderId="0" applyNumberFormat="0" applyBorder="0" applyAlignment="0" applyProtection="0">
      <alignment vertical="center"/>
    </xf>
    <xf numFmtId="0" fontId="8" fillId="37" borderId="0" applyNumberFormat="0" applyBorder="0" applyAlignment="0" applyProtection="0">
      <alignment vertical="center"/>
    </xf>
    <xf numFmtId="0" fontId="54" fillId="39" borderId="0" applyNumberFormat="0" applyBorder="0" applyAlignment="0" applyProtection="0">
      <alignment vertical="center"/>
    </xf>
    <xf numFmtId="0" fontId="54" fillId="39" borderId="0" applyNumberFormat="0" applyBorder="0" applyAlignment="0" applyProtection="0">
      <alignment vertical="center"/>
    </xf>
    <xf numFmtId="0" fontId="72" fillId="44" borderId="0" applyProtection="0"/>
    <xf numFmtId="0" fontId="51" fillId="36" borderId="0" applyNumberFormat="0" applyBorder="0" applyAlignment="0" applyProtection="0">
      <alignment vertical="center"/>
    </xf>
    <xf numFmtId="0" fontId="51" fillId="36" borderId="0" applyNumberFormat="0" applyBorder="0" applyAlignment="0" applyProtection="0">
      <alignment vertical="center"/>
    </xf>
    <xf numFmtId="0" fontId="8" fillId="36" borderId="0" applyNumberFormat="0" applyBorder="0" applyAlignment="0" applyProtection="0">
      <alignment vertical="center"/>
    </xf>
    <xf numFmtId="0" fontId="51" fillId="40" borderId="0" applyNumberFormat="0" applyBorder="0" applyAlignment="0" applyProtection="0">
      <alignment vertical="center"/>
    </xf>
    <xf numFmtId="0" fontId="51" fillId="40" borderId="0" applyNumberFormat="0" applyBorder="0" applyAlignment="0" applyProtection="0">
      <alignment vertical="center"/>
    </xf>
    <xf numFmtId="0" fontId="8" fillId="0" borderId="0">
      <alignment vertical="center"/>
    </xf>
    <xf numFmtId="0" fontId="55" fillId="36" borderId="0" applyNumberFormat="0" applyBorder="0" applyAlignment="0" applyProtection="0">
      <alignment vertical="center"/>
    </xf>
    <xf numFmtId="0" fontId="54" fillId="39" borderId="0" applyNumberFormat="0" applyBorder="0" applyAlignment="0" applyProtection="0">
      <alignment vertical="center"/>
    </xf>
    <xf numFmtId="0" fontId="54" fillId="39" borderId="0" applyNumberFormat="0" applyBorder="0" applyAlignment="0" applyProtection="0">
      <alignment vertical="center"/>
    </xf>
    <xf numFmtId="0" fontId="8" fillId="0" borderId="0"/>
    <xf numFmtId="0" fontId="51" fillId="36" borderId="0" applyNumberFormat="0" applyBorder="0" applyAlignment="0" applyProtection="0">
      <alignment vertical="center"/>
    </xf>
    <xf numFmtId="0" fontId="51" fillId="36" borderId="0" applyNumberFormat="0" applyBorder="0" applyAlignment="0" applyProtection="0">
      <alignment vertical="center"/>
    </xf>
    <xf numFmtId="0" fontId="51" fillId="40" borderId="0" applyNumberFormat="0" applyBorder="0" applyAlignment="0" applyProtection="0">
      <alignment vertical="center"/>
    </xf>
    <xf numFmtId="0" fontId="51" fillId="40" borderId="0" applyNumberFormat="0" applyBorder="0" applyAlignment="0" applyProtection="0">
      <alignment vertical="center"/>
    </xf>
    <xf numFmtId="0" fontId="51" fillId="51" borderId="0" applyProtection="0"/>
    <xf numFmtId="0" fontId="8" fillId="0" borderId="0"/>
    <xf numFmtId="0" fontId="8" fillId="0" borderId="0"/>
    <xf numFmtId="0" fontId="51" fillId="36" borderId="0" applyNumberFormat="0" applyBorder="0" applyAlignment="0" applyProtection="0">
      <alignment vertical="center"/>
    </xf>
    <xf numFmtId="0" fontId="51" fillId="36" borderId="0" applyNumberFormat="0" applyBorder="0" applyAlignment="0" applyProtection="0">
      <alignment vertical="center"/>
    </xf>
    <xf numFmtId="0" fontId="51" fillId="40" borderId="0" applyNumberFormat="0" applyBorder="0" applyAlignment="0" applyProtection="0">
      <alignment vertical="center"/>
    </xf>
    <xf numFmtId="0" fontId="51" fillId="40" borderId="0" applyNumberFormat="0" applyBorder="0" applyAlignment="0" applyProtection="0">
      <alignment vertical="center"/>
    </xf>
    <xf numFmtId="4" fontId="108" fillId="0" borderId="0">
      <alignment horizontal="right"/>
    </xf>
    <xf numFmtId="0" fontId="8" fillId="0" borderId="0"/>
    <xf numFmtId="0" fontId="51" fillId="36" borderId="0" applyNumberFormat="0" applyBorder="0" applyAlignment="0" applyProtection="0">
      <alignment vertical="center"/>
    </xf>
    <xf numFmtId="0" fontId="51" fillId="36" borderId="0" applyNumberFormat="0" applyBorder="0" applyAlignment="0" applyProtection="0">
      <alignment vertical="center"/>
    </xf>
    <xf numFmtId="204" fontId="50" fillId="0" borderId="0" applyFont="0" applyFill="0" applyBorder="0" applyAlignment="0" applyProtection="0"/>
    <xf numFmtId="0" fontId="51" fillId="40" borderId="0" applyNumberFormat="0" applyBorder="0" applyAlignment="0" applyProtection="0">
      <alignment vertical="center"/>
    </xf>
    <xf numFmtId="0" fontId="51" fillId="40" borderId="0" applyNumberFormat="0" applyBorder="0" applyAlignment="0" applyProtection="0">
      <alignment vertical="center"/>
    </xf>
    <xf numFmtId="0" fontId="8" fillId="0" borderId="0"/>
    <xf numFmtId="0" fontId="8" fillId="37" borderId="0" applyNumberFormat="0" applyBorder="0" applyAlignment="0" applyProtection="0">
      <alignment vertical="center"/>
    </xf>
    <xf numFmtId="0" fontId="72" fillId="44" borderId="0" applyNumberFormat="0" applyBorder="0" applyAlignment="0" applyProtection="0">
      <alignment vertical="center"/>
    </xf>
    <xf numFmtId="0" fontId="51" fillId="36" borderId="0" applyNumberFormat="0" applyBorder="0" applyAlignment="0" applyProtection="0">
      <alignment vertical="center"/>
    </xf>
    <xf numFmtId="0" fontId="51" fillId="36" borderId="0" applyNumberFormat="0" applyBorder="0" applyAlignment="0" applyProtection="0">
      <alignment vertical="center"/>
    </xf>
    <xf numFmtId="0" fontId="8" fillId="0" borderId="0"/>
    <xf numFmtId="0" fontId="96" fillId="37" borderId="0"/>
    <xf numFmtId="0" fontId="51" fillId="40" borderId="0" applyNumberFormat="0" applyBorder="0" applyAlignment="0" applyProtection="0">
      <alignment vertical="center"/>
    </xf>
    <xf numFmtId="0" fontId="51" fillId="40" borderId="0" applyNumberFormat="0" applyBorder="0" applyAlignment="0" applyProtection="0">
      <alignment vertical="center"/>
    </xf>
    <xf numFmtId="0" fontId="55" fillId="36" borderId="0"/>
    <xf numFmtId="0" fontId="8" fillId="0" borderId="0"/>
    <xf numFmtId="0" fontId="51" fillId="36" borderId="0" applyNumberFormat="0" applyBorder="0" applyAlignment="0" applyProtection="0">
      <alignment vertical="center"/>
    </xf>
    <xf numFmtId="0" fontId="51" fillId="36" borderId="0" applyNumberFormat="0" applyBorder="0" applyAlignment="0" applyProtection="0">
      <alignment vertical="center"/>
    </xf>
    <xf numFmtId="0" fontId="51" fillId="40" borderId="0" applyNumberFormat="0" applyBorder="0" applyAlignment="0" applyProtection="0">
      <alignment vertical="center"/>
    </xf>
    <xf numFmtId="0" fontId="51" fillId="40" borderId="0" applyNumberFormat="0" applyBorder="0" applyAlignment="0" applyProtection="0">
      <alignment vertical="center"/>
    </xf>
    <xf numFmtId="0" fontId="51" fillId="48" borderId="0" applyProtection="0"/>
    <xf numFmtId="0" fontId="51" fillId="36" borderId="0" applyNumberFormat="0" applyBorder="0" applyAlignment="0" applyProtection="0">
      <alignment vertical="center"/>
    </xf>
    <xf numFmtId="0" fontId="51" fillId="36" borderId="0" applyNumberFormat="0" applyBorder="0" applyAlignment="0" applyProtection="0">
      <alignment vertical="center"/>
    </xf>
    <xf numFmtId="0" fontId="51" fillId="40" borderId="0" applyNumberFormat="0" applyBorder="0" applyAlignment="0" applyProtection="0">
      <alignment vertical="center"/>
    </xf>
    <xf numFmtId="0" fontId="51" fillId="40" borderId="0" applyNumberFormat="0" applyBorder="0" applyAlignment="0" applyProtection="0">
      <alignment vertical="center"/>
    </xf>
    <xf numFmtId="0" fontId="51" fillId="51" borderId="0" applyNumberFormat="0" applyBorder="0" applyAlignment="0" applyProtection="0">
      <alignment vertical="center"/>
    </xf>
    <xf numFmtId="0" fontId="52" fillId="37" borderId="0"/>
    <xf numFmtId="0" fontId="51" fillId="36" borderId="0" applyNumberFormat="0" applyBorder="0" applyAlignment="0" applyProtection="0">
      <alignment vertical="center"/>
    </xf>
    <xf numFmtId="0" fontId="51" fillId="36" borderId="0" applyNumberFormat="0" applyBorder="0" applyAlignment="0" applyProtection="0">
      <alignment vertical="center"/>
    </xf>
    <xf numFmtId="0" fontId="75" fillId="0" borderId="25" applyNumberFormat="0" applyFill="0" applyAlignment="0" applyProtection="0">
      <alignment vertical="center"/>
    </xf>
    <xf numFmtId="0" fontId="51" fillId="40" borderId="0" applyNumberFormat="0" applyBorder="0" applyAlignment="0" applyProtection="0">
      <alignment vertical="center"/>
    </xf>
    <xf numFmtId="0" fontId="51" fillId="40" borderId="0" applyNumberFormat="0" applyBorder="0" applyAlignment="0" applyProtection="0">
      <alignment vertical="center"/>
    </xf>
    <xf numFmtId="0" fontId="51" fillId="36" borderId="0" applyNumberFormat="0" applyBorder="0" applyAlignment="0" applyProtection="0">
      <alignment vertical="center"/>
    </xf>
    <xf numFmtId="0" fontId="51" fillId="36" borderId="0" applyNumberFormat="0" applyBorder="0" applyAlignment="0" applyProtection="0">
      <alignment vertical="center"/>
    </xf>
    <xf numFmtId="25" fontId="109" fillId="0" borderId="0" applyFont="0" applyFill="0" applyBorder="0" applyAlignment="0" applyProtection="0"/>
    <xf numFmtId="0" fontId="51" fillId="51" borderId="0" applyNumberFormat="0" applyBorder="0" applyAlignment="0" applyProtection="0">
      <alignment vertical="center"/>
    </xf>
    <xf numFmtId="0" fontId="8" fillId="0" borderId="0"/>
    <xf numFmtId="0" fontId="0" fillId="22" borderId="0" applyNumberFormat="0" applyBorder="0" applyAlignment="0" applyProtection="0">
      <alignment vertical="center"/>
    </xf>
    <xf numFmtId="0" fontId="51" fillId="40" borderId="0" applyProtection="0"/>
    <xf numFmtId="0" fontId="51" fillId="36" borderId="0" applyNumberFormat="0" applyBorder="0" applyAlignment="0" applyProtection="0">
      <alignment vertical="center"/>
    </xf>
    <xf numFmtId="0" fontId="51" fillId="36" borderId="0" applyNumberFormat="0" applyBorder="0" applyAlignment="0" applyProtection="0">
      <alignment vertical="center"/>
    </xf>
    <xf numFmtId="0" fontId="55" fillId="36" borderId="0" applyNumberFormat="0" applyBorder="0" applyAlignment="0" applyProtection="0">
      <alignment vertical="center"/>
    </xf>
    <xf numFmtId="0" fontId="54" fillId="55" borderId="0" applyProtection="0"/>
    <xf numFmtId="0" fontId="51" fillId="36" borderId="0" applyNumberFormat="0" applyBorder="0" applyAlignment="0" applyProtection="0">
      <alignment vertical="center"/>
    </xf>
    <xf numFmtId="0" fontId="51" fillId="36" borderId="0" applyNumberFormat="0" applyBorder="0" applyAlignment="0" applyProtection="0">
      <alignment vertical="center"/>
    </xf>
    <xf numFmtId="0" fontId="55" fillId="36" borderId="0" applyNumberFormat="0" applyBorder="0" applyAlignment="0" applyProtection="0">
      <alignment vertical="center"/>
    </xf>
    <xf numFmtId="0" fontId="8" fillId="0" borderId="0"/>
    <xf numFmtId="0" fontId="51" fillId="36" borderId="0" applyNumberFormat="0" applyBorder="0" applyAlignment="0" applyProtection="0">
      <alignment vertical="center"/>
    </xf>
    <xf numFmtId="0" fontId="51" fillId="36" borderId="0" applyNumberFormat="0" applyBorder="0" applyAlignment="0" applyProtection="0">
      <alignment vertical="center"/>
    </xf>
    <xf numFmtId="0" fontId="54" fillId="55" borderId="0" applyNumberFormat="0" applyBorder="0" applyAlignment="0" applyProtection="0">
      <alignment vertical="center"/>
    </xf>
    <xf numFmtId="0" fontId="51" fillId="36" borderId="0" applyNumberFormat="0" applyBorder="0" applyAlignment="0" applyProtection="0">
      <alignment vertical="center"/>
    </xf>
    <xf numFmtId="0" fontId="51" fillId="36" borderId="0" applyNumberFormat="0" applyBorder="0" applyAlignment="0" applyProtection="0">
      <alignment vertical="center"/>
    </xf>
    <xf numFmtId="0" fontId="51" fillId="36" borderId="0" applyNumberFormat="0" applyBorder="0" applyAlignment="0" applyProtection="0">
      <alignment vertical="center"/>
    </xf>
    <xf numFmtId="0" fontId="51" fillId="36" borderId="0" applyNumberFormat="0" applyBorder="0" applyAlignment="0" applyProtection="0">
      <alignment vertical="center"/>
    </xf>
    <xf numFmtId="0" fontId="8" fillId="0" borderId="0"/>
    <xf numFmtId="0" fontId="51" fillId="36" borderId="0" applyNumberFormat="0" applyBorder="0" applyAlignment="0" applyProtection="0">
      <alignment vertical="center"/>
    </xf>
    <xf numFmtId="0" fontId="52" fillId="37" borderId="0"/>
    <xf numFmtId="0" fontId="51" fillId="36" borderId="0" applyNumberFormat="0" applyBorder="0" applyAlignment="0" applyProtection="0">
      <alignment vertical="center"/>
    </xf>
    <xf numFmtId="0" fontId="8" fillId="37" borderId="0" applyNumberFormat="0" applyBorder="0" applyAlignment="0" applyProtection="0">
      <alignment vertical="center"/>
    </xf>
    <xf numFmtId="0" fontId="8" fillId="36" borderId="0" applyNumberFormat="0" applyBorder="0" applyAlignment="0" applyProtection="0">
      <alignment vertical="center"/>
    </xf>
    <xf numFmtId="0" fontId="8" fillId="0" borderId="0"/>
    <xf numFmtId="0" fontId="51" fillId="36" borderId="0" applyNumberFormat="0" applyBorder="0" applyAlignment="0" applyProtection="0">
      <alignment vertical="center"/>
    </xf>
    <xf numFmtId="0" fontId="8" fillId="40" borderId="0" applyNumberFormat="0" applyBorder="0" applyAlignment="0" applyProtection="0">
      <alignment vertical="center"/>
    </xf>
    <xf numFmtId="0" fontId="8" fillId="0" borderId="0"/>
    <xf numFmtId="0" fontId="55" fillId="36" borderId="0" applyNumberFormat="0" applyBorder="0" applyAlignment="0" applyProtection="0">
      <alignment vertical="center"/>
    </xf>
    <xf numFmtId="0" fontId="51" fillId="36" borderId="0" applyNumberFormat="0" applyBorder="0" applyAlignment="0" applyProtection="0">
      <alignment vertical="center"/>
    </xf>
    <xf numFmtId="0" fontId="49" fillId="36" borderId="0" applyNumberFormat="0" applyBorder="0" applyAlignment="0" applyProtection="0">
      <alignment vertical="center"/>
    </xf>
    <xf numFmtId="0" fontId="8" fillId="37" borderId="0" applyNumberFormat="0" applyBorder="0" applyAlignment="0" applyProtection="0">
      <alignment vertical="center"/>
    </xf>
    <xf numFmtId="0" fontId="79" fillId="0" borderId="27" applyProtection="0"/>
    <xf numFmtId="0" fontId="52" fillId="37" borderId="0" applyNumberFormat="0" applyBorder="0" applyAlignment="0" applyProtection="0">
      <alignment vertical="center"/>
    </xf>
    <xf numFmtId="0" fontId="51" fillId="45" borderId="0" applyNumberFormat="0" applyBorder="0" applyAlignment="0" applyProtection="0">
      <alignment vertical="center"/>
    </xf>
    <xf numFmtId="0" fontId="8" fillId="0" borderId="0"/>
    <xf numFmtId="0" fontId="51" fillId="36" borderId="0" applyNumberFormat="0" applyBorder="0" applyAlignment="0" applyProtection="0">
      <alignment vertical="center"/>
    </xf>
    <xf numFmtId="0" fontId="51" fillId="36" borderId="0" applyNumberFormat="0" applyBorder="0" applyAlignment="0" applyProtection="0">
      <alignment vertical="center"/>
    </xf>
    <xf numFmtId="0" fontId="51" fillId="36" borderId="0" applyNumberFormat="0" applyBorder="0" applyAlignment="0" applyProtection="0">
      <alignment vertical="center"/>
    </xf>
    <xf numFmtId="0" fontId="55" fillId="44" borderId="0"/>
    <xf numFmtId="0" fontId="51" fillId="36" borderId="0" applyNumberFormat="0" applyBorder="0" applyAlignment="0" applyProtection="0">
      <alignment vertical="center"/>
    </xf>
    <xf numFmtId="0" fontId="8" fillId="47" borderId="0" applyNumberFormat="0" applyBorder="0" applyAlignment="0" applyProtection="0">
      <alignment vertical="center"/>
    </xf>
    <xf numFmtId="0" fontId="8" fillId="0" borderId="0"/>
    <xf numFmtId="0" fontId="51" fillId="36" borderId="0" applyNumberFormat="0" applyBorder="0" applyAlignment="0" applyProtection="0">
      <alignment vertical="center"/>
    </xf>
    <xf numFmtId="0" fontId="8" fillId="0" borderId="0"/>
    <xf numFmtId="0" fontId="8" fillId="37" borderId="0" applyNumberFormat="0" applyBorder="0" applyAlignment="0" applyProtection="0">
      <alignment vertical="center"/>
    </xf>
    <xf numFmtId="0" fontId="51" fillId="36" borderId="0" applyNumberFormat="0" applyBorder="0" applyAlignment="0" applyProtection="0">
      <alignment vertical="center"/>
    </xf>
    <xf numFmtId="0" fontId="55" fillId="36" borderId="0" applyNumberFormat="0" applyBorder="0" applyAlignment="0" applyProtection="0">
      <alignment vertical="center"/>
    </xf>
    <xf numFmtId="0" fontId="58" fillId="36" borderId="0" applyNumberFormat="0" applyBorder="0" applyAlignment="0" applyProtection="0">
      <alignment vertical="center"/>
    </xf>
    <xf numFmtId="0" fontId="8" fillId="36" borderId="0" applyNumberFormat="0" applyBorder="0" applyAlignment="0" applyProtection="0">
      <alignment vertical="center"/>
    </xf>
    <xf numFmtId="0" fontId="8" fillId="0" borderId="0"/>
    <xf numFmtId="0" fontId="51" fillId="36" borderId="0" applyNumberFormat="0" applyBorder="0" applyAlignment="0" applyProtection="0">
      <alignment vertical="center"/>
    </xf>
    <xf numFmtId="0" fontId="8" fillId="44" borderId="0" applyNumberFormat="0" applyBorder="0" applyAlignment="0" applyProtection="0">
      <alignment vertical="center"/>
    </xf>
    <xf numFmtId="0" fontId="53" fillId="58" borderId="0" applyNumberFormat="0" applyBorder="0" applyAlignment="0" applyProtection="0"/>
    <xf numFmtId="0" fontId="52" fillId="37" borderId="0" applyProtection="0"/>
    <xf numFmtId="0" fontId="8" fillId="36" borderId="0" applyNumberFormat="0" applyBorder="0" applyAlignment="0" applyProtection="0">
      <alignment vertical="center"/>
    </xf>
    <xf numFmtId="0" fontId="52" fillId="47" borderId="0" applyNumberFormat="0" applyBorder="0" applyAlignment="0" applyProtection="0">
      <alignment vertical="center"/>
    </xf>
    <xf numFmtId="0" fontId="51" fillId="36" borderId="0" applyNumberFormat="0" applyBorder="0" applyAlignment="0" applyProtection="0">
      <alignment vertical="center"/>
    </xf>
    <xf numFmtId="0" fontId="55" fillId="44" borderId="0" applyProtection="0"/>
    <xf numFmtId="0" fontId="51" fillId="36" borderId="0" applyNumberFormat="0" applyBorder="0" applyAlignment="0" applyProtection="0">
      <alignment vertical="center"/>
    </xf>
    <xf numFmtId="0" fontId="8" fillId="37" borderId="0" applyNumberFormat="0" applyBorder="0" applyAlignment="0" applyProtection="0">
      <alignment vertical="center"/>
    </xf>
    <xf numFmtId="0" fontId="8" fillId="0" borderId="0"/>
    <xf numFmtId="0" fontId="51" fillId="36" borderId="0" applyNumberFormat="0" applyBorder="0" applyAlignment="0" applyProtection="0">
      <alignment vertical="center"/>
    </xf>
    <xf numFmtId="0" fontId="55" fillId="44" borderId="0" applyNumberFormat="0" applyBorder="0" applyAlignment="0" applyProtection="0">
      <alignment vertical="center"/>
    </xf>
    <xf numFmtId="0" fontId="102" fillId="0" borderId="11">
      <alignment horizontal="left" vertical="center"/>
    </xf>
    <xf numFmtId="0" fontId="51" fillId="36" borderId="0" applyNumberFormat="0" applyBorder="0" applyAlignment="0" applyProtection="0">
      <alignment vertical="center"/>
    </xf>
    <xf numFmtId="0" fontId="51" fillId="42" borderId="0" applyNumberFormat="0" applyBorder="0" applyAlignment="0" applyProtection="0">
      <alignment vertical="center"/>
    </xf>
    <xf numFmtId="0" fontId="51" fillId="42" borderId="0" applyNumberFormat="0" applyBorder="0" applyAlignment="0" applyProtection="0">
      <alignment vertical="center"/>
    </xf>
    <xf numFmtId="0" fontId="52" fillId="37" borderId="0"/>
    <xf numFmtId="0" fontId="51" fillId="36" borderId="0" applyNumberFormat="0" applyBorder="0" applyAlignment="0" applyProtection="0">
      <alignment vertical="center"/>
    </xf>
    <xf numFmtId="0" fontId="55" fillId="44" borderId="0" applyProtection="0"/>
    <xf numFmtId="0" fontId="51" fillId="36" borderId="0" applyNumberFormat="0" applyBorder="0" applyAlignment="0" applyProtection="0">
      <alignment vertical="center"/>
    </xf>
    <xf numFmtId="0" fontId="52" fillId="37" borderId="0" applyNumberFormat="0" applyBorder="0" applyAlignment="0" applyProtection="0">
      <alignment vertical="center"/>
    </xf>
    <xf numFmtId="0" fontId="8" fillId="0" borderId="0">
      <alignment vertical="center"/>
    </xf>
    <xf numFmtId="0" fontId="53" fillId="55" borderId="0"/>
    <xf numFmtId="0" fontId="55" fillId="36" borderId="0" applyNumberFormat="0" applyBorder="0" applyAlignment="0" applyProtection="0">
      <alignment vertical="center"/>
    </xf>
    <xf numFmtId="0" fontId="51" fillId="36" borderId="0" applyNumberFormat="0" applyBorder="0" applyAlignment="0" applyProtection="0">
      <alignment vertical="center"/>
    </xf>
    <xf numFmtId="0" fontId="8" fillId="0" borderId="0"/>
    <xf numFmtId="0" fontId="8" fillId="0" borderId="0"/>
    <xf numFmtId="0" fontId="0" fillId="78" borderId="0" applyNumberFormat="0" applyBorder="0" applyAlignment="0" applyProtection="0">
      <alignment vertical="center"/>
    </xf>
    <xf numFmtId="0" fontId="51" fillId="36" borderId="0" applyNumberFormat="0" applyBorder="0" applyAlignment="0" applyProtection="0">
      <alignment vertical="center"/>
    </xf>
    <xf numFmtId="0" fontId="8" fillId="0" borderId="0"/>
    <xf numFmtId="0" fontId="55" fillId="36" borderId="0" applyNumberFormat="0" applyBorder="0" applyAlignment="0" applyProtection="0">
      <alignment vertical="center"/>
    </xf>
    <xf numFmtId="0" fontId="54" fillId="38" borderId="0" applyProtection="0"/>
    <xf numFmtId="0" fontId="55" fillId="36" borderId="0" applyNumberFormat="0" applyBorder="0" applyAlignment="0" applyProtection="0">
      <alignment vertical="center"/>
    </xf>
    <xf numFmtId="0" fontId="51" fillId="36" borderId="0" applyNumberFormat="0" applyBorder="0" applyAlignment="0" applyProtection="0">
      <alignment vertical="center"/>
    </xf>
    <xf numFmtId="0" fontId="8" fillId="0" borderId="0"/>
    <xf numFmtId="0" fontId="54" fillId="38" borderId="0" applyNumberFormat="0" applyBorder="0" applyAlignment="0" applyProtection="0">
      <alignment vertical="center"/>
    </xf>
    <xf numFmtId="0" fontId="51" fillId="36" borderId="0" applyNumberFormat="0" applyBorder="0" applyAlignment="0" applyProtection="0">
      <alignment vertical="center"/>
    </xf>
    <xf numFmtId="0" fontId="68" fillId="43" borderId="22" applyNumberFormat="0" applyAlignment="0" applyProtection="0">
      <alignment vertical="center"/>
    </xf>
    <xf numFmtId="0" fontId="68" fillId="43" borderId="22" applyNumberFormat="0" applyAlignment="0" applyProtection="0">
      <alignment vertical="center"/>
    </xf>
    <xf numFmtId="0" fontId="8" fillId="0" borderId="0"/>
    <xf numFmtId="0" fontId="8" fillId="0" borderId="0"/>
    <xf numFmtId="0" fontId="51" fillId="51" borderId="0" applyNumberFormat="0" applyBorder="0" applyAlignment="0" applyProtection="0">
      <alignment vertical="center"/>
    </xf>
    <xf numFmtId="0" fontId="51" fillId="36" borderId="0" applyNumberFormat="0" applyBorder="0" applyAlignment="0" applyProtection="0">
      <alignment vertical="center"/>
    </xf>
    <xf numFmtId="0" fontId="8" fillId="0" borderId="0"/>
    <xf numFmtId="0" fontId="70" fillId="43" borderId="22" applyNumberFormat="0" applyAlignment="0" applyProtection="0">
      <alignment vertical="center"/>
    </xf>
    <xf numFmtId="0" fontId="55" fillId="36" borderId="0" applyNumberFormat="0" applyBorder="0" applyAlignment="0" applyProtection="0">
      <alignment vertical="center"/>
    </xf>
    <xf numFmtId="0" fontId="52" fillId="37" borderId="0" applyNumberFormat="0" applyBorder="0" applyAlignment="0" applyProtection="0">
      <alignment vertical="center"/>
    </xf>
    <xf numFmtId="0" fontId="54" fillId="48" borderId="0" applyNumberFormat="0" applyBorder="0" applyAlignment="0" applyProtection="0">
      <alignment vertical="center"/>
    </xf>
    <xf numFmtId="0" fontId="8" fillId="0" borderId="0">
      <alignment vertical="center"/>
    </xf>
    <xf numFmtId="0" fontId="51" fillId="36" borderId="0" applyNumberFormat="0" applyBorder="0" applyAlignment="0" applyProtection="0">
      <alignment vertical="center"/>
    </xf>
    <xf numFmtId="0" fontId="55" fillId="36" borderId="0" applyNumberFormat="0" applyBorder="0" applyAlignment="0" applyProtection="0">
      <alignment vertical="center"/>
    </xf>
    <xf numFmtId="0" fontId="51" fillId="36" borderId="0" applyNumberFormat="0" applyBorder="0" applyAlignment="0" applyProtection="0">
      <alignment vertical="center"/>
    </xf>
    <xf numFmtId="0" fontId="52" fillId="37" borderId="0" applyProtection="0"/>
    <xf numFmtId="0" fontId="51" fillId="36" borderId="0" applyNumberFormat="0" applyBorder="0" applyAlignment="0" applyProtection="0">
      <alignment vertical="center"/>
    </xf>
    <xf numFmtId="0" fontId="51" fillId="48" borderId="0" applyNumberFormat="0" applyBorder="0" applyAlignment="0" applyProtection="0">
      <alignment vertical="center"/>
    </xf>
    <xf numFmtId="0" fontId="51" fillId="36" borderId="0" applyNumberFormat="0" applyBorder="0" applyAlignment="0" applyProtection="0">
      <alignment vertical="center"/>
    </xf>
    <xf numFmtId="0" fontId="51" fillId="48" borderId="0" applyProtection="0"/>
    <xf numFmtId="0" fontId="55" fillId="36" borderId="0" applyNumberFormat="0" applyBorder="0" applyAlignment="0" applyProtection="0">
      <alignment vertical="center"/>
    </xf>
    <xf numFmtId="0" fontId="92" fillId="43" borderId="0" applyNumberFormat="0" applyBorder="0" applyAlignment="0" applyProtection="0">
      <alignment vertical="center"/>
    </xf>
    <xf numFmtId="0" fontId="51" fillId="47" borderId="0" applyNumberFormat="0" applyBorder="0" applyAlignment="0" applyProtection="0">
      <alignment vertical="center"/>
    </xf>
    <xf numFmtId="0" fontId="51" fillId="36" borderId="0" applyNumberFormat="0" applyBorder="0" applyAlignment="0" applyProtection="0">
      <alignment vertical="center"/>
    </xf>
    <xf numFmtId="0" fontId="51" fillId="40" borderId="0" applyNumberFormat="0" applyBorder="0" applyAlignment="0" applyProtection="0">
      <alignment vertical="center"/>
    </xf>
    <xf numFmtId="0" fontId="54" fillId="55" borderId="0" applyNumberFormat="0" applyBorder="0" applyAlignment="0" applyProtection="0">
      <alignment vertical="center"/>
    </xf>
    <xf numFmtId="0" fontId="51" fillId="36" borderId="0" applyNumberFormat="0" applyBorder="0" applyAlignment="0" applyProtection="0">
      <alignment vertical="center"/>
    </xf>
    <xf numFmtId="0" fontId="92" fillId="42" borderId="0" applyNumberFormat="0" applyBorder="0" applyAlignment="0" applyProtection="0">
      <alignment vertical="center"/>
    </xf>
    <xf numFmtId="0" fontId="8" fillId="0" borderId="0"/>
    <xf numFmtId="0" fontId="71" fillId="0" borderId="0"/>
    <xf numFmtId="0" fontId="51" fillId="44" borderId="0" applyNumberFormat="0" applyBorder="0" applyAlignment="0" applyProtection="0">
      <alignment vertical="center"/>
    </xf>
    <xf numFmtId="0" fontId="8" fillId="44" borderId="0" applyNumberFormat="0" applyBorder="0" applyAlignment="0" applyProtection="0">
      <alignment vertical="center"/>
    </xf>
    <xf numFmtId="0" fontId="51" fillId="36" borderId="0" applyNumberFormat="0" applyBorder="0" applyAlignment="0" applyProtection="0">
      <alignment vertical="center"/>
    </xf>
    <xf numFmtId="0" fontId="8" fillId="0" borderId="0"/>
    <xf numFmtId="0" fontId="71" fillId="0" borderId="0"/>
    <xf numFmtId="0" fontId="8" fillId="0" borderId="0"/>
    <xf numFmtId="0" fontId="51" fillId="44" borderId="0"/>
    <xf numFmtId="0" fontId="8" fillId="36" borderId="0" applyNumberFormat="0" applyBorder="0" applyAlignment="0" applyProtection="0">
      <alignment vertical="center"/>
    </xf>
    <xf numFmtId="0" fontId="51" fillId="36" borderId="0" applyNumberFormat="0" applyBorder="0" applyAlignment="0" applyProtection="0">
      <alignment vertical="center"/>
    </xf>
    <xf numFmtId="0" fontId="52" fillId="37" borderId="0"/>
    <xf numFmtId="0" fontId="51" fillId="44" borderId="0" applyProtection="0"/>
    <xf numFmtId="0" fontId="52" fillId="37" borderId="0" applyNumberFormat="0" applyBorder="0" applyAlignment="0" applyProtection="0">
      <alignment vertical="center"/>
    </xf>
    <xf numFmtId="0" fontId="51" fillId="36" borderId="0" applyNumberFormat="0" applyBorder="0" applyAlignment="0" applyProtection="0">
      <alignment vertical="center"/>
    </xf>
    <xf numFmtId="0" fontId="8" fillId="36" borderId="0" applyNumberFormat="0" applyBorder="0" applyAlignment="0" applyProtection="0">
      <alignment vertical="center"/>
    </xf>
    <xf numFmtId="0" fontId="52" fillId="37" borderId="0"/>
    <xf numFmtId="0" fontId="53" fillId="58" borderId="0" applyNumberFormat="0" applyBorder="0" applyAlignment="0" applyProtection="0"/>
    <xf numFmtId="0" fontId="51" fillId="44" borderId="0" applyNumberFormat="0" applyBorder="0" applyAlignment="0" applyProtection="0">
      <alignment vertical="center"/>
    </xf>
    <xf numFmtId="0" fontId="51" fillId="36" borderId="0" applyNumberFormat="0" applyBorder="0" applyAlignment="0" applyProtection="0">
      <alignment vertical="center"/>
    </xf>
    <xf numFmtId="0" fontId="55" fillId="36" borderId="0" applyNumberFormat="0" applyBorder="0" applyAlignment="0" applyProtection="0">
      <alignment vertical="center"/>
    </xf>
    <xf numFmtId="0" fontId="8" fillId="0" borderId="0"/>
    <xf numFmtId="0" fontId="90" fillId="0" borderId="0" applyNumberFormat="0" applyBorder="0" applyAlignment="0" applyProtection="0">
      <alignment vertical="center"/>
    </xf>
    <xf numFmtId="0" fontId="53" fillId="64" borderId="0" applyNumberFormat="0" applyBorder="0" applyAlignment="0" applyProtection="0"/>
    <xf numFmtId="0" fontId="55" fillId="36" borderId="0" applyNumberFormat="0" applyBorder="0" applyAlignment="0" applyProtection="0">
      <alignment vertical="center"/>
    </xf>
    <xf numFmtId="0" fontId="51" fillId="44" borderId="0" applyProtection="0"/>
    <xf numFmtId="0" fontId="55" fillId="36" borderId="0" applyNumberFormat="0" applyBorder="0" applyAlignment="0" applyProtection="0">
      <alignment vertical="center"/>
    </xf>
    <xf numFmtId="0" fontId="55" fillId="36" borderId="0"/>
    <xf numFmtId="0" fontId="54" fillId="55" borderId="0" applyNumberFormat="0" applyBorder="0" applyAlignment="0" applyProtection="0">
      <alignment vertical="center"/>
    </xf>
    <xf numFmtId="0" fontId="51" fillId="36" borderId="0" applyNumberFormat="0" applyBorder="0" applyAlignment="0" applyProtection="0">
      <alignment vertical="center"/>
    </xf>
    <xf numFmtId="0" fontId="8" fillId="0" borderId="0"/>
    <xf numFmtId="0" fontId="71" fillId="0" borderId="0" applyProtection="0"/>
    <xf numFmtId="0" fontId="51" fillId="36" borderId="0" applyNumberFormat="0" applyBorder="0" applyAlignment="0" applyProtection="0">
      <alignment vertical="center"/>
    </xf>
    <xf numFmtId="0" fontId="8" fillId="0" borderId="0"/>
    <xf numFmtId="0" fontId="55" fillId="36" borderId="0" applyNumberFormat="0" applyBorder="0" applyAlignment="0" applyProtection="0">
      <alignment vertical="center"/>
    </xf>
    <xf numFmtId="0" fontId="8" fillId="0" borderId="0" applyProtection="0">
      <alignment vertical="center"/>
    </xf>
    <xf numFmtId="0" fontId="51" fillId="51" borderId="0" applyNumberFormat="0" applyBorder="0" applyAlignment="0" applyProtection="0">
      <alignment vertical="center"/>
    </xf>
    <xf numFmtId="0" fontId="51" fillId="36" borderId="0" applyNumberFormat="0" applyBorder="0" applyAlignment="0" applyProtection="0">
      <alignment vertical="center"/>
    </xf>
    <xf numFmtId="0" fontId="52" fillId="37" borderId="0" applyNumberFormat="0" applyBorder="0" applyAlignment="0" applyProtection="0">
      <alignment vertical="center"/>
    </xf>
    <xf numFmtId="0" fontId="71" fillId="0" borderId="0"/>
    <xf numFmtId="0" fontId="51" fillId="44" borderId="0" applyProtection="0"/>
    <xf numFmtId="0" fontId="8" fillId="37" borderId="0" applyNumberFormat="0" applyBorder="0" applyAlignment="0" applyProtection="0">
      <alignment vertical="center"/>
    </xf>
    <xf numFmtId="0" fontId="55" fillId="44" borderId="0" applyNumberFormat="0" applyBorder="0" applyAlignment="0" applyProtection="0">
      <alignment vertical="center"/>
    </xf>
    <xf numFmtId="0" fontId="8" fillId="0" borderId="0"/>
    <xf numFmtId="0" fontId="8" fillId="0" borderId="0"/>
    <xf numFmtId="0" fontId="8" fillId="50" borderId="0" applyNumberFormat="0" applyBorder="0" applyAlignment="0" applyProtection="0">
      <alignment vertical="center"/>
    </xf>
    <xf numFmtId="0" fontId="55" fillId="36" borderId="0" applyNumberFormat="0" applyBorder="0" applyAlignment="0" applyProtection="0">
      <alignment vertical="center"/>
    </xf>
    <xf numFmtId="0" fontId="51" fillId="36" borderId="0" applyNumberFormat="0" applyBorder="0" applyAlignment="0" applyProtection="0">
      <alignment vertical="center"/>
    </xf>
    <xf numFmtId="0" fontId="92" fillId="42" borderId="0" applyNumberFormat="0" applyBorder="0" applyAlignment="0" applyProtection="0">
      <alignment vertical="center"/>
    </xf>
    <xf numFmtId="0" fontId="68" fillId="43" borderId="22" applyNumberFormat="0" applyAlignment="0" applyProtection="0">
      <alignment vertical="center"/>
    </xf>
    <xf numFmtId="0" fontId="68" fillId="43" borderId="22" applyNumberFormat="0" applyAlignment="0" applyProtection="0">
      <alignment vertical="center"/>
    </xf>
    <xf numFmtId="0" fontId="51" fillId="51" borderId="0" applyNumberFormat="0" applyBorder="0" applyAlignment="0" applyProtection="0">
      <alignment vertical="center"/>
    </xf>
    <xf numFmtId="0" fontId="8" fillId="36" borderId="0" applyNumberFormat="0" applyBorder="0" applyAlignment="0" applyProtection="0">
      <alignment vertical="center"/>
    </xf>
    <xf numFmtId="0" fontId="55" fillId="36" borderId="0" applyNumberFormat="0" applyBorder="0" applyAlignment="0" applyProtection="0">
      <alignment vertical="center"/>
    </xf>
    <xf numFmtId="0" fontId="51" fillId="36" borderId="0" applyNumberFormat="0" applyBorder="0" applyAlignment="0" applyProtection="0">
      <alignment vertical="center"/>
    </xf>
    <xf numFmtId="0" fontId="8" fillId="0" borderId="0"/>
    <xf numFmtId="0" fontId="55" fillId="36" borderId="0" applyNumberFormat="0" applyBorder="0" applyAlignment="0" applyProtection="0">
      <alignment vertical="center"/>
    </xf>
    <xf numFmtId="0" fontId="68" fillId="43" borderId="22" applyNumberFormat="0" applyAlignment="0" applyProtection="0">
      <alignment vertical="center"/>
    </xf>
    <xf numFmtId="0" fontId="68" fillId="43" borderId="22" applyNumberFormat="0" applyAlignment="0" applyProtection="0">
      <alignment vertical="center"/>
    </xf>
    <xf numFmtId="0" fontId="51" fillId="51" borderId="0"/>
    <xf numFmtId="0" fontId="68" fillId="43" borderId="22" applyNumberFormat="0" applyAlignment="0" applyProtection="0">
      <alignment vertical="center"/>
    </xf>
    <xf numFmtId="0" fontId="68" fillId="43" borderId="22" applyNumberFormat="0" applyAlignment="0" applyProtection="0">
      <alignment vertical="center"/>
    </xf>
    <xf numFmtId="0" fontId="51" fillId="51" borderId="0" applyNumberFormat="0" applyBorder="0" applyAlignment="0" applyProtection="0">
      <alignment vertical="center"/>
    </xf>
    <xf numFmtId="0" fontId="8" fillId="0" borderId="0"/>
    <xf numFmtId="0" fontId="8" fillId="37" borderId="0" applyNumberFormat="0" applyBorder="0" applyAlignment="0" applyProtection="0">
      <alignment vertical="center"/>
    </xf>
    <xf numFmtId="0" fontId="54" fillId="55" borderId="0" applyNumberFormat="0" applyBorder="0" applyAlignment="0" applyProtection="0">
      <alignment vertical="center"/>
    </xf>
    <xf numFmtId="0" fontId="51" fillId="36" borderId="0" applyNumberFormat="0" applyBorder="0" applyAlignment="0" applyProtection="0">
      <alignment vertical="center"/>
    </xf>
    <xf numFmtId="0" fontId="8" fillId="37" borderId="0" applyNumberFormat="0" applyBorder="0" applyAlignment="0" applyProtection="0">
      <alignment vertical="center"/>
    </xf>
    <xf numFmtId="0" fontId="51" fillId="36" borderId="0" applyNumberFormat="0" applyBorder="0" applyAlignment="0" applyProtection="0">
      <alignment vertical="center"/>
    </xf>
    <xf numFmtId="0" fontId="51" fillId="52" borderId="0" applyNumberFormat="0" applyBorder="0" applyAlignment="0" applyProtection="0">
      <alignment vertical="center"/>
    </xf>
    <xf numFmtId="0" fontId="91" fillId="0" borderId="31" applyNumberFormat="0" applyFill="0" applyAlignment="0" applyProtection="0">
      <alignment vertical="center"/>
    </xf>
    <xf numFmtId="0" fontId="55" fillId="36" borderId="0" applyNumberFormat="0" applyBorder="0" applyAlignment="0" applyProtection="0">
      <alignment vertical="center"/>
    </xf>
    <xf numFmtId="0" fontId="51" fillId="36" borderId="0" applyNumberFormat="0" applyBorder="0" applyAlignment="0" applyProtection="0">
      <alignment vertical="center"/>
    </xf>
    <xf numFmtId="0" fontId="51" fillId="52" borderId="0"/>
    <xf numFmtId="0" fontId="8" fillId="0" borderId="0">
      <alignment vertical="center"/>
    </xf>
    <xf numFmtId="0" fontId="51" fillId="52" borderId="0" applyNumberFormat="0" applyBorder="0" applyAlignment="0" applyProtection="0">
      <alignment vertical="center"/>
    </xf>
    <xf numFmtId="0" fontId="54" fillId="55" borderId="0" applyNumberFormat="0" applyBorder="0" applyAlignment="0" applyProtection="0">
      <alignment vertical="center"/>
    </xf>
    <xf numFmtId="0" fontId="51" fillId="36" borderId="0" applyNumberFormat="0" applyBorder="0" applyAlignment="0" applyProtection="0">
      <alignment vertical="center"/>
    </xf>
    <xf numFmtId="0" fontId="52" fillId="37" borderId="0" applyNumberFormat="0" applyBorder="0" applyAlignment="0" applyProtection="0">
      <alignment vertical="center"/>
    </xf>
    <xf numFmtId="0" fontId="51" fillId="48" borderId="0" applyNumberFormat="0" applyBorder="0" applyAlignment="0" applyProtection="0">
      <alignment vertical="center"/>
    </xf>
    <xf numFmtId="0" fontId="51" fillId="37" borderId="0" applyNumberFormat="0" applyBorder="0" applyAlignment="0" applyProtection="0">
      <alignment vertical="center"/>
    </xf>
    <xf numFmtId="0" fontId="55" fillId="36" borderId="0" applyNumberFormat="0" applyBorder="0" applyAlignment="0" applyProtection="0">
      <alignment vertical="center"/>
    </xf>
    <xf numFmtId="0" fontId="8" fillId="0" borderId="0"/>
    <xf numFmtId="0" fontId="55" fillId="36" borderId="0" applyNumberFormat="0" applyBorder="0" applyAlignment="0" applyProtection="0">
      <alignment vertical="center"/>
    </xf>
    <xf numFmtId="0" fontId="51" fillId="44" borderId="0" applyNumberFormat="0" applyBorder="0" applyAlignment="0" applyProtection="0">
      <alignment vertical="center"/>
    </xf>
    <xf numFmtId="0" fontId="51" fillId="37" borderId="0" applyNumberFormat="0" applyBorder="0" applyAlignment="0" applyProtection="0">
      <alignment vertical="center"/>
    </xf>
    <xf numFmtId="0" fontId="55" fillId="36" borderId="0" applyNumberFormat="0" applyBorder="0" applyAlignment="0" applyProtection="0">
      <alignment vertical="center"/>
    </xf>
    <xf numFmtId="0" fontId="52" fillId="47" borderId="0"/>
    <xf numFmtId="0" fontId="51" fillId="44" borderId="0" applyNumberFormat="0" applyBorder="0" applyAlignment="0" applyProtection="0">
      <alignment vertical="center"/>
    </xf>
    <xf numFmtId="0" fontId="54" fillId="38" borderId="0" applyNumberFormat="0" applyBorder="0" applyAlignment="0" applyProtection="0">
      <alignment vertical="center"/>
    </xf>
    <xf numFmtId="0" fontId="51" fillId="37" borderId="0" applyNumberFormat="0" applyBorder="0" applyAlignment="0" applyProtection="0">
      <alignment vertical="center"/>
    </xf>
    <xf numFmtId="0" fontId="55" fillId="44" borderId="0" applyNumberFormat="0" applyBorder="0" applyAlignment="0" applyProtection="0">
      <alignment vertical="center"/>
    </xf>
    <xf numFmtId="0" fontId="55" fillId="36" borderId="0" applyNumberFormat="0" applyBorder="0" applyAlignment="0" applyProtection="0">
      <alignment vertical="center"/>
    </xf>
    <xf numFmtId="0" fontId="51" fillId="44" borderId="0" applyNumberFormat="0" applyBorder="0" applyAlignment="0" applyProtection="0">
      <alignment vertical="center"/>
    </xf>
    <xf numFmtId="0" fontId="51" fillId="40" borderId="0" applyNumberFormat="0" applyBorder="0" applyAlignment="0" applyProtection="0">
      <alignment vertical="center"/>
    </xf>
    <xf numFmtId="0" fontId="8" fillId="0" borderId="0"/>
    <xf numFmtId="0" fontId="51" fillId="37" borderId="0" applyNumberFormat="0" applyBorder="0" applyAlignment="0" applyProtection="0">
      <alignment vertical="center"/>
    </xf>
    <xf numFmtId="0" fontId="55" fillId="36" borderId="0" applyNumberFormat="0" applyBorder="0" applyAlignment="0" applyProtection="0">
      <alignment vertical="center"/>
    </xf>
    <xf numFmtId="0" fontId="110" fillId="0" borderId="0">
      <alignment vertical="center"/>
    </xf>
    <xf numFmtId="0" fontId="51" fillId="44" borderId="0" applyNumberFormat="0" applyBorder="0" applyAlignment="0" applyProtection="0">
      <alignment vertical="center"/>
    </xf>
    <xf numFmtId="0" fontId="54" fillId="38" borderId="0" applyNumberFormat="0" applyBorder="0" applyAlignment="0" applyProtection="0">
      <alignment vertical="center"/>
    </xf>
    <xf numFmtId="0" fontId="51" fillId="37" borderId="0" applyNumberFormat="0" applyBorder="0" applyAlignment="0" applyProtection="0">
      <alignment vertical="center"/>
    </xf>
    <xf numFmtId="0" fontId="51" fillId="44" borderId="0" applyNumberFormat="0" applyBorder="0" applyAlignment="0" applyProtection="0">
      <alignment vertical="center"/>
    </xf>
    <xf numFmtId="0" fontId="54" fillId="38" borderId="0" applyNumberFormat="0" applyBorder="0" applyAlignment="0" applyProtection="0">
      <alignment vertical="center"/>
    </xf>
    <xf numFmtId="0" fontId="51" fillId="37" borderId="0" applyNumberFormat="0" applyBorder="0" applyAlignment="0" applyProtection="0">
      <alignment vertical="center"/>
    </xf>
    <xf numFmtId="0" fontId="55" fillId="36" borderId="0" applyNumberFormat="0" applyBorder="0" applyAlignment="0" applyProtection="0">
      <alignment vertical="center"/>
    </xf>
    <xf numFmtId="0" fontId="8" fillId="36" borderId="0" applyNumberFormat="0" applyBorder="0" applyAlignment="0" applyProtection="0">
      <alignment vertical="center"/>
    </xf>
    <xf numFmtId="0" fontId="51" fillId="44" borderId="0" applyNumberFormat="0" applyBorder="0" applyAlignment="0" applyProtection="0">
      <alignment vertical="center"/>
    </xf>
    <xf numFmtId="0" fontId="51" fillId="44" borderId="0" applyNumberFormat="0" applyBorder="0" applyAlignment="0" applyProtection="0">
      <alignment vertical="center"/>
    </xf>
    <xf numFmtId="0" fontId="51" fillId="37" borderId="0" applyNumberFormat="0" applyBorder="0" applyAlignment="0" applyProtection="0">
      <alignment vertical="center"/>
    </xf>
    <xf numFmtId="0" fontId="55" fillId="36" borderId="0" applyNumberFormat="0" applyBorder="0" applyAlignment="0" applyProtection="0">
      <alignment vertical="center"/>
    </xf>
    <xf numFmtId="0" fontId="51" fillId="44" borderId="0" applyNumberFormat="0" applyBorder="0" applyAlignment="0" applyProtection="0">
      <alignment vertical="center"/>
    </xf>
    <xf numFmtId="0" fontId="51" fillId="37" borderId="0" applyNumberFormat="0" applyBorder="0" applyAlignment="0" applyProtection="0">
      <alignment vertical="center"/>
    </xf>
    <xf numFmtId="0" fontId="8" fillId="37" borderId="0" applyNumberFormat="0" applyBorder="0" applyAlignment="0" applyProtection="0">
      <alignment vertical="center"/>
    </xf>
    <xf numFmtId="0" fontId="51" fillId="44" borderId="0" applyNumberFormat="0" applyBorder="0" applyAlignment="0" applyProtection="0">
      <alignment vertical="center"/>
    </xf>
    <xf numFmtId="0" fontId="55" fillId="36" borderId="0" applyNumberFormat="0" applyBorder="0" applyAlignment="0" applyProtection="0">
      <alignment vertical="center"/>
    </xf>
    <xf numFmtId="0" fontId="54" fillId="38" borderId="0" applyNumberFormat="0" applyBorder="0" applyAlignment="0" applyProtection="0">
      <alignment vertical="center"/>
    </xf>
    <xf numFmtId="0" fontId="54" fillId="38" borderId="0" applyNumberFormat="0" applyBorder="0" applyAlignment="0" applyProtection="0">
      <alignment vertical="center"/>
    </xf>
    <xf numFmtId="0" fontId="72" fillId="44" borderId="0" applyNumberFormat="0" applyBorder="0" applyAlignment="0" applyProtection="0">
      <alignment vertical="center"/>
    </xf>
    <xf numFmtId="0" fontId="51" fillId="37" borderId="0" applyNumberFormat="0" applyBorder="0" applyAlignment="0" applyProtection="0">
      <alignment vertical="center"/>
    </xf>
    <xf numFmtId="0" fontId="8" fillId="0" borderId="0"/>
    <xf numFmtId="0" fontId="8" fillId="0" borderId="0"/>
    <xf numFmtId="0" fontId="55" fillId="36" borderId="0" applyNumberFormat="0" applyBorder="0" applyAlignment="0" applyProtection="0">
      <alignment vertical="center"/>
    </xf>
    <xf numFmtId="0" fontId="51" fillId="44" borderId="0" applyNumberFormat="0" applyBorder="0" applyAlignment="0" applyProtection="0">
      <alignment vertical="center"/>
    </xf>
    <xf numFmtId="0" fontId="54" fillId="38" borderId="0" applyNumberFormat="0" applyBorder="0" applyAlignment="0" applyProtection="0">
      <alignment vertical="center"/>
    </xf>
    <xf numFmtId="0" fontId="54" fillId="38" borderId="0" applyNumberFormat="0" applyBorder="0" applyAlignment="0" applyProtection="0">
      <alignment vertical="center"/>
    </xf>
    <xf numFmtId="0" fontId="53" fillId="64" borderId="0" applyNumberFormat="0" applyBorder="0" applyAlignment="0" applyProtection="0"/>
    <xf numFmtId="0" fontId="55" fillId="36" borderId="0" applyNumberFormat="0" applyBorder="0" applyAlignment="0" applyProtection="0">
      <alignment vertical="center"/>
    </xf>
    <xf numFmtId="0" fontId="51" fillId="37" borderId="0" applyNumberFormat="0" applyBorder="0" applyAlignment="0" applyProtection="0">
      <alignment vertical="center"/>
    </xf>
    <xf numFmtId="0" fontId="55" fillId="36" borderId="0"/>
    <xf numFmtId="0" fontId="55" fillId="36" borderId="0" applyNumberFormat="0" applyBorder="0" applyAlignment="0" applyProtection="0">
      <alignment vertical="center"/>
    </xf>
    <xf numFmtId="0" fontId="51" fillId="44" borderId="0" applyNumberFormat="0" applyBorder="0" applyAlignment="0" applyProtection="0">
      <alignment vertical="center"/>
    </xf>
    <xf numFmtId="0" fontId="53" fillId="64" borderId="0" applyNumberFormat="0" applyBorder="0" applyAlignment="0" applyProtection="0"/>
    <xf numFmtId="0" fontId="51" fillId="51" borderId="0" applyNumberFormat="0" applyBorder="0" applyAlignment="0" applyProtection="0">
      <alignment vertical="center"/>
    </xf>
    <xf numFmtId="0" fontId="8" fillId="37" borderId="0" applyNumberFormat="0" applyBorder="0" applyAlignment="0" applyProtection="0">
      <alignment vertical="center"/>
    </xf>
    <xf numFmtId="0" fontId="8" fillId="0" borderId="0"/>
    <xf numFmtId="0" fontId="51" fillId="37" borderId="0" applyNumberFormat="0" applyBorder="0" applyAlignment="0" applyProtection="0">
      <alignment vertical="center"/>
    </xf>
    <xf numFmtId="0" fontId="51" fillId="44" borderId="0" applyNumberFormat="0" applyBorder="0" applyAlignment="0" applyProtection="0">
      <alignment vertical="center"/>
    </xf>
    <xf numFmtId="0" fontId="53" fillId="64" borderId="0" applyNumberFormat="0" applyBorder="0" applyAlignment="0" applyProtection="0"/>
    <xf numFmtId="0" fontId="55" fillId="36" borderId="0" applyNumberFormat="0" applyBorder="0" applyAlignment="0" applyProtection="0">
      <alignment vertical="center"/>
    </xf>
    <xf numFmtId="0" fontId="51" fillId="37" borderId="0" applyNumberFormat="0" applyBorder="0" applyAlignment="0" applyProtection="0">
      <alignment vertical="center"/>
    </xf>
    <xf numFmtId="0" fontId="51" fillId="44"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 fillId="37" borderId="0" applyNumberFormat="0" applyBorder="0" applyAlignment="0" applyProtection="0">
      <alignment vertical="center"/>
    </xf>
    <xf numFmtId="0" fontId="54" fillId="38" borderId="0" applyNumberFormat="0" applyBorder="0" applyAlignment="0" applyProtection="0">
      <alignment vertical="center"/>
    </xf>
    <xf numFmtId="0" fontId="54" fillId="38" borderId="0" applyNumberFormat="0" applyBorder="0" applyAlignment="0" applyProtection="0">
      <alignment vertical="center"/>
    </xf>
    <xf numFmtId="0" fontId="72" fillId="44" borderId="0" applyNumberFormat="0" applyBorder="0" applyAlignment="0" applyProtection="0">
      <alignment vertical="center"/>
    </xf>
    <xf numFmtId="0" fontId="55" fillId="36" borderId="0" applyNumberFormat="0" applyBorder="0" applyAlignment="0" applyProtection="0">
      <alignment vertical="center"/>
    </xf>
    <xf numFmtId="0" fontId="8" fillId="36" borderId="0" applyNumberFormat="0" applyBorder="0" applyAlignment="0" applyProtection="0">
      <alignment vertical="center"/>
    </xf>
    <xf numFmtId="0" fontId="51" fillId="37" borderId="0" applyNumberFormat="0" applyBorder="0" applyAlignment="0" applyProtection="0">
      <alignment vertical="center"/>
    </xf>
    <xf numFmtId="0" fontId="51" fillId="44" borderId="0" applyNumberFormat="0" applyBorder="0" applyAlignment="0" applyProtection="0">
      <alignment vertical="center"/>
    </xf>
    <xf numFmtId="0" fontId="51" fillId="44" borderId="0" applyNumberFormat="0" applyBorder="0" applyAlignment="0" applyProtection="0">
      <alignment vertical="center"/>
    </xf>
    <xf numFmtId="0" fontId="51" fillId="44" borderId="0" applyNumberFormat="0" applyBorder="0" applyAlignment="0" applyProtection="0">
      <alignment vertical="center"/>
    </xf>
    <xf numFmtId="0" fontId="51" fillId="44" borderId="0" applyNumberFormat="0" applyBorder="0" applyAlignment="0" applyProtection="0">
      <alignment vertical="center"/>
    </xf>
    <xf numFmtId="0" fontId="51" fillId="51" borderId="0" applyNumberFormat="0" applyBorder="0" applyAlignment="0" applyProtection="0">
      <alignment vertical="center"/>
    </xf>
    <xf numFmtId="0" fontId="51" fillId="51" borderId="0" applyNumberFormat="0" applyBorder="0" applyAlignment="0" applyProtection="0">
      <alignment vertical="center"/>
    </xf>
    <xf numFmtId="0" fontId="54" fillId="38" borderId="0" applyNumberFormat="0" applyBorder="0" applyAlignment="0" applyProtection="0">
      <alignment vertical="center"/>
    </xf>
    <xf numFmtId="0" fontId="54" fillId="38" borderId="0" applyNumberFormat="0" applyBorder="0" applyAlignment="0" applyProtection="0">
      <alignment vertical="center"/>
    </xf>
    <xf numFmtId="0" fontId="8" fillId="47" borderId="0" applyNumberFormat="0" applyBorder="0" applyAlignment="0" applyProtection="0">
      <alignment vertical="center"/>
    </xf>
    <xf numFmtId="0" fontId="54" fillId="48" borderId="0" applyNumberFormat="0" applyBorder="0" applyAlignment="0" applyProtection="0">
      <alignment vertical="center"/>
    </xf>
    <xf numFmtId="0" fontId="54" fillId="48"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1" fillId="37" borderId="0" applyNumberFormat="0" applyBorder="0" applyAlignment="0" applyProtection="0">
      <alignment vertical="center"/>
    </xf>
    <xf numFmtId="0" fontId="8" fillId="0" borderId="0"/>
    <xf numFmtId="0" fontId="54" fillId="39" borderId="0" applyNumberFormat="0" applyBorder="0" applyAlignment="0" applyProtection="0">
      <alignment vertical="center"/>
    </xf>
    <xf numFmtId="0" fontId="52" fillId="37" borderId="0" applyNumberFormat="0" applyBorder="0" applyAlignment="0" applyProtection="0">
      <alignment vertical="center"/>
    </xf>
    <xf numFmtId="0" fontId="51" fillId="44" borderId="0" applyNumberFormat="0" applyBorder="0" applyAlignment="0" applyProtection="0">
      <alignment vertical="center"/>
    </xf>
    <xf numFmtId="0" fontId="51" fillId="44" borderId="0" applyNumberFormat="0" applyBorder="0" applyAlignment="0" applyProtection="0">
      <alignment vertical="center"/>
    </xf>
    <xf numFmtId="0" fontId="51" fillId="51" borderId="0" applyNumberFormat="0" applyBorder="0" applyAlignment="0" applyProtection="0">
      <alignment vertical="center"/>
    </xf>
    <xf numFmtId="0" fontId="51" fillId="51" borderId="0" applyNumberFormat="0" applyBorder="0" applyAlignment="0" applyProtection="0">
      <alignment vertical="center"/>
    </xf>
    <xf numFmtId="0" fontId="8" fillId="37" borderId="0" applyNumberFormat="0" applyBorder="0" applyAlignment="0" applyProtection="0">
      <alignment vertical="center"/>
    </xf>
    <xf numFmtId="0" fontId="54" fillId="48" borderId="0" applyNumberFormat="0" applyBorder="0" applyAlignment="0" applyProtection="0">
      <alignment vertical="center"/>
    </xf>
    <xf numFmtId="0" fontId="54" fillId="48"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Protection="0"/>
    <xf numFmtId="0" fontId="51" fillId="37" borderId="0" applyNumberFormat="0" applyBorder="0" applyAlignment="0" applyProtection="0">
      <alignment vertical="center"/>
    </xf>
    <xf numFmtId="0" fontId="51" fillId="52" borderId="0" applyNumberFormat="0" applyBorder="0" applyAlignment="0" applyProtection="0">
      <alignment vertical="center"/>
    </xf>
    <xf numFmtId="0" fontId="51" fillId="44" borderId="0" applyNumberFormat="0" applyBorder="0" applyAlignment="0" applyProtection="0">
      <alignment vertical="center"/>
    </xf>
    <xf numFmtId="0" fontId="51" fillId="44" borderId="0" applyNumberFormat="0" applyBorder="0" applyAlignment="0" applyProtection="0">
      <alignment vertical="center"/>
    </xf>
    <xf numFmtId="0" fontId="55" fillId="36" borderId="0"/>
    <xf numFmtId="0" fontId="51" fillId="51" borderId="0" applyNumberFormat="0" applyBorder="0" applyAlignment="0" applyProtection="0">
      <alignment vertical="center"/>
    </xf>
    <xf numFmtId="0" fontId="51" fillId="51" borderId="0" applyNumberFormat="0" applyBorder="0" applyAlignment="0" applyProtection="0">
      <alignment vertical="center"/>
    </xf>
    <xf numFmtId="0" fontId="8" fillId="0" borderId="0"/>
    <xf numFmtId="0" fontId="54" fillId="48" borderId="0" applyNumberFormat="0" applyBorder="0" applyAlignment="0" applyProtection="0">
      <alignment vertical="center"/>
    </xf>
    <xf numFmtId="0" fontId="54" fillId="48"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1" fillId="37" borderId="0" applyNumberFormat="0" applyBorder="0" applyAlignment="0" applyProtection="0">
      <alignment vertical="center"/>
    </xf>
    <xf numFmtId="0" fontId="54" fillId="38" borderId="0" applyNumberFormat="0" applyBorder="0" applyAlignment="0" applyProtection="0">
      <alignment vertical="center"/>
    </xf>
    <xf numFmtId="0" fontId="54" fillId="38" borderId="0" applyNumberFormat="0" applyBorder="0" applyAlignment="0" applyProtection="0">
      <alignment vertical="center"/>
    </xf>
    <xf numFmtId="0" fontId="55" fillId="36" borderId="0" applyNumberFormat="0" applyBorder="0" applyAlignment="0" applyProtection="0">
      <alignment vertical="center"/>
    </xf>
    <xf numFmtId="0" fontId="8" fillId="36" borderId="0" applyNumberFormat="0" applyBorder="0" applyAlignment="0" applyProtection="0">
      <alignment vertical="center"/>
    </xf>
    <xf numFmtId="0" fontId="51" fillId="37" borderId="0" applyNumberFormat="0" applyBorder="0" applyAlignment="0" applyProtection="0">
      <alignment vertical="center"/>
    </xf>
    <xf numFmtId="0" fontId="51" fillId="37" borderId="0" applyNumberFormat="0" applyBorder="0" applyAlignment="0" applyProtection="0">
      <alignment vertical="center"/>
    </xf>
    <xf numFmtId="0" fontId="51" fillId="44" borderId="0" applyNumberFormat="0" applyBorder="0" applyAlignment="0" applyProtection="0">
      <alignment vertical="center"/>
    </xf>
    <xf numFmtId="0" fontId="51" fillId="44" borderId="0" applyNumberFormat="0" applyBorder="0" applyAlignment="0" applyProtection="0">
      <alignment vertical="center"/>
    </xf>
    <xf numFmtId="0" fontId="51" fillId="48" borderId="0" applyNumberFormat="0" applyBorder="0" applyAlignment="0" applyProtection="0">
      <alignment vertical="center"/>
    </xf>
    <xf numFmtId="0" fontId="86" fillId="58" borderId="30" applyProtection="0"/>
    <xf numFmtId="0" fontId="54" fillId="38" borderId="0" applyNumberFormat="0" applyBorder="0" applyAlignment="0" applyProtection="0">
      <alignment vertical="center"/>
    </xf>
    <xf numFmtId="0" fontId="54" fillId="38" borderId="0" applyNumberFormat="0" applyBorder="0" applyAlignment="0" applyProtection="0">
      <alignment vertical="center"/>
    </xf>
    <xf numFmtId="0" fontId="55" fillId="36" borderId="0" applyNumberFormat="0" applyBorder="0" applyAlignment="0" applyProtection="0">
      <alignment vertical="center"/>
    </xf>
    <xf numFmtId="0" fontId="8" fillId="36" borderId="0" applyNumberFormat="0" applyBorder="0" applyAlignment="0" applyProtection="0">
      <alignment vertical="center"/>
    </xf>
    <xf numFmtId="0" fontId="51" fillId="37" borderId="0" applyNumberFormat="0" applyBorder="0" applyAlignment="0" applyProtection="0">
      <alignment vertical="center"/>
    </xf>
    <xf numFmtId="0" fontId="51" fillId="37" borderId="0" applyNumberFormat="0" applyBorder="0" applyAlignment="0" applyProtection="0">
      <alignment vertical="center"/>
    </xf>
    <xf numFmtId="0" fontId="8" fillId="0" borderId="0"/>
    <xf numFmtId="0" fontId="51" fillId="44" borderId="0" applyNumberFormat="0" applyBorder="0" applyAlignment="0" applyProtection="0">
      <alignment vertical="center"/>
    </xf>
    <xf numFmtId="0" fontId="51" fillId="44" borderId="0" applyNumberFormat="0" applyBorder="0" applyAlignment="0" applyProtection="0">
      <alignment vertical="center"/>
    </xf>
    <xf numFmtId="0" fontId="15" fillId="0" borderId="0">
      <alignment vertical="center"/>
    </xf>
    <xf numFmtId="0" fontId="8" fillId="0" borderId="0">
      <alignment vertical="center"/>
    </xf>
    <xf numFmtId="9" fontId="8" fillId="0" borderId="0" applyFont="0" applyFill="0" applyBorder="0" applyAlignment="0" applyProtection="0">
      <alignment vertical="center"/>
    </xf>
    <xf numFmtId="0" fontId="51" fillId="37" borderId="0" applyNumberFormat="0" applyBorder="0" applyAlignment="0" applyProtection="0">
      <alignment vertical="center"/>
    </xf>
    <xf numFmtId="0" fontId="51" fillId="37" borderId="0" applyNumberFormat="0" applyBorder="0" applyAlignment="0" applyProtection="0">
      <alignment vertical="center"/>
    </xf>
    <xf numFmtId="0" fontId="8" fillId="0" borderId="0"/>
    <xf numFmtId="0" fontId="57" fillId="43" borderId="21" applyNumberFormat="0" applyAlignment="0" applyProtection="0">
      <alignment vertical="center"/>
    </xf>
    <xf numFmtId="0" fontId="8" fillId="0" borderId="0"/>
    <xf numFmtId="0" fontId="51" fillId="44" borderId="0" applyNumberFormat="0" applyBorder="0" applyAlignment="0" applyProtection="0">
      <alignment vertical="center"/>
    </xf>
    <xf numFmtId="0" fontId="51" fillId="44" borderId="0" applyNumberFormat="0" applyBorder="0" applyAlignment="0" applyProtection="0">
      <alignment vertical="center"/>
    </xf>
    <xf numFmtId="0" fontId="54" fillId="38" borderId="0" applyNumberFormat="0" applyBorder="0" applyAlignment="0" applyProtection="0">
      <alignment vertical="center"/>
    </xf>
    <xf numFmtId="0" fontId="54" fillId="38" borderId="0" applyNumberFormat="0" applyBorder="0" applyAlignment="0" applyProtection="0">
      <alignment vertical="center"/>
    </xf>
    <xf numFmtId="0" fontId="8" fillId="37" borderId="0" applyNumberFormat="0" applyBorder="0" applyAlignment="0" applyProtection="0">
      <alignment vertical="center"/>
    </xf>
    <xf numFmtId="0" fontId="55" fillId="36" borderId="0" applyNumberFormat="0" applyBorder="0" applyAlignment="0" applyProtection="0">
      <alignment vertical="center"/>
    </xf>
    <xf numFmtId="0" fontId="51" fillId="37" borderId="0" applyNumberFormat="0" applyBorder="0" applyAlignment="0" applyProtection="0">
      <alignment vertical="center"/>
    </xf>
    <xf numFmtId="0" fontId="51" fillId="37" borderId="0" applyNumberFormat="0" applyBorder="0" applyAlignment="0" applyProtection="0">
      <alignment vertical="center"/>
    </xf>
    <xf numFmtId="0" fontId="51" fillId="44" borderId="0" applyNumberFormat="0" applyBorder="0" applyAlignment="0" applyProtection="0">
      <alignment vertical="center"/>
    </xf>
    <xf numFmtId="0" fontId="51" fillId="44" borderId="0" applyNumberFormat="0" applyBorder="0" applyAlignment="0" applyProtection="0">
      <alignment vertical="center"/>
    </xf>
    <xf numFmtId="0" fontId="51" fillId="37" borderId="0" applyNumberFormat="0" applyBorder="0" applyAlignment="0" applyProtection="0">
      <alignment vertical="center"/>
    </xf>
    <xf numFmtId="0" fontId="51" fillId="37" borderId="0" applyNumberFormat="0" applyBorder="0" applyAlignment="0" applyProtection="0">
      <alignment vertical="center"/>
    </xf>
    <xf numFmtId="0" fontId="55" fillId="36" borderId="0" applyNumberFormat="0" applyBorder="0" applyAlignment="0" applyProtection="0">
      <alignment vertical="center"/>
    </xf>
    <xf numFmtId="0" fontId="65" fillId="0" borderId="0">
      <alignment vertical="center"/>
    </xf>
    <xf numFmtId="0" fontId="8" fillId="0" borderId="0"/>
    <xf numFmtId="0" fontId="51" fillId="44" borderId="0" applyNumberFormat="0" applyBorder="0" applyAlignment="0" applyProtection="0">
      <alignment vertical="center"/>
    </xf>
    <xf numFmtId="0" fontId="51" fillId="44" borderId="0" applyNumberFormat="0" applyBorder="0" applyAlignment="0" applyProtection="0">
      <alignment vertical="center"/>
    </xf>
    <xf numFmtId="0" fontId="55" fillId="36" borderId="0" applyNumberFormat="0" applyBorder="0" applyAlignment="0" applyProtection="0">
      <alignment vertical="center"/>
    </xf>
    <xf numFmtId="0" fontId="51" fillId="45" borderId="23" applyNumberFormat="0" applyFont="0" applyAlignment="0" applyProtection="0">
      <alignment vertical="center"/>
    </xf>
    <xf numFmtId="0" fontId="54" fillId="38" borderId="0" applyNumberFormat="0" applyBorder="0" applyAlignment="0" applyProtection="0">
      <alignment vertical="center"/>
    </xf>
    <xf numFmtId="0" fontId="54" fillId="38" borderId="0" applyNumberFormat="0" applyBorder="0" applyAlignment="0" applyProtection="0">
      <alignment vertical="center"/>
    </xf>
    <xf numFmtId="0" fontId="55" fillId="36" borderId="0" applyNumberFormat="0" applyBorder="0" applyAlignment="0" applyProtection="0">
      <alignment vertical="center"/>
    </xf>
    <xf numFmtId="0" fontId="51" fillId="37" borderId="0" applyNumberFormat="0" applyBorder="0" applyAlignment="0" applyProtection="0">
      <alignment vertical="center"/>
    </xf>
    <xf numFmtId="0" fontId="51" fillId="37" borderId="0" applyNumberFormat="0" applyBorder="0" applyAlignment="0" applyProtection="0">
      <alignment vertical="center"/>
    </xf>
    <xf numFmtId="0" fontId="51" fillId="44" borderId="0" applyNumberFormat="0" applyBorder="0" applyAlignment="0" applyProtection="0">
      <alignment vertical="center"/>
    </xf>
    <xf numFmtId="0" fontId="51" fillId="44" borderId="0" applyNumberFormat="0" applyBorder="0" applyAlignment="0" applyProtection="0">
      <alignment vertical="center"/>
    </xf>
    <xf numFmtId="0" fontId="55" fillId="36" borderId="0" applyNumberFormat="0" applyBorder="0" applyAlignment="0" applyProtection="0">
      <alignment vertical="center"/>
    </xf>
    <xf numFmtId="0" fontId="51" fillId="37" borderId="0" applyNumberFormat="0" applyBorder="0" applyAlignment="0" applyProtection="0">
      <alignment vertical="center"/>
    </xf>
    <xf numFmtId="0" fontId="51" fillId="37" borderId="0" applyNumberFormat="0" applyBorder="0" applyAlignment="0" applyProtection="0">
      <alignment vertical="center"/>
    </xf>
    <xf numFmtId="0" fontId="8" fillId="36" borderId="0" applyNumberFormat="0" applyBorder="0" applyAlignment="0" applyProtection="0">
      <alignment vertical="center"/>
    </xf>
    <xf numFmtId="0" fontId="51" fillId="44" borderId="0" applyNumberFormat="0" applyBorder="0" applyAlignment="0" applyProtection="0">
      <alignment vertical="center"/>
    </xf>
    <xf numFmtId="0" fontId="51" fillId="44"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1" fillId="37" borderId="0" applyNumberFormat="0" applyBorder="0" applyAlignment="0" applyProtection="0">
      <alignment vertical="center"/>
    </xf>
    <xf numFmtId="0" fontId="51" fillId="37" borderId="0" applyNumberFormat="0" applyBorder="0" applyAlignment="0" applyProtection="0">
      <alignment vertical="center"/>
    </xf>
    <xf numFmtId="0" fontId="51" fillId="44" borderId="0" applyNumberFormat="0" applyBorder="0" applyAlignment="0" applyProtection="0">
      <alignment vertical="center"/>
    </xf>
    <xf numFmtId="0" fontId="51" fillId="44" borderId="0" applyNumberFormat="0" applyBorder="0" applyAlignment="0" applyProtection="0">
      <alignment vertical="center"/>
    </xf>
    <xf numFmtId="0" fontId="55" fillId="36" borderId="0" applyNumberFormat="0" applyBorder="0" applyAlignment="0" applyProtection="0">
      <alignment vertical="center"/>
    </xf>
    <xf numFmtId="0" fontId="51" fillId="37" borderId="0" applyNumberFormat="0" applyBorder="0" applyAlignment="0" applyProtection="0">
      <alignment vertical="center"/>
    </xf>
    <xf numFmtId="0" fontId="51" fillId="37" borderId="0" applyNumberFormat="0" applyBorder="0" applyAlignment="0" applyProtection="0">
      <alignment vertical="center"/>
    </xf>
    <xf numFmtId="0" fontId="51" fillId="44" borderId="0" applyNumberFormat="0" applyBorder="0" applyAlignment="0" applyProtection="0">
      <alignment vertical="center"/>
    </xf>
    <xf numFmtId="0" fontId="51" fillId="44" borderId="0" applyNumberFormat="0" applyBorder="0" applyAlignment="0" applyProtection="0">
      <alignment vertical="center"/>
    </xf>
    <xf numFmtId="0" fontId="61" fillId="45" borderId="23" applyNumberFormat="0" applyFont="0" applyAlignment="0" applyProtection="0">
      <alignment vertical="center"/>
    </xf>
    <xf numFmtId="0" fontId="55" fillId="36" borderId="0" applyNumberFormat="0" applyBorder="0" applyAlignment="0" applyProtection="0">
      <alignment vertical="center"/>
    </xf>
    <xf numFmtId="0" fontId="51" fillId="37" borderId="0" applyNumberFormat="0" applyBorder="0" applyAlignment="0" applyProtection="0">
      <alignment vertical="center"/>
    </xf>
    <xf numFmtId="0" fontId="51" fillId="37" borderId="0" applyNumberFormat="0" applyBorder="0" applyAlignment="0" applyProtection="0">
      <alignment vertical="center"/>
    </xf>
    <xf numFmtId="0" fontId="51" fillId="44" borderId="0" applyNumberFormat="0" applyBorder="0" applyAlignment="0" applyProtection="0">
      <alignment vertical="center"/>
    </xf>
    <xf numFmtId="0" fontId="51" fillId="44" borderId="0" applyNumberFormat="0" applyBorder="0" applyAlignment="0" applyProtection="0">
      <alignment vertical="center"/>
    </xf>
    <xf numFmtId="0" fontId="51" fillId="37" borderId="0" applyNumberFormat="0" applyBorder="0" applyAlignment="0" applyProtection="0">
      <alignment vertical="center"/>
    </xf>
    <xf numFmtId="0" fontId="51" fillId="37" borderId="0" applyNumberFormat="0" applyBorder="0" applyAlignment="0" applyProtection="0">
      <alignment vertical="center"/>
    </xf>
    <xf numFmtId="0" fontId="51" fillId="44" borderId="0" applyNumberFormat="0" applyBorder="0" applyAlignment="0" applyProtection="0">
      <alignment vertical="center"/>
    </xf>
    <xf numFmtId="0" fontId="51" fillId="44" borderId="0" applyNumberFormat="0" applyBorder="0" applyAlignment="0" applyProtection="0">
      <alignment vertical="center"/>
    </xf>
    <xf numFmtId="0" fontId="51" fillId="37" borderId="0" applyNumberFormat="0" applyBorder="0" applyAlignment="0" applyProtection="0">
      <alignment vertical="center"/>
    </xf>
    <xf numFmtId="0" fontId="51" fillId="37" borderId="0" applyNumberFormat="0" applyBorder="0" applyAlignment="0" applyProtection="0">
      <alignment vertical="center"/>
    </xf>
    <xf numFmtId="0" fontId="51" fillId="44" borderId="0" applyNumberFormat="0" applyBorder="0" applyAlignment="0" applyProtection="0">
      <alignment vertical="center"/>
    </xf>
    <xf numFmtId="0" fontId="51" fillId="44" borderId="0" applyNumberFormat="0" applyBorder="0" applyAlignment="0" applyProtection="0">
      <alignment vertical="center"/>
    </xf>
    <xf numFmtId="0" fontId="51" fillId="48" borderId="0" applyNumberFormat="0" applyBorder="0" applyAlignment="0" applyProtection="0">
      <alignment vertical="center"/>
    </xf>
    <xf numFmtId="0" fontId="8" fillId="0" borderId="0"/>
    <xf numFmtId="0" fontId="55" fillId="36" borderId="0"/>
    <xf numFmtId="0" fontId="8" fillId="36" borderId="0" applyNumberFormat="0" applyBorder="0" applyAlignment="0" applyProtection="0">
      <alignment vertical="center"/>
    </xf>
    <xf numFmtId="0" fontId="51" fillId="37" borderId="0" applyNumberFormat="0" applyBorder="0" applyAlignment="0" applyProtection="0">
      <alignment vertical="center"/>
    </xf>
    <xf numFmtId="0" fontId="51" fillId="37" borderId="0" applyNumberFormat="0" applyBorder="0" applyAlignment="0" applyProtection="0">
      <alignment vertical="center"/>
    </xf>
    <xf numFmtId="0" fontId="8" fillId="0" borderId="0"/>
    <xf numFmtId="0" fontId="0" fillId="26" borderId="0" applyNumberFormat="0" applyBorder="0" applyAlignment="0" applyProtection="0">
      <alignment vertical="center"/>
    </xf>
    <xf numFmtId="0" fontId="51" fillId="37" borderId="0" applyNumberFormat="0" applyBorder="0" applyAlignment="0" applyProtection="0">
      <alignment vertical="center"/>
    </xf>
    <xf numFmtId="0" fontId="51" fillId="37" borderId="0" applyNumberFormat="0" applyBorder="0" applyAlignment="0" applyProtection="0">
      <alignment vertical="center"/>
    </xf>
    <xf numFmtId="0" fontId="52" fillId="37" borderId="0" applyNumberFormat="0" applyBorder="0" applyAlignment="0" applyProtection="0">
      <alignment vertical="center"/>
    </xf>
    <xf numFmtId="0" fontId="51" fillId="37" borderId="0" applyNumberFormat="0" applyBorder="0" applyAlignment="0" applyProtection="0">
      <alignment vertical="center"/>
    </xf>
    <xf numFmtId="0" fontId="55" fillId="36" borderId="0" applyProtection="0"/>
    <xf numFmtId="0" fontId="10" fillId="0" borderId="1">
      <alignment horizontal="distributed" vertical="center" wrapText="1"/>
    </xf>
    <xf numFmtId="0" fontId="52" fillId="37" borderId="0" applyNumberFormat="0" applyBorder="0" applyAlignment="0" applyProtection="0">
      <alignment vertical="center"/>
    </xf>
    <xf numFmtId="0" fontId="51" fillId="37" borderId="0" applyNumberFormat="0" applyBorder="0" applyAlignment="0" applyProtection="0">
      <alignment vertical="center"/>
    </xf>
    <xf numFmtId="0" fontId="56" fillId="42" borderId="0" applyNumberFormat="0" applyBorder="0" applyAlignment="0" applyProtection="0"/>
    <xf numFmtId="0" fontId="52" fillId="37" borderId="0" applyProtection="0"/>
    <xf numFmtId="0" fontId="55" fillId="36" borderId="0" applyNumberFormat="0" applyBorder="0" applyAlignment="0" applyProtection="0">
      <alignment vertical="center"/>
    </xf>
    <xf numFmtId="0" fontId="8" fillId="0" borderId="0"/>
    <xf numFmtId="0" fontId="8" fillId="37" borderId="0" applyNumberFormat="0" applyBorder="0" applyAlignment="0" applyProtection="0">
      <alignment vertical="center"/>
    </xf>
    <xf numFmtId="0" fontId="53" fillId="49" borderId="0"/>
    <xf numFmtId="0" fontId="8" fillId="0" borderId="0" applyProtection="0">
      <alignment vertical="center"/>
    </xf>
    <xf numFmtId="0" fontId="53" fillId="49" borderId="0" applyProtection="0"/>
    <xf numFmtId="0" fontId="55" fillId="36" borderId="0" applyNumberFormat="0" applyBorder="0" applyAlignment="0" applyProtection="0">
      <alignment vertical="center"/>
    </xf>
    <xf numFmtId="0" fontId="52" fillId="37" borderId="0" applyNumberFormat="0" applyBorder="0" applyAlignment="0" applyProtection="0">
      <alignment vertical="center"/>
    </xf>
    <xf numFmtId="0" fontId="8" fillId="0" borderId="0"/>
    <xf numFmtId="0" fontId="52" fillId="37" borderId="0" applyNumberFormat="0" applyBorder="0" applyAlignment="0" applyProtection="0">
      <alignment vertical="center"/>
    </xf>
    <xf numFmtId="0" fontId="51" fillId="37" borderId="0" applyNumberFormat="0" applyBorder="0" applyAlignment="0" applyProtection="0">
      <alignment vertical="center"/>
    </xf>
    <xf numFmtId="0" fontId="51" fillId="37" borderId="0" applyNumberFormat="0" applyBorder="0" applyAlignment="0" applyProtection="0">
      <alignment vertical="center"/>
    </xf>
    <xf numFmtId="0" fontId="10" fillId="0" borderId="1">
      <alignment horizontal="distributed" vertical="center" wrapText="1"/>
    </xf>
    <xf numFmtId="0" fontId="8" fillId="0" borderId="0"/>
    <xf numFmtId="0" fontId="51" fillId="37" borderId="0" applyNumberFormat="0" applyBorder="0" applyAlignment="0" applyProtection="0">
      <alignment vertical="center"/>
    </xf>
    <xf numFmtId="0" fontId="51" fillId="37" borderId="0" applyNumberFormat="0" applyBorder="0" applyAlignment="0" applyProtection="0">
      <alignment vertical="center"/>
    </xf>
    <xf numFmtId="0" fontId="8" fillId="37" borderId="0" applyNumberFormat="0" applyBorder="0" applyAlignment="0" applyProtection="0">
      <alignment vertical="center"/>
    </xf>
    <xf numFmtId="0" fontId="51" fillId="37" borderId="0" applyNumberFormat="0" applyBorder="0" applyAlignment="0" applyProtection="0">
      <alignment vertical="center"/>
    </xf>
    <xf numFmtId="0" fontId="55" fillId="44" borderId="0"/>
    <xf numFmtId="0" fontId="51" fillId="37" borderId="0" applyNumberFormat="0" applyBorder="0" applyAlignment="0" applyProtection="0">
      <alignment vertical="center"/>
    </xf>
    <xf numFmtId="0" fontId="8" fillId="44" borderId="0" applyNumberFormat="0" applyBorder="0" applyAlignment="0" applyProtection="0">
      <alignment vertical="center"/>
    </xf>
    <xf numFmtId="0" fontId="51" fillId="37" borderId="0" applyNumberFormat="0" applyBorder="0" applyAlignment="0" applyProtection="0">
      <alignment vertical="center"/>
    </xf>
    <xf numFmtId="0" fontId="55" fillId="44" borderId="0" applyProtection="0"/>
    <xf numFmtId="0" fontId="51" fillId="37" borderId="0" applyNumberFormat="0" applyBorder="0" applyAlignment="0" applyProtection="0">
      <alignment vertical="center"/>
    </xf>
    <xf numFmtId="0" fontId="8" fillId="0" borderId="0"/>
    <xf numFmtId="0" fontId="55" fillId="36" borderId="0" applyNumberFormat="0" applyBorder="0" applyAlignment="0" applyProtection="0">
      <alignment vertical="center"/>
    </xf>
    <xf numFmtId="0" fontId="51" fillId="47" borderId="0" applyNumberFormat="0" applyBorder="0" applyAlignment="0" applyProtection="0">
      <alignment vertical="center"/>
    </xf>
    <xf numFmtId="0" fontId="53" fillId="48" borderId="0" applyNumberFormat="0" applyBorder="0" applyAlignment="0" applyProtection="0">
      <alignment vertical="center"/>
    </xf>
    <xf numFmtId="0" fontId="111" fillId="0" borderId="0" applyNumberFormat="0" applyFill="0" applyBorder="0" applyAlignment="0" applyProtection="0"/>
    <xf numFmtId="0" fontId="51" fillId="37" borderId="0" applyNumberFormat="0" applyBorder="0" applyAlignment="0" applyProtection="0">
      <alignment vertical="center"/>
    </xf>
    <xf numFmtId="0" fontId="88" fillId="36" borderId="0" applyNumberFormat="0" applyBorder="0" applyAlignment="0" applyProtection="0">
      <alignment vertical="center"/>
    </xf>
    <xf numFmtId="0" fontId="51" fillId="37" borderId="0" applyNumberFormat="0" applyBorder="0" applyAlignment="0" applyProtection="0">
      <alignment vertical="center"/>
    </xf>
    <xf numFmtId="0" fontId="51" fillId="42" borderId="0" applyNumberFormat="0" applyBorder="0" applyAlignment="0" applyProtection="0">
      <alignment vertical="center"/>
    </xf>
    <xf numFmtId="0" fontId="51" fillId="42"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6" borderId="0" applyNumberFormat="0" applyBorder="0" applyAlignment="0" applyProtection="0">
      <alignment vertical="center"/>
    </xf>
    <xf numFmtId="0" fontId="51" fillId="37" borderId="0" applyNumberFormat="0" applyBorder="0" applyAlignment="0" applyProtection="0">
      <alignment vertical="center"/>
    </xf>
    <xf numFmtId="0" fontId="55" fillId="44" borderId="0" applyProtection="0"/>
    <xf numFmtId="0" fontId="51" fillId="37" borderId="0" applyNumberFormat="0" applyBorder="0" applyAlignment="0" applyProtection="0">
      <alignment vertical="center"/>
    </xf>
    <xf numFmtId="0" fontId="51" fillId="37" borderId="0" applyNumberFormat="0" applyBorder="0" applyAlignment="0" applyProtection="0">
      <alignment vertical="center"/>
    </xf>
    <xf numFmtId="0" fontId="55" fillId="44" borderId="0" applyProtection="0"/>
    <xf numFmtId="0" fontId="0" fillId="79" borderId="0" applyNumberFormat="0" applyBorder="0" applyAlignment="0" applyProtection="0">
      <alignment vertical="center"/>
    </xf>
    <xf numFmtId="0" fontId="65" fillId="0" borderId="0" applyProtection="0">
      <alignment vertical="center"/>
    </xf>
    <xf numFmtId="0" fontId="52" fillId="37" borderId="0" applyNumberFormat="0" applyBorder="0" applyAlignment="0" applyProtection="0">
      <alignment vertical="center"/>
    </xf>
    <xf numFmtId="0" fontId="51" fillId="37" borderId="0" applyNumberFormat="0" applyBorder="0" applyAlignment="0" applyProtection="0">
      <alignment vertical="center"/>
    </xf>
    <xf numFmtId="0" fontId="55" fillId="36" borderId="0" applyNumberFormat="0" applyBorder="0" applyAlignment="0" applyProtection="0">
      <alignment vertical="center"/>
    </xf>
    <xf numFmtId="0" fontId="56" fillId="54" borderId="0" applyNumberFormat="0" applyBorder="0" applyAlignment="0" applyProtection="0"/>
    <xf numFmtId="0" fontId="8" fillId="0" borderId="0"/>
    <xf numFmtId="0" fontId="51" fillId="37" borderId="0" applyNumberFormat="0" applyBorder="0" applyAlignment="0" applyProtection="0">
      <alignment vertical="center"/>
    </xf>
    <xf numFmtId="0" fontId="8" fillId="0" borderId="0"/>
    <xf numFmtId="0" fontId="51" fillId="52" borderId="0" applyNumberFormat="0" applyBorder="0" applyAlignment="0" applyProtection="0">
      <alignment vertical="center"/>
    </xf>
    <xf numFmtId="0" fontId="51" fillId="37" borderId="0" applyNumberFormat="0" applyBorder="0" applyAlignment="0" applyProtection="0">
      <alignment vertical="center"/>
    </xf>
    <xf numFmtId="0" fontId="55" fillId="44" borderId="0"/>
    <xf numFmtId="0" fontId="51" fillId="37" borderId="0" applyNumberFormat="0" applyBorder="0" applyAlignment="0" applyProtection="0">
      <alignment vertical="center"/>
    </xf>
    <xf numFmtId="0" fontId="55" fillId="36" borderId="0" applyNumberFormat="0" applyBorder="0" applyAlignment="0" applyProtection="0">
      <alignment vertical="center"/>
    </xf>
    <xf numFmtId="0" fontId="51" fillId="37" borderId="0" applyNumberFormat="0" applyBorder="0" applyAlignment="0" applyProtection="0">
      <alignment vertical="center"/>
    </xf>
    <xf numFmtId="0" fontId="55" fillId="36" borderId="0" applyNumberFormat="0" applyBorder="0" applyAlignment="0" applyProtection="0">
      <alignment vertical="center"/>
    </xf>
    <xf numFmtId="0" fontId="112" fillId="0" borderId="0"/>
    <xf numFmtId="0" fontId="58" fillId="36" borderId="0" applyNumberFormat="0" applyBorder="0" applyAlignment="0" applyProtection="0">
      <alignment vertical="center"/>
    </xf>
    <xf numFmtId="0" fontId="51" fillId="37" borderId="0" applyNumberFormat="0" applyBorder="0" applyAlignment="0" applyProtection="0">
      <alignment vertical="center"/>
    </xf>
    <xf numFmtId="0" fontId="51" fillId="0" borderId="0">
      <alignment vertical="center"/>
    </xf>
    <xf numFmtId="0" fontId="68" fillId="43" borderId="22" applyNumberFormat="0" applyAlignment="0" applyProtection="0">
      <alignment vertical="center"/>
    </xf>
    <xf numFmtId="0" fontId="52" fillId="47" borderId="0" applyNumberFormat="0" applyBorder="0" applyAlignment="0" applyProtection="0">
      <alignment vertical="center"/>
    </xf>
    <xf numFmtId="0" fontId="51" fillId="44" borderId="0" applyNumberFormat="0" applyBorder="0" applyAlignment="0" applyProtection="0">
      <alignment vertical="center"/>
    </xf>
    <xf numFmtId="0" fontId="55" fillId="44" borderId="0" applyProtection="0"/>
    <xf numFmtId="0" fontId="55" fillId="36" borderId="0" applyNumberFormat="0" applyBorder="0" applyAlignment="0" applyProtection="0">
      <alignment vertical="center"/>
    </xf>
    <xf numFmtId="0" fontId="8" fillId="36" borderId="0" applyNumberFormat="0" applyBorder="0" applyAlignment="0" applyProtection="0">
      <alignment vertical="center"/>
    </xf>
    <xf numFmtId="0" fontId="51" fillId="37" borderId="0" applyNumberFormat="0" applyBorder="0" applyAlignment="0" applyProtection="0">
      <alignment vertical="center"/>
    </xf>
    <xf numFmtId="0" fontId="55" fillId="44" borderId="0" applyNumberFormat="0" applyBorder="0" applyAlignment="0" applyProtection="0">
      <alignment vertical="center"/>
    </xf>
    <xf numFmtId="0" fontId="8" fillId="37" borderId="0" applyNumberFormat="0" applyBorder="0" applyAlignment="0" applyProtection="0">
      <alignment vertical="center"/>
    </xf>
    <xf numFmtId="0" fontId="8" fillId="0" borderId="0">
      <alignment vertical="center"/>
    </xf>
    <xf numFmtId="0" fontId="51" fillId="37" borderId="0" applyNumberFormat="0" applyBorder="0" applyAlignment="0" applyProtection="0">
      <alignment vertical="center"/>
    </xf>
    <xf numFmtId="0" fontId="51" fillId="37" borderId="0" applyNumberFormat="0" applyBorder="0" applyAlignment="0" applyProtection="0">
      <alignment vertical="center"/>
    </xf>
    <xf numFmtId="0" fontId="54" fillId="55" borderId="0"/>
    <xf numFmtId="0" fontId="51" fillId="37" borderId="0" applyNumberFormat="0" applyBorder="0" applyAlignment="0" applyProtection="0">
      <alignment vertical="center"/>
    </xf>
    <xf numFmtId="0" fontId="52" fillId="37" borderId="0" applyNumberFormat="0" applyBorder="0" applyAlignment="0" applyProtection="0">
      <alignment vertical="center"/>
    </xf>
    <xf numFmtId="0" fontId="92" fillId="2" borderId="0" applyNumberFormat="0" applyBorder="0" applyAlignment="0" applyProtection="0">
      <alignment vertical="center"/>
    </xf>
    <xf numFmtId="0" fontId="55" fillId="36" borderId="0" applyNumberFormat="0" applyBorder="0" applyAlignment="0" applyProtection="0">
      <alignment vertical="center"/>
    </xf>
    <xf numFmtId="0" fontId="8" fillId="0" borderId="0"/>
    <xf numFmtId="0" fontId="51" fillId="47" borderId="0" applyNumberFormat="0" applyBorder="0" applyAlignment="0" applyProtection="0">
      <alignment vertical="center"/>
    </xf>
    <xf numFmtId="0" fontId="56" fillId="42" borderId="0" applyProtection="0"/>
    <xf numFmtId="0" fontId="52" fillId="37" borderId="0" applyNumberFormat="0" applyBorder="0" applyAlignment="0" applyProtection="0">
      <alignment vertical="center"/>
    </xf>
    <xf numFmtId="0" fontId="51" fillId="37" borderId="0" applyNumberFormat="0" applyBorder="0" applyAlignment="0" applyProtection="0">
      <alignment vertical="center"/>
    </xf>
    <xf numFmtId="0" fontId="51" fillId="37" borderId="0" applyNumberFormat="0" applyBorder="0" applyAlignment="0" applyProtection="0">
      <alignment vertical="center"/>
    </xf>
    <xf numFmtId="0" fontId="49" fillId="36" borderId="0" applyNumberFormat="0" applyBorder="0" applyAlignment="0" applyProtection="0">
      <alignment vertical="center"/>
    </xf>
    <xf numFmtId="0" fontId="51" fillId="37" borderId="0" applyNumberFormat="0" applyBorder="0" applyAlignment="0" applyProtection="0">
      <alignment vertical="center"/>
    </xf>
    <xf numFmtId="0" fontId="53" fillId="38" borderId="0" applyNumberFormat="0" applyBorder="0" applyAlignment="0" applyProtection="0"/>
    <xf numFmtId="0" fontId="51" fillId="37" borderId="0" applyNumberFormat="0" applyBorder="0" applyAlignment="0" applyProtection="0">
      <alignment vertical="center"/>
    </xf>
    <xf numFmtId="0" fontId="51" fillId="37" borderId="0" applyNumberFormat="0" applyBorder="0" applyAlignment="0" applyProtection="0">
      <alignment vertical="center"/>
    </xf>
    <xf numFmtId="0" fontId="53" fillId="56" borderId="0" applyNumberFormat="0" applyBorder="0" applyAlignment="0" applyProtection="0"/>
    <xf numFmtId="0" fontId="51" fillId="37" borderId="0" applyNumberFormat="0" applyBorder="0" applyAlignment="0" applyProtection="0">
      <alignment vertical="center"/>
    </xf>
    <xf numFmtId="0" fontId="8" fillId="0" borderId="0">
      <alignment vertical="center"/>
    </xf>
    <xf numFmtId="0" fontId="51" fillId="52" borderId="0" applyNumberFormat="0" applyBorder="0" applyAlignment="0" applyProtection="0">
      <alignment vertical="center"/>
    </xf>
    <xf numFmtId="0" fontId="51" fillId="37" borderId="0" applyNumberFormat="0" applyBorder="0" applyAlignment="0" applyProtection="0">
      <alignment vertical="center"/>
    </xf>
    <xf numFmtId="0" fontId="51" fillId="37" borderId="0" applyNumberFormat="0" applyBorder="0" applyAlignment="0" applyProtection="0">
      <alignment vertical="center"/>
    </xf>
    <xf numFmtId="0" fontId="51" fillId="37" borderId="0" applyNumberFormat="0" applyBorder="0" applyAlignment="0" applyProtection="0">
      <alignment vertical="center"/>
    </xf>
    <xf numFmtId="0" fontId="53" fillId="43" borderId="0" applyNumberFormat="0" applyBorder="0" applyAlignment="0" applyProtection="0"/>
    <xf numFmtId="0" fontId="51" fillId="37" borderId="0" applyNumberFormat="0" applyBorder="0" applyAlignment="0" applyProtection="0">
      <alignment vertical="center"/>
    </xf>
    <xf numFmtId="0" fontId="49" fillId="36" borderId="0" applyNumberFormat="0" applyBorder="0" applyAlignment="0" applyProtection="0">
      <alignment vertical="center"/>
    </xf>
    <xf numFmtId="0" fontId="8" fillId="36" borderId="0" applyNumberFormat="0" applyBorder="0" applyAlignment="0" applyProtection="0">
      <alignment vertical="center"/>
    </xf>
    <xf numFmtId="0" fontId="53" fillId="38" borderId="0" applyNumberFormat="0" applyBorder="0" applyAlignment="0" applyProtection="0"/>
    <xf numFmtId="0" fontId="51" fillId="37" borderId="0" applyNumberFormat="0" applyBorder="0" applyAlignment="0" applyProtection="0">
      <alignment vertical="center"/>
    </xf>
    <xf numFmtId="0" fontId="51" fillId="44" borderId="0" applyNumberFormat="0" applyBorder="0" applyAlignment="0" applyProtection="0">
      <alignment vertical="center"/>
    </xf>
    <xf numFmtId="0" fontId="53" fillId="56" borderId="0" applyNumberFormat="0" applyBorder="0" applyAlignment="0" applyProtection="0"/>
    <xf numFmtId="0" fontId="92" fillId="2" borderId="0" applyNumberFormat="0" applyBorder="0" applyAlignment="0" applyProtection="0">
      <alignment vertical="center"/>
    </xf>
    <xf numFmtId="0" fontId="59" fillId="42" borderId="22" applyNumberFormat="0" applyAlignment="0" applyProtection="0">
      <alignment vertical="center"/>
    </xf>
    <xf numFmtId="0" fontId="51" fillId="44" borderId="0" applyNumberFormat="0" applyBorder="0" applyAlignment="0" applyProtection="0">
      <alignment vertical="center"/>
    </xf>
    <xf numFmtId="0" fontId="51" fillId="37" borderId="0" applyNumberFormat="0" applyBorder="0" applyAlignment="0" applyProtection="0">
      <alignment vertical="center"/>
    </xf>
    <xf numFmtId="0" fontId="8" fillId="37" borderId="0" applyNumberFormat="0" applyBorder="0" applyAlignment="0" applyProtection="0">
      <alignment vertical="center"/>
    </xf>
    <xf numFmtId="0" fontId="51" fillId="37" borderId="0" applyNumberFormat="0" applyBorder="0" applyAlignment="0" applyProtection="0">
      <alignment vertical="center"/>
    </xf>
    <xf numFmtId="0" fontId="55" fillId="44" borderId="0" applyNumberFormat="0" applyBorder="0" applyAlignment="0" applyProtection="0">
      <alignment vertical="center"/>
    </xf>
    <xf numFmtId="0" fontId="54" fillId="40" borderId="0" applyNumberFormat="0" applyBorder="0" applyAlignment="0" applyProtection="0">
      <alignment vertical="center"/>
    </xf>
    <xf numFmtId="0" fontId="51" fillId="37" borderId="0" applyNumberFormat="0" applyBorder="0" applyAlignment="0" applyProtection="0">
      <alignment vertical="center"/>
    </xf>
    <xf numFmtId="0" fontId="51" fillId="42" borderId="0" applyNumberFormat="0" applyBorder="0" applyAlignment="0" applyProtection="0">
      <alignment vertical="center"/>
    </xf>
    <xf numFmtId="0" fontId="8" fillId="36" borderId="0" applyNumberFormat="0" applyBorder="0" applyAlignment="0" applyProtection="0">
      <alignment vertical="center"/>
    </xf>
    <xf numFmtId="0" fontId="8" fillId="44" borderId="0" applyNumberFormat="0" applyBorder="0" applyAlignment="0" applyProtection="0">
      <alignment vertical="center"/>
    </xf>
    <xf numFmtId="0" fontId="51" fillId="37" borderId="0" applyNumberFormat="0" applyBorder="0" applyAlignment="0" applyProtection="0">
      <alignment vertical="center"/>
    </xf>
    <xf numFmtId="0" fontId="51" fillId="37" borderId="0" applyNumberFormat="0" applyBorder="0" applyAlignment="0" applyProtection="0">
      <alignment vertical="center"/>
    </xf>
    <xf numFmtId="0" fontId="8" fillId="0" borderId="0"/>
    <xf numFmtId="0" fontId="8" fillId="0" borderId="0"/>
    <xf numFmtId="0" fontId="54" fillId="50" borderId="0" applyNumberFormat="0" applyBorder="0" applyAlignment="0" applyProtection="0">
      <alignment vertical="center"/>
    </xf>
    <xf numFmtId="0" fontId="51" fillId="44" borderId="0" applyNumberFormat="0" applyBorder="0" applyAlignment="0" applyProtection="0">
      <alignment vertical="center"/>
    </xf>
    <xf numFmtId="0" fontId="55" fillId="44" borderId="0" applyNumberFormat="0" applyBorder="0" applyAlignment="0" applyProtection="0">
      <alignment vertical="center"/>
    </xf>
    <xf numFmtId="0" fontId="51" fillId="51" borderId="0" applyNumberFormat="0" applyBorder="0" applyAlignment="0" applyProtection="0">
      <alignment vertical="center"/>
    </xf>
    <xf numFmtId="0" fontId="51" fillId="44" borderId="0" applyNumberFormat="0" applyBorder="0" applyAlignment="0" applyProtection="0">
      <alignment vertical="center"/>
    </xf>
    <xf numFmtId="0" fontId="55" fillId="44" borderId="0"/>
    <xf numFmtId="0" fontId="61" fillId="0" borderId="0">
      <alignment vertical="center"/>
    </xf>
    <xf numFmtId="0" fontId="61" fillId="0" borderId="0">
      <alignment vertical="center"/>
    </xf>
    <xf numFmtId="0" fontId="51" fillId="51" borderId="0" applyNumberFormat="0" applyBorder="0" applyAlignment="0" applyProtection="0">
      <alignment vertical="center"/>
    </xf>
    <xf numFmtId="0" fontId="8" fillId="37" borderId="0" applyNumberFormat="0" applyBorder="0" applyAlignment="0" applyProtection="0">
      <alignment vertical="center"/>
    </xf>
    <xf numFmtId="9" fontId="8" fillId="0" borderId="0" applyFont="0" applyFill="0" applyBorder="0" applyAlignment="0" applyProtection="0">
      <alignment vertical="center"/>
    </xf>
    <xf numFmtId="0" fontId="8" fillId="36" borderId="0" applyNumberFormat="0" applyBorder="0" applyAlignment="0" applyProtection="0">
      <alignment vertical="center"/>
    </xf>
    <xf numFmtId="0" fontId="51" fillId="44" borderId="0" applyNumberFormat="0" applyBorder="0" applyAlignment="0" applyProtection="0">
      <alignment vertical="center"/>
    </xf>
    <xf numFmtId="0" fontId="51" fillId="51" borderId="0" applyNumberFormat="0" applyBorder="0" applyAlignment="0" applyProtection="0">
      <alignment vertical="center"/>
    </xf>
    <xf numFmtId="0" fontId="8" fillId="0" borderId="0"/>
    <xf numFmtId="0" fontId="55" fillId="44" borderId="0" applyNumberFormat="0" applyBorder="0" applyAlignment="0" applyProtection="0">
      <alignment vertical="center"/>
    </xf>
    <xf numFmtId="0" fontId="51" fillId="51" borderId="0" applyNumberFormat="0" applyBorder="0" applyAlignment="0" applyProtection="0">
      <alignment vertical="center"/>
    </xf>
    <xf numFmtId="0" fontId="56" fillId="60" borderId="0" applyNumberFormat="0" applyBorder="0" applyAlignment="0" applyProtection="0"/>
    <xf numFmtId="0" fontId="65" fillId="0" borderId="0"/>
    <xf numFmtId="0" fontId="8" fillId="0" borderId="0"/>
    <xf numFmtId="0" fontId="54" fillId="50" borderId="0" applyNumberFormat="0" applyBorder="0" applyAlignment="0" applyProtection="0">
      <alignment vertical="center"/>
    </xf>
    <xf numFmtId="0" fontId="55" fillId="36" borderId="0" applyNumberFormat="0" applyBorder="0" applyAlignment="0" applyProtection="0">
      <alignment vertical="center"/>
    </xf>
    <xf numFmtId="0" fontId="51" fillId="44" borderId="0" applyNumberFormat="0" applyBorder="0" applyAlignment="0" applyProtection="0">
      <alignment vertical="center"/>
    </xf>
    <xf numFmtId="0" fontId="8" fillId="0" borderId="0"/>
    <xf numFmtId="0" fontId="54" fillId="50" borderId="0" applyNumberFormat="0" applyBorder="0" applyAlignment="0" applyProtection="0">
      <alignment vertical="center"/>
    </xf>
    <xf numFmtId="0" fontId="55" fillId="36" borderId="0" applyNumberFormat="0" applyBorder="0" applyAlignment="0" applyProtection="0">
      <alignment vertical="center"/>
    </xf>
    <xf numFmtId="0" fontId="84" fillId="36" borderId="0" applyProtection="0"/>
    <xf numFmtId="0" fontId="51" fillId="44" borderId="0" applyNumberFormat="0" applyBorder="0" applyAlignment="0" applyProtection="0">
      <alignment vertical="center"/>
    </xf>
    <xf numFmtId="0" fontId="51" fillId="51" borderId="0" applyNumberFormat="0" applyBorder="0" applyAlignment="0" applyProtection="0">
      <alignment vertical="center"/>
    </xf>
    <xf numFmtId="0" fontId="51" fillId="44" borderId="0" applyNumberFormat="0" applyBorder="0" applyAlignment="0" applyProtection="0">
      <alignment vertical="center"/>
    </xf>
    <xf numFmtId="0" fontId="61" fillId="45" borderId="23" applyNumberFormat="0" applyFont="0" applyAlignment="0" applyProtection="0">
      <alignment vertical="center"/>
    </xf>
    <xf numFmtId="0" fontId="51" fillId="51" borderId="0" applyNumberFormat="0" applyBorder="0" applyAlignment="0" applyProtection="0">
      <alignment vertical="center"/>
    </xf>
    <xf numFmtId="9" fontId="51" fillId="0" borderId="0" applyFont="0" applyFill="0" applyBorder="0" applyAlignment="0" applyProtection="0">
      <alignment vertical="center"/>
    </xf>
    <xf numFmtId="0" fontId="55" fillId="36" borderId="0" applyNumberFormat="0" applyBorder="0" applyAlignment="0" applyProtection="0">
      <alignment vertical="center"/>
    </xf>
    <xf numFmtId="0" fontId="51" fillId="51" borderId="0" applyNumberFormat="0" applyBorder="0" applyAlignment="0" applyProtection="0">
      <alignment vertical="center"/>
    </xf>
    <xf numFmtId="0" fontId="84" fillId="36" borderId="0" applyProtection="0"/>
    <xf numFmtId="0" fontId="51" fillId="44" borderId="0" applyNumberFormat="0" applyBorder="0" applyAlignment="0" applyProtection="0">
      <alignment vertical="center"/>
    </xf>
    <xf numFmtId="0" fontId="51" fillId="51" borderId="0" applyNumberFormat="0" applyBorder="0" applyAlignment="0" applyProtection="0">
      <alignment vertical="center"/>
    </xf>
    <xf numFmtId="0" fontId="8" fillId="0" borderId="0"/>
    <xf numFmtId="0" fontId="54" fillId="50" borderId="0" applyNumberFormat="0" applyBorder="0" applyAlignment="0" applyProtection="0">
      <alignment vertical="center"/>
    </xf>
    <xf numFmtId="0" fontId="55" fillId="36" borderId="0" applyNumberFormat="0" applyBorder="0" applyAlignment="0" applyProtection="0">
      <alignment vertical="center"/>
    </xf>
    <xf numFmtId="0" fontId="51" fillId="44" borderId="0" applyNumberFormat="0" applyBorder="0" applyAlignment="0" applyProtection="0">
      <alignment vertical="center"/>
    </xf>
    <xf numFmtId="0" fontId="51" fillId="51" borderId="0" applyNumberFormat="0" applyBorder="0" applyAlignment="0" applyProtection="0">
      <alignment vertical="center"/>
    </xf>
    <xf numFmtId="0" fontId="52" fillId="37" borderId="0"/>
    <xf numFmtId="0" fontId="51" fillId="51" borderId="0" applyNumberFormat="0" applyBorder="0" applyAlignment="0" applyProtection="0">
      <alignment vertical="center"/>
    </xf>
    <xf numFmtId="0" fontId="8" fillId="0" borderId="0"/>
    <xf numFmtId="0" fontId="52" fillId="37" borderId="0" applyNumberFormat="0" applyBorder="0" applyAlignment="0" applyProtection="0">
      <alignment vertical="center"/>
    </xf>
    <xf numFmtId="0" fontId="56" fillId="42" borderId="0" applyNumberFormat="0" applyBorder="0" applyAlignment="0" applyProtection="0">
      <alignment vertical="center"/>
    </xf>
    <xf numFmtId="0" fontId="54" fillId="50"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1" fillId="44" borderId="0" applyNumberFormat="0" applyBorder="0" applyAlignment="0" applyProtection="0">
      <alignment vertical="center"/>
    </xf>
    <xf numFmtId="0" fontId="51" fillId="51" borderId="0" applyNumberFormat="0" applyBorder="0" applyAlignment="0" applyProtection="0">
      <alignment vertical="center"/>
    </xf>
    <xf numFmtId="0" fontId="52" fillId="47" borderId="0" applyNumberFormat="0" applyBorder="0" applyAlignment="0" applyProtection="0">
      <alignment vertical="center"/>
    </xf>
    <xf numFmtId="0" fontId="56" fillId="42" borderId="0"/>
    <xf numFmtId="0" fontId="55" fillId="36" borderId="0" applyNumberFormat="0" applyBorder="0" applyAlignment="0" applyProtection="0">
      <alignment vertical="center"/>
    </xf>
    <xf numFmtId="0" fontId="51" fillId="44" borderId="0" applyNumberFormat="0" applyBorder="0" applyAlignment="0" applyProtection="0">
      <alignment vertical="center"/>
    </xf>
    <xf numFmtId="0" fontId="51" fillId="51" borderId="0" applyNumberFormat="0" applyBorder="0" applyAlignment="0" applyProtection="0">
      <alignment vertical="center"/>
    </xf>
    <xf numFmtId="0" fontId="8" fillId="0" borderId="0"/>
    <xf numFmtId="0" fontId="8" fillId="0" borderId="0"/>
    <xf numFmtId="0" fontId="56" fillId="60" borderId="0" applyNumberFormat="0" applyBorder="0" applyAlignment="0" applyProtection="0"/>
    <xf numFmtId="9" fontId="51" fillId="0" borderId="0" applyFont="0" applyFill="0" applyBorder="0" applyAlignment="0" applyProtection="0">
      <alignment vertical="center"/>
    </xf>
    <xf numFmtId="0" fontId="55" fillId="36" borderId="0" applyNumberFormat="0" applyBorder="0" applyAlignment="0" applyProtection="0">
      <alignment vertical="center"/>
    </xf>
    <xf numFmtId="0" fontId="51" fillId="44" borderId="0" applyNumberFormat="0" applyBorder="0" applyAlignment="0" applyProtection="0">
      <alignment vertical="center"/>
    </xf>
    <xf numFmtId="0" fontId="54" fillId="50" borderId="0" applyNumberFormat="0" applyBorder="0" applyAlignment="0" applyProtection="0">
      <alignment vertical="center"/>
    </xf>
    <xf numFmtId="0" fontId="54" fillId="50" borderId="0" applyNumberFormat="0" applyBorder="0" applyAlignment="0" applyProtection="0">
      <alignment vertical="center"/>
    </xf>
    <xf numFmtId="0" fontId="51" fillId="44"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1" fillId="51" borderId="0" applyNumberFormat="0" applyBorder="0" applyAlignment="0" applyProtection="0">
      <alignment vertical="center"/>
    </xf>
    <xf numFmtId="0" fontId="8" fillId="0" borderId="0"/>
    <xf numFmtId="0" fontId="54" fillId="50" borderId="0" applyNumberFormat="0" applyBorder="0" applyAlignment="0" applyProtection="0">
      <alignment vertical="center"/>
    </xf>
    <xf numFmtId="0" fontId="54" fillId="50" borderId="0" applyNumberFormat="0" applyBorder="0" applyAlignment="0" applyProtection="0">
      <alignment vertical="center"/>
    </xf>
    <xf numFmtId="0" fontId="55" fillId="36" borderId="0" applyNumberFormat="0" applyBorder="0" applyAlignment="0" applyProtection="0">
      <alignment vertical="center"/>
    </xf>
    <xf numFmtId="0" fontId="52" fillId="37" borderId="0" applyNumberFormat="0" applyBorder="0" applyAlignment="0" applyProtection="0">
      <alignment vertical="center"/>
    </xf>
    <xf numFmtId="0" fontId="51" fillId="44" borderId="0" applyNumberFormat="0" applyBorder="0" applyAlignment="0" applyProtection="0">
      <alignment vertical="center"/>
    </xf>
    <xf numFmtId="0" fontId="51" fillId="51" borderId="0" applyNumberFormat="0" applyBorder="0" applyAlignment="0" applyProtection="0">
      <alignment vertical="center"/>
    </xf>
    <xf numFmtId="0" fontId="51" fillId="44" borderId="0" applyNumberFormat="0" applyBorder="0" applyAlignment="0" applyProtection="0">
      <alignment vertical="center"/>
    </xf>
    <xf numFmtId="0" fontId="55" fillId="36" borderId="0" applyNumberFormat="0" applyBorder="0" applyAlignment="0" applyProtection="0">
      <alignment vertical="center"/>
    </xf>
    <xf numFmtId="0" fontId="52" fillId="37" borderId="0" applyNumberFormat="0" applyBorder="0" applyAlignment="0" applyProtection="0">
      <alignment vertical="center"/>
    </xf>
    <xf numFmtId="0" fontId="51" fillId="51" borderId="0" applyNumberFormat="0" applyBorder="0" applyAlignment="0" applyProtection="0">
      <alignment vertical="center"/>
    </xf>
    <xf numFmtId="9" fontId="51" fillId="0" borderId="0" applyFont="0" applyFill="0" applyBorder="0" applyAlignment="0" applyProtection="0">
      <alignment vertical="center"/>
    </xf>
    <xf numFmtId="0" fontId="55" fillId="36" borderId="0" applyNumberFormat="0" applyBorder="0" applyAlignment="0" applyProtection="0">
      <alignment vertical="center"/>
    </xf>
    <xf numFmtId="0" fontId="52" fillId="37" borderId="0" applyNumberFormat="0" applyBorder="0" applyAlignment="0" applyProtection="0">
      <alignment vertical="center"/>
    </xf>
    <xf numFmtId="0" fontId="51" fillId="44" borderId="0" applyNumberFormat="0" applyBorder="0" applyAlignment="0" applyProtection="0">
      <alignment vertical="center"/>
    </xf>
    <xf numFmtId="0" fontId="51" fillId="51" borderId="0" applyNumberFormat="0" applyBorder="0" applyAlignment="0" applyProtection="0">
      <alignment vertical="center"/>
    </xf>
    <xf numFmtId="0" fontId="53" fillId="43" borderId="0" applyNumberFormat="0" applyBorder="0" applyAlignment="0" applyProtection="0"/>
    <xf numFmtId="0" fontId="54" fillId="50" borderId="0" applyNumberFormat="0" applyBorder="0" applyAlignment="0" applyProtection="0">
      <alignment vertical="center"/>
    </xf>
    <xf numFmtId="0" fontId="54" fillId="50" borderId="0" applyNumberFormat="0" applyBorder="0" applyAlignment="0" applyProtection="0">
      <alignment vertical="center"/>
    </xf>
    <xf numFmtId="0" fontId="51" fillId="44"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Protection="0"/>
    <xf numFmtId="0" fontId="8" fillId="36" borderId="0" applyNumberFormat="0" applyBorder="0" applyAlignment="0" applyProtection="0">
      <alignment vertical="center"/>
    </xf>
    <xf numFmtId="0" fontId="51" fillId="51" borderId="0" applyNumberFormat="0" applyBorder="0" applyAlignment="0" applyProtection="0">
      <alignment vertical="center"/>
    </xf>
    <xf numFmtId="0" fontId="51" fillId="51" borderId="0" applyNumberFormat="0" applyBorder="0" applyAlignment="0" applyProtection="0">
      <alignment vertical="center"/>
    </xf>
    <xf numFmtId="0" fontId="72" fillId="44" borderId="0" applyNumberFormat="0" applyBorder="0" applyAlignment="0" applyProtection="0">
      <alignment vertical="center"/>
    </xf>
    <xf numFmtId="0" fontId="8" fillId="37" borderId="0" applyNumberFormat="0" applyBorder="0" applyAlignment="0" applyProtection="0">
      <alignment vertical="center"/>
    </xf>
    <xf numFmtId="0" fontId="54" fillId="50" borderId="0" applyNumberFormat="0" applyBorder="0" applyAlignment="0" applyProtection="0">
      <alignment vertical="center"/>
    </xf>
    <xf numFmtId="0" fontId="54" fillId="50" borderId="0" applyNumberFormat="0" applyBorder="0" applyAlignment="0" applyProtection="0">
      <alignment vertical="center"/>
    </xf>
    <xf numFmtId="0" fontId="51" fillId="44" borderId="0" applyNumberFormat="0" applyBorder="0" applyAlignment="0" applyProtection="0">
      <alignment vertical="center"/>
    </xf>
    <xf numFmtId="0" fontId="51" fillId="51" borderId="0" applyNumberFormat="0" applyBorder="0" applyAlignment="0" applyProtection="0">
      <alignment vertical="center"/>
    </xf>
    <xf numFmtId="0" fontId="51" fillId="51" borderId="0" applyNumberFormat="0" applyBorder="0" applyAlignment="0" applyProtection="0">
      <alignment vertical="center"/>
    </xf>
    <xf numFmtId="0" fontId="53" fillId="55" borderId="0" applyProtection="0"/>
    <xf numFmtId="0" fontId="72" fillId="44" borderId="0" applyNumberFormat="0" applyBorder="0" applyAlignment="0" applyProtection="0">
      <alignment vertical="center"/>
    </xf>
    <xf numFmtId="0" fontId="8" fillId="37" borderId="0" applyNumberFormat="0" applyBorder="0" applyAlignment="0" applyProtection="0">
      <alignment vertical="center"/>
    </xf>
    <xf numFmtId="0" fontId="8" fillId="0" borderId="0"/>
    <xf numFmtId="0" fontId="51" fillId="44" borderId="0" applyNumberFormat="0" applyBorder="0" applyAlignment="0" applyProtection="0">
      <alignment vertical="center"/>
    </xf>
    <xf numFmtId="0" fontId="51" fillId="51" borderId="0" applyNumberFormat="0" applyBorder="0" applyAlignment="0" applyProtection="0">
      <alignment vertical="center"/>
    </xf>
    <xf numFmtId="0" fontId="51" fillId="51" borderId="0" applyNumberFormat="0" applyBorder="0" applyAlignment="0" applyProtection="0">
      <alignment vertical="center"/>
    </xf>
    <xf numFmtId="0" fontId="51" fillId="44" borderId="0" applyNumberFormat="0" applyBorder="0" applyAlignment="0" applyProtection="0">
      <alignment vertical="center"/>
    </xf>
    <xf numFmtId="0" fontId="51" fillId="51" borderId="0" applyNumberFormat="0" applyBorder="0" applyAlignment="0" applyProtection="0">
      <alignment vertical="center"/>
    </xf>
    <xf numFmtId="0" fontId="51" fillId="51" borderId="0" applyNumberFormat="0" applyBorder="0" applyAlignment="0" applyProtection="0">
      <alignment vertical="center"/>
    </xf>
    <xf numFmtId="0" fontId="72" fillId="44" borderId="0" applyNumberFormat="0" applyBorder="0" applyAlignment="0" applyProtection="0">
      <alignment vertical="center"/>
    </xf>
    <xf numFmtId="0" fontId="54" fillId="50" borderId="0" applyNumberFormat="0" applyBorder="0" applyAlignment="0" applyProtection="0">
      <alignment vertical="center"/>
    </xf>
    <xf numFmtId="0" fontId="54" fillId="50" borderId="0" applyNumberFormat="0" applyBorder="0" applyAlignment="0" applyProtection="0">
      <alignment vertical="center"/>
    </xf>
    <xf numFmtId="0" fontId="55" fillId="36" borderId="0" applyNumberFormat="0" applyBorder="0" applyAlignment="0" applyProtection="0">
      <alignment vertical="center"/>
    </xf>
    <xf numFmtId="0" fontId="51" fillId="44" borderId="0" applyNumberFormat="0" applyBorder="0" applyAlignment="0" applyProtection="0">
      <alignment vertical="center"/>
    </xf>
    <xf numFmtId="0" fontId="51" fillId="44" borderId="0" applyNumberFormat="0" applyBorder="0" applyAlignment="0" applyProtection="0">
      <alignment vertical="center"/>
    </xf>
    <xf numFmtId="0" fontId="51" fillId="51" borderId="0" applyNumberFormat="0" applyBorder="0" applyAlignment="0" applyProtection="0">
      <alignment vertical="center"/>
    </xf>
    <xf numFmtId="0" fontId="51" fillId="51" borderId="0" applyNumberFormat="0" applyBorder="0" applyAlignment="0" applyProtection="0">
      <alignment vertical="center"/>
    </xf>
    <xf numFmtId="0" fontId="55" fillId="36" borderId="0" applyNumberFormat="0" applyBorder="0" applyAlignment="0" applyProtection="0">
      <alignment vertical="center"/>
    </xf>
    <xf numFmtId="0" fontId="72" fillId="44" borderId="0" applyNumberFormat="0" applyBorder="0" applyAlignment="0" applyProtection="0">
      <alignment vertical="center"/>
    </xf>
    <xf numFmtId="0" fontId="53" fillId="48" borderId="0" applyProtection="0"/>
    <xf numFmtId="0" fontId="65" fillId="0" borderId="0"/>
    <xf numFmtId="0" fontId="55" fillId="36" borderId="0" applyNumberFormat="0" applyBorder="0" applyAlignment="0" applyProtection="0">
      <alignment vertical="center"/>
    </xf>
    <xf numFmtId="0" fontId="51" fillId="44" borderId="0" applyNumberFormat="0" applyBorder="0" applyAlignment="0" applyProtection="0">
      <alignment vertical="center"/>
    </xf>
    <xf numFmtId="0" fontId="51" fillId="44" borderId="0" applyNumberFormat="0" applyBorder="0" applyAlignment="0" applyProtection="0">
      <alignment vertical="center"/>
    </xf>
    <xf numFmtId="0" fontId="51" fillId="51" borderId="0" applyNumberFormat="0" applyBorder="0" applyAlignment="0" applyProtection="0">
      <alignment vertical="center"/>
    </xf>
    <xf numFmtId="0" fontId="51" fillId="51" borderId="0" applyNumberFormat="0" applyBorder="0" applyAlignment="0" applyProtection="0">
      <alignment vertical="center"/>
    </xf>
    <xf numFmtId="0" fontId="55" fillId="36" borderId="0" applyNumberFormat="0" applyBorder="0" applyAlignment="0" applyProtection="0">
      <alignment vertical="center"/>
    </xf>
    <xf numFmtId="0" fontId="49" fillId="36" borderId="0" applyNumberFormat="0" applyBorder="0" applyAlignment="0" applyProtection="0">
      <alignment vertical="center"/>
    </xf>
    <xf numFmtId="0" fontId="8" fillId="0" borderId="0"/>
    <xf numFmtId="0" fontId="51" fillId="44" borderId="0" applyNumberFormat="0" applyBorder="0" applyAlignment="0" applyProtection="0">
      <alignment vertical="center"/>
    </xf>
    <xf numFmtId="0" fontId="51" fillId="44" borderId="0" applyNumberFormat="0" applyBorder="0" applyAlignment="0" applyProtection="0">
      <alignment vertical="center"/>
    </xf>
    <xf numFmtId="0" fontId="8" fillId="0" borderId="0"/>
    <xf numFmtId="0" fontId="8" fillId="0" borderId="0"/>
    <xf numFmtId="0" fontId="8" fillId="44" borderId="0" applyNumberFormat="0" applyBorder="0" applyAlignment="0" applyProtection="0">
      <alignment vertical="center"/>
    </xf>
    <xf numFmtId="0" fontId="51" fillId="51" borderId="0" applyNumberFormat="0" applyBorder="0" applyAlignment="0" applyProtection="0">
      <alignment vertical="center"/>
    </xf>
    <xf numFmtId="0" fontId="51" fillId="51" borderId="0" applyNumberFormat="0" applyBorder="0" applyAlignment="0" applyProtection="0">
      <alignment vertical="center"/>
    </xf>
    <xf numFmtId="0" fontId="55" fillId="36" borderId="0" applyNumberFormat="0" applyBorder="0" applyAlignment="0" applyProtection="0">
      <alignment vertical="center"/>
    </xf>
    <xf numFmtId="0" fontId="52" fillId="37" borderId="0" applyNumberFormat="0" applyBorder="0" applyAlignment="0" applyProtection="0">
      <alignment vertical="center"/>
    </xf>
    <xf numFmtId="0" fontId="54" fillId="50" borderId="0" applyNumberFormat="0" applyBorder="0" applyAlignment="0" applyProtection="0">
      <alignment vertical="center"/>
    </xf>
    <xf numFmtId="0" fontId="54" fillId="50" borderId="0" applyNumberFormat="0" applyBorder="0" applyAlignment="0" applyProtection="0">
      <alignment vertical="center"/>
    </xf>
    <xf numFmtId="0" fontId="51" fillId="44" borderId="0" applyNumberFormat="0" applyBorder="0" applyAlignment="0" applyProtection="0">
      <alignment vertical="center"/>
    </xf>
    <xf numFmtId="0" fontId="51" fillId="44" borderId="0" applyNumberFormat="0" applyBorder="0" applyAlignment="0" applyProtection="0">
      <alignment vertical="center"/>
    </xf>
    <xf numFmtId="0" fontId="52" fillId="37" borderId="0" applyNumberFormat="0" applyBorder="0" applyAlignment="0" applyProtection="0">
      <alignment vertical="center"/>
    </xf>
    <xf numFmtId="0" fontId="8" fillId="0" borderId="0"/>
    <xf numFmtId="0" fontId="8" fillId="0" borderId="0"/>
    <xf numFmtId="0" fontId="55" fillId="44" borderId="0" applyNumberFormat="0" applyBorder="0" applyAlignment="0" applyProtection="0">
      <alignment vertical="center"/>
    </xf>
    <xf numFmtId="0" fontId="51" fillId="51" borderId="0" applyNumberFormat="0" applyBorder="0" applyAlignment="0" applyProtection="0">
      <alignment vertical="center"/>
    </xf>
    <xf numFmtId="0" fontId="51" fillId="51" borderId="0" applyNumberFormat="0" applyBorder="0" applyAlignment="0" applyProtection="0">
      <alignment vertical="center"/>
    </xf>
    <xf numFmtId="0" fontId="72" fillId="44" borderId="0"/>
    <xf numFmtId="0" fontId="54" fillId="50" borderId="0" applyNumberFormat="0" applyBorder="0" applyAlignment="0" applyProtection="0">
      <alignment vertical="center"/>
    </xf>
    <xf numFmtId="0" fontId="54" fillId="50" borderId="0" applyNumberFormat="0" applyBorder="0" applyAlignment="0" applyProtection="0">
      <alignment vertical="center"/>
    </xf>
    <xf numFmtId="0" fontId="52" fillId="37" borderId="0" applyNumberFormat="0" applyBorder="0" applyAlignment="0" applyProtection="0">
      <alignment vertical="center"/>
    </xf>
    <xf numFmtId="0" fontId="51" fillId="44" borderId="0" applyNumberFormat="0" applyBorder="0" applyAlignment="0" applyProtection="0">
      <alignment vertical="center"/>
    </xf>
    <xf numFmtId="0" fontId="51" fillId="44" borderId="0" applyNumberFormat="0" applyBorder="0" applyAlignment="0" applyProtection="0">
      <alignment vertical="center"/>
    </xf>
    <xf numFmtId="0" fontId="55" fillId="36" borderId="0" applyNumberFormat="0" applyBorder="0" applyAlignment="0" applyProtection="0">
      <alignment vertical="center"/>
    </xf>
    <xf numFmtId="0" fontId="51" fillId="51" borderId="0" applyNumberFormat="0" applyBorder="0" applyAlignment="0" applyProtection="0">
      <alignment vertical="center"/>
    </xf>
    <xf numFmtId="0" fontId="51" fillId="51" borderId="0" applyNumberFormat="0" applyBorder="0" applyAlignment="0" applyProtection="0">
      <alignment vertical="center"/>
    </xf>
    <xf numFmtId="0" fontId="52" fillId="37" borderId="0"/>
    <xf numFmtId="0" fontId="52" fillId="37" borderId="0" applyNumberFormat="0" applyBorder="0" applyAlignment="0" applyProtection="0">
      <alignment vertical="center"/>
    </xf>
    <xf numFmtId="0" fontId="51" fillId="44" borderId="0" applyNumberFormat="0" applyBorder="0" applyAlignment="0" applyProtection="0">
      <alignment vertical="center"/>
    </xf>
    <xf numFmtId="0" fontId="51" fillId="44" borderId="0" applyNumberFormat="0" applyBorder="0" applyAlignment="0" applyProtection="0">
      <alignment vertical="center"/>
    </xf>
    <xf numFmtId="0" fontId="55" fillId="36" borderId="0" applyNumberFormat="0" applyBorder="0" applyAlignment="0" applyProtection="0">
      <alignment vertical="center"/>
    </xf>
    <xf numFmtId="0" fontId="51" fillId="51" borderId="0" applyNumberFormat="0" applyBorder="0" applyAlignment="0" applyProtection="0">
      <alignment vertical="center"/>
    </xf>
    <xf numFmtId="0" fontId="51" fillId="51" borderId="0" applyNumberFormat="0" applyBorder="0" applyAlignment="0" applyProtection="0">
      <alignment vertical="center"/>
    </xf>
    <xf numFmtId="0" fontId="72" fillId="36" borderId="0"/>
    <xf numFmtId="0" fontId="51" fillId="45" borderId="23" applyNumberFormat="0" applyFont="0" applyAlignment="0" applyProtection="0">
      <alignment vertical="center"/>
    </xf>
    <xf numFmtId="0" fontId="54" fillId="50" borderId="0" applyNumberFormat="0" applyBorder="0" applyAlignment="0" applyProtection="0">
      <alignment vertical="center"/>
    </xf>
    <xf numFmtId="0" fontId="54" fillId="50" borderId="0" applyNumberFormat="0" applyBorder="0" applyAlignment="0" applyProtection="0">
      <alignment vertical="center"/>
    </xf>
    <xf numFmtId="0" fontId="55" fillId="36" borderId="0" applyNumberFormat="0" applyBorder="0" applyAlignment="0" applyProtection="0">
      <alignment vertical="center"/>
    </xf>
    <xf numFmtId="0" fontId="51" fillId="44" borderId="0" applyNumberFormat="0" applyBorder="0" applyAlignment="0" applyProtection="0">
      <alignment vertical="center"/>
    </xf>
    <xf numFmtId="0" fontId="51" fillId="44" borderId="0" applyNumberFormat="0" applyBorder="0" applyAlignment="0" applyProtection="0">
      <alignment vertical="center"/>
    </xf>
    <xf numFmtId="0" fontId="51" fillId="51" borderId="0" applyNumberFormat="0" applyBorder="0" applyAlignment="0" applyProtection="0">
      <alignment vertical="center"/>
    </xf>
    <xf numFmtId="0" fontId="51" fillId="51" borderId="0" applyNumberFormat="0" applyBorder="0" applyAlignment="0" applyProtection="0">
      <alignment vertical="center"/>
    </xf>
    <xf numFmtId="0" fontId="54" fillId="50" borderId="0" applyNumberFormat="0" applyBorder="0" applyAlignment="0" applyProtection="0">
      <alignment vertical="center"/>
    </xf>
    <xf numFmtId="0" fontId="54" fillId="50" borderId="0" applyNumberFormat="0" applyBorder="0" applyAlignment="0" applyProtection="0">
      <alignment vertical="center"/>
    </xf>
    <xf numFmtId="0" fontId="51" fillId="44" borderId="0" applyNumberFormat="0" applyBorder="0" applyAlignment="0" applyProtection="0">
      <alignment vertical="center"/>
    </xf>
    <xf numFmtId="0" fontId="51" fillId="44" borderId="0" applyNumberFormat="0" applyBorder="0" applyAlignment="0" applyProtection="0">
      <alignment vertical="center"/>
    </xf>
    <xf numFmtId="0" fontId="52" fillId="47" borderId="0" applyNumberFormat="0" applyBorder="0" applyAlignment="0" applyProtection="0">
      <alignment vertical="center"/>
    </xf>
    <xf numFmtId="0" fontId="55" fillId="44" borderId="0" applyNumberFormat="0" applyBorder="0" applyAlignment="0" applyProtection="0">
      <alignment vertical="center"/>
    </xf>
    <xf numFmtId="0" fontId="8" fillId="0" borderId="0"/>
    <xf numFmtId="0" fontId="68" fillId="43" borderId="22" applyNumberFormat="0" applyAlignment="0" applyProtection="0">
      <alignment vertical="center"/>
    </xf>
    <xf numFmtId="0" fontId="51" fillId="51" borderId="0" applyNumberFormat="0" applyBorder="0" applyAlignment="0" applyProtection="0">
      <alignment vertical="center"/>
    </xf>
    <xf numFmtId="0" fontId="51" fillId="51" borderId="0" applyNumberFormat="0" applyBorder="0" applyAlignment="0" applyProtection="0">
      <alignment vertical="center"/>
    </xf>
    <xf numFmtId="0" fontId="8" fillId="0" borderId="0"/>
    <xf numFmtId="0" fontId="8" fillId="37" borderId="0" applyNumberFormat="0" applyBorder="0" applyAlignment="0" applyProtection="0">
      <alignment vertical="center"/>
    </xf>
    <xf numFmtId="0" fontId="51" fillId="44" borderId="0" applyNumberFormat="0" applyBorder="0" applyAlignment="0" applyProtection="0">
      <alignment vertical="center"/>
    </xf>
    <xf numFmtId="0" fontId="51" fillId="44" borderId="0" applyNumberFormat="0" applyBorder="0" applyAlignment="0" applyProtection="0">
      <alignment vertical="center"/>
    </xf>
    <xf numFmtId="0" fontId="55" fillId="44" borderId="0" applyNumberFormat="0" applyBorder="0" applyAlignment="0" applyProtection="0">
      <alignment vertical="center"/>
    </xf>
    <xf numFmtId="0" fontId="8" fillId="0" borderId="0"/>
    <xf numFmtId="0" fontId="55" fillId="36" borderId="0" applyNumberFormat="0" applyBorder="0" applyAlignment="0" applyProtection="0">
      <alignment vertical="center"/>
    </xf>
    <xf numFmtId="0" fontId="51" fillId="51" borderId="0" applyNumberFormat="0" applyBorder="0" applyAlignment="0" applyProtection="0">
      <alignment vertical="center"/>
    </xf>
    <xf numFmtId="0" fontId="51" fillId="51" borderId="0" applyNumberFormat="0" applyBorder="0" applyAlignment="0" applyProtection="0">
      <alignment vertical="center"/>
    </xf>
    <xf numFmtId="0" fontId="72" fillId="36" borderId="0" applyNumberFormat="0" applyBorder="0" applyAlignment="0" applyProtection="0">
      <alignment vertical="center"/>
    </xf>
    <xf numFmtId="0" fontId="55" fillId="36" borderId="0" applyNumberFormat="0" applyBorder="0" applyAlignment="0" applyProtection="0">
      <alignment vertical="center"/>
    </xf>
    <xf numFmtId="0" fontId="51" fillId="40" borderId="0"/>
    <xf numFmtId="0" fontId="51" fillId="44" borderId="0" applyNumberFormat="0" applyBorder="0" applyAlignment="0" applyProtection="0">
      <alignment vertical="center"/>
    </xf>
    <xf numFmtId="0" fontId="51" fillId="44" borderId="0" applyNumberFormat="0" applyBorder="0" applyAlignment="0" applyProtection="0">
      <alignment vertical="center"/>
    </xf>
    <xf numFmtId="0" fontId="51" fillId="51" borderId="0" applyNumberFormat="0" applyBorder="0" applyAlignment="0" applyProtection="0">
      <alignment vertical="center"/>
    </xf>
    <xf numFmtId="0" fontId="51" fillId="51" borderId="0" applyNumberFormat="0" applyBorder="0" applyAlignment="0" applyProtection="0">
      <alignment vertical="center"/>
    </xf>
    <xf numFmtId="0" fontId="58" fillId="57" borderId="0" applyNumberFormat="0" applyBorder="0" applyAlignment="0" applyProtection="0"/>
    <xf numFmtId="0" fontId="51" fillId="44" borderId="0" applyNumberFormat="0" applyBorder="0" applyAlignment="0" applyProtection="0">
      <alignment vertical="center"/>
    </xf>
    <xf numFmtId="0" fontId="51" fillId="44" borderId="0" applyNumberFormat="0" applyBorder="0" applyAlignment="0" applyProtection="0">
      <alignment vertical="center"/>
    </xf>
    <xf numFmtId="0" fontId="55" fillId="44" borderId="0" applyNumberFormat="0" applyBorder="0" applyAlignment="0" applyProtection="0">
      <alignment vertical="center"/>
    </xf>
    <xf numFmtId="0" fontId="8" fillId="0" borderId="0"/>
    <xf numFmtId="0" fontId="51" fillId="51" borderId="0" applyNumberFormat="0" applyBorder="0" applyAlignment="0" applyProtection="0">
      <alignment vertical="center"/>
    </xf>
    <xf numFmtId="0" fontId="51" fillId="51" borderId="0" applyNumberFormat="0" applyBorder="0" applyAlignment="0" applyProtection="0">
      <alignment vertical="center"/>
    </xf>
    <xf numFmtId="0" fontId="51" fillId="40" borderId="0" applyProtection="0"/>
    <xf numFmtId="0" fontId="51" fillId="44" borderId="0" applyNumberFormat="0" applyBorder="0" applyAlignment="0" applyProtection="0">
      <alignment vertical="center"/>
    </xf>
    <xf numFmtId="0" fontId="51" fillId="44" borderId="0" applyNumberFormat="0" applyBorder="0" applyAlignment="0" applyProtection="0">
      <alignment vertical="center"/>
    </xf>
    <xf numFmtId="0" fontId="0" fillId="30" borderId="0" applyNumberFormat="0" applyBorder="0" applyAlignment="0" applyProtection="0">
      <alignment vertical="center"/>
    </xf>
    <xf numFmtId="0" fontId="51" fillId="44" borderId="0" applyNumberFormat="0" applyBorder="0" applyAlignment="0" applyProtection="0">
      <alignment vertical="center"/>
    </xf>
    <xf numFmtId="0" fontId="51" fillId="44" borderId="0" applyNumberFormat="0" applyBorder="0" applyAlignment="0" applyProtection="0">
      <alignment vertical="center"/>
    </xf>
    <xf numFmtId="0" fontId="51" fillId="44" borderId="0" applyNumberFormat="0" applyBorder="0" applyAlignment="0" applyProtection="0">
      <alignment vertical="center"/>
    </xf>
    <xf numFmtId="0" fontId="51" fillId="44" borderId="0" applyNumberFormat="0" applyBorder="0" applyAlignment="0" applyProtection="0">
      <alignment vertical="center"/>
    </xf>
    <xf numFmtId="0" fontId="55" fillId="44" borderId="0" applyProtection="0"/>
    <xf numFmtId="0" fontId="8" fillId="0" borderId="0"/>
    <xf numFmtId="0" fontId="51" fillId="42" borderId="0" applyNumberFormat="0" applyBorder="0" applyAlignment="0" applyProtection="0">
      <alignment vertical="center"/>
    </xf>
    <xf numFmtId="0" fontId="55" fillId="36" borderId="0"/>
    <xf numFmtId="0" fontId="51" fillId="44" borderId="0" applyNumberFormat="0" applyBorder="0" applyAlignment="0" applyProtection="0">
      <alignment vertical="center"/>
    </xf>
    <xf numFmtId="0" fontId="55" fillId="36" borderId="0" applyNumberFormat="0" applyBorder="0" applyAlignment="0" applyProtection="0">
      <alignment vertical="center"/>
    </xf>
    <xf numFmtId="0" fontId="51" fillId="44" borderId="0" applyNumberFormat="0" applyBorder="0" applyAlignment="0" applyProtection="0">
      <alignment vertical="center"/>
    </xf>
    <xf numFmtId="0" fontId="55" fillId="36" borderId="0" applyNumberFormat="0" applyBorder="0" applyAlignment="0" applyProtection="0">
      <alignment vertical="center"/>
    </xf>
    <xf numFmtId="0" fontId="56" fillId="60" borderId="0" applyNumberFormat="0" applyBorder="0" applyAlignment="0" applyProtection="0"/>
    <xf numFmtId="0" fontId="8" fillId="36" borderId="0" applyNumberFormat="0" applyBorder="0" applyAlignment="0" applyProtection="0">
      <alignment vertical="center"/>
    </xf>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55" fillId="36" borderId="0" applyNumberFormat="0" applyBorder="0" applyAlignment="0" applyProtection="0">
      <alignment vertical="center"/>
    </xf>
    <xf numFmtId="0" fontId="51" fillId="44" borderId="0" applyNumberFormat="0" applyBorder="0" applyAlignment="0" applyProtection="0">
      <alignment vertical="center"/>
    </xf>
    <xf numFmtId="0" fontId="52" fillId="37" borderId="0" applyProtection="0"/>
    <xf numFmtId="0" fontId="55" fillId="44" borderId="0" applyNumberFormat="0" applyBorder="0" applyAlignment="0" applyProtection="0">
      <alignment vertical="center"/>
    </xf>
    <xf numFmtId="0" fontId="55" fillId="36" borderId="0" applyNumberFormat="0" applyBorder="0" applyAlignment="0" applyProtection="0">
      <alignment vertical="center"/>
    </xf>
    <xf numFmtId="0" fontId="8" fillId="0" borderId="0"/>
    <xf numFmtId="0" fontId="52" fillId="37" borderId="0" applyNumberFormat="0" applyBorder="0" applyAlignment="0" applyProtection="0">
      <alignment vertical="center"/>
    </xf>
    <xf numFmtId="0" fontId="51" fillId="44" borderId="0" applyNumberFormat="0" applyBorder="0" applyAlignment="0" applyProtection="0">
      <alignment vertical="center"/>
    </xf>
    <xf numFmtId="0" fontId="51" fillId="44" borderId="0" applyNumberFormat="0" applyBorder="0" applyAlignment="0" applyProtection="0">
      <alignment vertical="center"/>
    </xf>
    <xf numFmtId="0" fontId="55" fillId="44" borderId="0"/>
    <xf numFmtId="0" fontId="55" fillId="36" borderId="0" applyNumberFormat="0" applyBorder="0" applyAlignment="0" applyProtection="0">
      <alignment vertical="center"/>
    </xf>
    <xf numFmtId="0" fontId="8" fillId="37" borderId="0" applyNumberFormat="0" applyBorder="0" applyAlignment="0" applyProtection="0">
      <alignment vertical="center"/>
    </xf>
    <xf numFmtId="0" fontId="54" fillId="55" borderId="0" applyProtection="0"/>
    <xf numFmtId="0" fontId="51" fillId="45" borderId="23" applyNumberFormat="0" applyFont="0" applyAlignment="0" applyProtection="0">
      <alignment vertical="center"/>
    </xf>
    <xf numFmtId="0" fontId="51" fillId="0" borderId="0">
      <alignment vertical="center"/>
    </xf>
    <xf numFmtId="0" fontId="51" fillId="0" borderId="0">
      <alignment vertical="center"/>
    </xf>
    <xf numFmtId="0" fontId="55" fillId="44" borderId="0" applyNumberFormat="0" applyBorder="0" applyAlignment="0" applyProtection="0">
      <alignment vertical="center"/>
    </xf>
    <xf numFmtId="0" fontId="52" fillId="37" borderId="0" applyNumberFormat="0" applyBorder="0" applyAlignment="0" applyProtection="0">
      <alignment vertical="center"/>
    </xf>
    <xf numFmtId="0" fontId="51" fillId="0" borderId="0">
      <alignment vertical="center"/>
    </xf>
    <xf numFmtId="0" fontId="8" fillId="40" borderId="0" applyNumberFormat="0" applyBorder="0" applyAlignment="0" applyProtection="0">
      <alignment vertical="center"/>
    </xf>
    <xf numFmtId="0" fontId="8" fillId="0" borderId="0"/>
    <xf numFmtId="0" fontId="52" fillId="37" borderId="0" applyProtection="0"/>
    <xf numFmtId="0" fontId="51" fillId="44" borderId="0" applyNumberFormat="0" applyBorder="0" applyAlignment="0" applyProtection="0">
      <alignment vertical="center"/>
    </xf>
    <xf numFmtId="0" fontId="51" fillId="44" borderId="0" applyNumberFormat="0" applyBorder="0" applyAlignment="0" applyProtection="0">
      <alignment vertical="center"/>
    </xf>
    <xf numFmtId="0" fontId="55" fillId="44" borderId="0" applyProtection="0"/>
    <xf numFmtId="0" fontId="51" fillId="44" borderId="0" applyNumberFormat="0" applyBorder="0" applyAlignment="0" applyProtection="0">
      <alignment vertical="center"/>
    </xf>
    <xf numFmtId="0" fontId="55" fillId="36" borderId="0" applyNumberFormat="0" applyBorder="0" applyAlignment="0" applyProtection="0">
      <alignment vertical="center"/>
    </xf>
    <xf numFmtId="0" fontId="54" fillId="55" borderId="0" applyProtection="0"/>
    <xf numFmtId="0" fontId="51" fillId="44" borderId="0" applyNumberFormat="0" applyBorder="0" applyAlignment="0" applyProtection="0">
      <alignment vertical="center"/>
    </xf>
    <xf numFmtId="0" fontId="55" fillId="44" borderId="0" applyProtection="0"/>
    <xf numFmtId="0" fontId="51" fillId="44" borderId="0" applyNumberFormat="0" applyBorder="0" applyAlignment="0" applyProtection="0">
      <alignment vertical="center"/>
    </xf>
    <xf numFmtId="0" fontId="55" fillId="44" borderId="0" applyProtection="0"/>
    <xf numFmtId="0" fontId="8" fillId="37" borderId="0" applyNumberFormat="0" applyBorder="0" applyAlignment="0" applyProtection="0">
      <alignment vertical="center"/>
    </xf>
    <xf numFmtId="0" fontId="51" fillId="44" borderId="0" applyNumberFormat="0" applyBorder="0" applyAlignment="0" applyProtection="0">
      <alignment vertical="center"/>
    </xf>
    <xf numFmtId="0" fontId="8" fillId="0" borderId="0"/>
    <xf numFmtId="0" fontId="51" fillId="44" borderId="0" applyNumberFormat="0" applyBorder="0" applyAlignment="0" applyProtection="0">
      <alignment vertical="center"/>
    </xf>
    <xf numFmtId="0" fontId="55" fillId="36" borderId="0" applyNumberFormat="0" applyBorder="0" applyAlignment="0" applyProtection="0">
      <alignment vertical="center"/>
    </xf>
    <xf numFmtId="0" fontId="8" fillId="0" borderId="0"/>
    <xf numFmtId="0" fontId="54" fillId="55" borderId="0" applyNumberFormat="0" applyBorder="0" applyAlignment="0" applyProtection="0">
      <alignment vertical="center"/>
    </xf>
    <xf numFmtId="0" fontId="54" fillId="55" borderId="0" applyNumberFormat="0" applyBorder="0" applyAlignment="0" applyProtection="0">
      <alignment vertical="center"/>
    </xf>
    <xf numFmtId="0" fontId="51" fillId="51" borderId="0" applyNumberFormat="0" applyBorder="0" applyAlignment="0" applyProtection="0">
      <alignment vertical="center"/>
    </xf>
    <xf numFmtId="0" fontId="51" fillId="51" borderId="0" applyNumberFormat="0" applyBorder="0" applyAlignment="0" applyProtection="0">
      <alignment vertical="center"/>
    </xf>
    <xf numFmtId="0" fontId="8" fillId="0" borderId="0"/>
    <xf numFmtId="9" fontId="8" fillId="0" borderId="0" applyFont="0" applyFill="0" applyBorder="0" applyAlignment="0" applyProtection="0">
      <alignment vertical="center"/>
    </xf>
    <xf numFmtId="0" fontId="52" fillId="37" borderId="0" applyNumberFormat="0" applyBorder="0" applyAlignment="0" applyProtection="0">
      <alignment vertical="center"/>
    </xf>
    <xf numFmtId="0" fontId="51" fillId="44" borderId="0" applyNumberFormat="0" applyBorder="0" applyAlignment="0" applyProtection="0">
      <alignment vertical="center"/>
    </xf>
    <xf numFmtId="0" fontId="51" fillId="44" borderId="0" applyNumberFormat="0" applyBorder="0" applyAlignment="0" applyProtection="0">
      <alignment vertical="center"/>
    </xf>
    <xf numFmtId="0" fontId="8" fillId="0" borderId="0"/>
    <xf numFmtId="0" fontId="51" fillId="51" borderId="0" applyNumberFormat="0" applyBorder="0" applyAlignment="0" applyProtection="0">
      <alignment vertical="center"/>
    </xf>
    <xf numFmtId="49" fontId="14" fillId="2" borderId="0">
      <alignment horizontal="center" vertical="center"/>
    </xf>
    <xf numFmtId="0" fontId="51" fillId="44" borderId="0" applyNumberFormat="0" applyBorder="0" applyAlignment="0" applyProtection="0">
      <alignment vertical="center"/>
    </xf>
    <xf numFmtId="0" fontId="51" fillId="44" borderId="0" applyNumberFormat="0" applyBorder="0" applyAlignment="0" applyProtection="0">
      <alignment vertical="center"/>
    </xf>
    <xf numFmtId="0" fontId="55" fillId="36" borderId="0" applyProtection="0"/>
    <xf numFmtId="0" fontId="51" fillId="44" borderId="0" applyNumberFormat="0" applyBorder="0" applyAlignment="0" applyProtection="0">
      <alignment vertical="center"/>
    </xf>
    <xf numFmtId="0" fontId="52" fillId="47" borderId="0" applyNumberFormat="0" applyBorder="0" applyAlignment="0" applyProtection="0">
      <alignment vertical="center"/>
    </xf>
    <xf numFmtId="0" fontId="68" fillId="43" borderId="22" applyNumberFormat="0" applyAlignment="0" applyProtection="0">
      <alignment vertical="center"/>
    </xf>
    <xf numFmtId="0" fontId="54" fillId="39" borderId="0" applyNumberFormat="0" applyBorder="0" applyAlignment="0" applyProtection="0">
      <alignment vertical="center"/>
    </xf>
    <xf numFmtId="0" fontId="8" fillId="0" borderId="0"/>
    <xf numFmtId="0" fontId="52" fillId="37" borderId="0" applyNumberFormat="0" applyBorder="0" applyAlignment="0" applyProtection="0">
      <alignment vertical="center"/>
    </xf>
    <xf numFmtId="0" fontId="51" fillId="44" borderId="0" applyNumberFormat="0" applyBorder="0" applyAlignment="0" applyProtection="0">
      <alignment vertical="center"/>
    </xf>
    <xf numFmtId="0" fontId="84" fillId="36" borderId="0" applyProtection="0"/>
    <xf numFmtId="0" fontId="51" fillId="44" borderId="0" applyNumberFormat="0" applyBorder="0" applyAlignment="0" applyProtection="0">
      <alignment vertical="center"/>
    </xf>
    <xf numFmtId="0" fontId="53" fillId="38" borderId="0" applyNumberFormat="0" applyBorder="0" applyAlignment="0" applyProtection="0"/>
    <xf numFmtId="0" fontId="8" fillId="0" borderId="0"/>
    <xf numFmtId="0" fontId="51" fillId="45" borderId="23" applyNumberFormat="0" applyFont="0" applyAlignment="0" applyProtection="0">
      <alignment vertical="center"/>
    </xf>
    <xf numFmtId="0" fontId="55" fillId="36" borderId="0" applyNumberFormat="0" applyBorder="0" applyAlignment="0" applyProtection="0">
      <alignment vertical="center"/>
    </xf>
    <xf numFmtId="0" fontId="8" fillId="37" borderId="0" applyNumberFormat="0" applyBorder="0" applyAlignment="0" applyProtection="0">
      <alignment vertical="center"/>
    </xf>
    <xf numFmtId="0" fontId="92" fillId="45" borderId="0" applyNumberFormat="0" applyBorder="0" applyAlignment="0" applyProtection="0">
      <alignment vertical="center"/>
    </xf>
    <xf numFmtId="0" fontId="55" fillId="36" borderId="0" applyNumberFormat="0" applyBorder="0" applyAlignment="0" applyProtection="0">
      <alignment vertical="center"/>
    </xf>
    <xf numFmtId="0" fontId="54" fillId="55" borderId="0" applyNumberFormat="0" applyBorder="0" applyAlignment="0" applyProtection="0">
      <alignment vertical="center"/>
    </xf>
    <xf numFmtId="0" fontId="51" fillId="45" borderId="23" applyNumberFormat="0" applyFont="0" applyAlignment="0" applyProtection="0">
      <alignment vertical="center"/>
    </xf>
    <xf numFmtId="0" fontId="55" fillId="36" borderId="0" applyNumberFormat="0" applyBorder="0" applyAlignment="0" applyProtection="0">
      <alignment vertical="center"/>
    </xf>
    <xf numFmtId="0" fontId="51" fillId="44" borderId="0" applyNumberFormat="0" applyBorder="0" applyAlignment="0" applyProtection="0">
      <alignment vertical="center"/>
    </xf>
    <xf numFmtId="0" fontId="51" fillId="44" borderId="0" applyNumberFormat="0" applyBorder="0" applyAlignment="0" applyProtection="0">
      <alignment vertical="center"/>
    </xf>
    <xf numFmtId="0" fontId="51" fillId="45" borderId="23" applyNumberFormat="0" applyFont="0" applyAlignment="0" applyProtection="0">
      <alignment vertical="center"/>
    </xf>
    <xf numFmtId="0" fontId="8" fillId="37" borderId="0" applyNumberFormat="0" applyBorder="0" applyAlignment="0" applyProtection="0">
      <alignment vertical="center"/>
    </xf>
    <xf numFmtId="0" fontId="51" fillId="44" borderId="0" applyNumberFormat="0" applyBorder="0" applyAlignment="0" applyProtection="0">
      <alignment vertical="center"/>
    </xf>
    <xf numFmtId="0" fontId="51" fillId="44" borderId="0" applyNumberFormat="0" applyBorder="0" applyAlignment="0" applyProtection="0">
      <alignment vertical="center"/>
    </xf>
    <xf numFmtId="0" fontId="52" fillId="37" borderId="0" applyNumberFormat="0" applyBorder="0" applyAlignment="0" applyProtection="0">
      <alignment vertical="center"/>
    </xf>
    <xf numFmtId="0" fontId="51" fillId="45" borderId="23" applyNumberFormat="0" applyFont="0" applyAlignment="0" applyProtection="0">
      <alignment vertical="center"/>
    </xf>
    <xf numFmtId="0" fontId="55" fillId="36" borderId="0" applyNumberFormat="0" applyBorder="0" applyAlignment="0" applyProtection="0">
      <alignment vertical="center"/>
    </xf>
    <xf numFmtId="0" fontId="51" fillId="44" borderId="0" applyNumberFormat="0" applyBorder="0" applyAlignment="0" applyProtection="0">
      <alignment vertical="center"/>
    </xf>
    <xf numFmtId="0" fontId="52" fillId="47" borderId="0" applyNumberFormat="0" applyBorder="0" applyAlignment="0" applyProtection="0">
      <alignment vertical="center"/>
    </xf>
    <xf numFmtId="0" fontId="51" fillId="52" borderId="0" applyNumberFormat="0" applyBorder="0" applyAlignment="0" applyProtection="0">
      <alignment vertical="center"/>
    </xf>
    <xf numFmtId="0" fontId="52" fillId="37" borderId="0" applyNumberFormat="0" applyBorder="0" applyAlignment="0" applyProtection="0">
      <alignment vertical="center"/>
    </xf>
    <xf numFmtId="0" fontId="8" fillId="0" borderId="0"/>
    <xf numFmtId="0" fontId="51" fillId="44" borderId="0" applyNumberFormat="0" applyBorder="0" applyAlignment="0" applyProtection="0">
      <alignment vertical="center"/>
    </xf>
    <xf numFmtId="0" fontId="51" fillId="44" borderId="0" applyNumberFormat="0" applyBorder="0" applyAlignment="0" applyProtection="0">
      <alignment vertical="center"/>
    </xf>
    <xf numFmtId="0" fontId="51" fillId="44" borderId="0" applyNumberFormat="0" applyBorder="0" applyAlignment="0" applyProtection="0">
      <alignment vertical="center"/>
    </xf>
    <xf numFmtId="0" fontId="51" fillId="44" borderId="0" applyNumberFormat="0" applyBorder="0" applyAlignment="0" applyProtection="0">
      <alignment vertical="center"/>
    </xf>
    <xf numFmtId="0" fontId="51" fillId="44" borderId="0" applyNumberFormat="0" applyBorder="0" applyAlignment="0" applyProtection="0">
      <alignment vertical="center"/>
    </xf>
    <xf numFmtId="0" fontId="53" fillId="49" borderId="0" applyProtection="0"/>
    <xf numFmtId="0" fontId="53" fillId="46" borderId="0" applyNumberFormat="0" applyBorder="0" applyAlignment="0" applyProtection="0"/>
    <xf numFmtId="0" fontId="51" fillId="45" borderId="23" applyNumberFormat="0" applyFont="0" applyAlignment="0" applyProtection="0">
      <alignment vertical="center"/>
    </xf>
    <xf numFmtId="0" fontId="52" fillId="37" borderId="0" applyNumberFormat="0" applyBorder="0" applyAlignment="0" applyProtection="0">
      <alignment vertical="center"/>
    </xf>
    <xf numFmtId="0" fontId="92" fillId="45" borderId="0" applyNumberFormat="0" applyBorder="0" applyAlignment="0" applyProtection="0">
      <alignment vertical="center"/>
    </xf>
    <xf numFmtId="0" fontId="8" fillId="0" borderId="0"/>
    <xf numFmtId="0" fontId="51" fillId="44" borderId="0" applyNumberFormat="0" applyBorder="0" applyAlignment="0" applyProtection="0">
      <alignment vertical="center"/>
    </xf>
    <xf numFmtId="0" fontId="8" fillId="0" borderId="0"/>
    <xf numFmtId="0" fontId="51" fillId="44" borderId="0" applyNumberFormat="0" applyBorder="0" applyAlignment="0" applyProtection="0">
      <alignment vertical="center"/>
    </xf>
    <xf numFmtId="0" fontId="51" fillId="47" borderId="0" applyNumberFormat="0" applyBorder="0" applyAlignment="0" applyProtection="0">
      <alignment vertical="center"/>
    </xf>
    <xf numFmtId="0" fontId="8" fillId="0" borderId="0"/>
    <xf numFmtId="0" fontId="51" fillId="51" borderId="0" applyNumberFormat="0" applyBorder="0" applyAlignment="0" applyProtection="0">
      <alignment vertical="center"/>
    </xf>
    <xf numFmtId="0" fontId="8" fillId="0" borderId="0"/>
    <xf numFmtId="0" fontId="51" fillId="52" borderId="0" applyNumberFormat="0" applyBorder="0" applyAlignment="0" applyProtection="0">
      <alignment vertical="center"/>
    </xf>
    <xf numFmtId="0" fontId="51" fillId="47" borderId="0" applyNumberFormat="0" applyBorder="0" applyAlignment="0" applyProtection="0">
      <alignment vertical="center"/>
    </xf>
    <xf numFmtId="0" fontId="52" fillId="47" borderId="0" applyProtection="0"/>
    <xf numFmtId="0" fontId="51" fillId="51" borderId="0" applyNumberFormat="0" applyBorder="0" applyAlignment="0" applyProtection="0">
      <alignment vertical="center"/>
    </xf>
    <xf numFmtId="0" fontId="51" fillId="52" borderId="0" applyNumberFormat="0" applyBorder="0" applyAlignment="0" applyProtection="0">
      <alignment vertical="center"/>
    </xf>
    <xf numFmtId="0" fontId="8" fillId="0" borderId="0"/>
    <xf numFmtId="0" fontId="8" fillId="37" borderId="0" applyNumberFormat="0" applyBorder="0" applyAlignment="0" applyProtection="0">
      <alignment vertical="center"/>
    </xf>
    <xf numFmtId="0" fontId="51" fillId="40" borderId="0" applyNumberFormat="0" applyBorder="0" applyAlignment="0" applyProtection="0">
      <alignment vertical="center"/>
    </xf>
    <xf numFmtId="0" fontId="8" fillId="47" borderId="0" applyNumberFormat="0" applyBorder="0" applyAlignment="0" applyProtection="0">
      <alignment vertical="center"/>
    </xf>
    <xf numFmtId="0" fontId="56" fillId="41" borderId="0" applyNumberFormat="0" applyBorder="0" applyAlignment="0" applyProtection="0"/>
    <xf numFmtId="0" fontId="55" fillId="36" borderId="0" applyNumberFormat="0" applyBorder="0" applyAlignment="0" applyProtection="0">
      <alignment vertical="center"/>
    </xf>
    <xf numFmtId="41" fontId="8" fillId="0" borderId="0" applyFont="0" applyFill="0" applyBorder="0" applyAlignment="0" applyProtection="0"/>
    <xf numFmtId="0" fontId="51" fillId="47" borderId="0" applyNumberFormat="0" applyBorder="0" applyAlignment="0" applyProtection="0">
      <alignment vertical="center"/>
    </xf>
    <xf numFmtId="0" fontId="59" fillId="42" borderId="22" applyNumberFormat="0" applyAlignment="0" applyProtection="0">
      <alignment vertical="center"/>
    </xf>
    <xf numFmtId="0" fontId="51" fillId="48" borderId="0" applyNumberFormat="0" applyBorder="0" applyAlignment="0" applyProtection="0">
      <alignment vertical="center"/>
    </xf>
    <xf numFmtId="0" fontId="51" fillId="52" borderId="0" applyNumberFormat="0" applyBorder="0" applyAlignment="0" applyProtection="0">
      <alignment vertical="center"/>
    </xf>
    <xf numFmtId="0" fontId="55" fillId="36" borderId="0" applyNumberFormat="0" applyBorder="0" applyAlignment="0" applyProtection="0">
      <alignment vertical="center"/>
    </xf>
    <xf numFmtId="0" fontId="51" fillId="47" borderId="0" applyNumberFormat="0" applyBorder="0" applyAlignment="0" applyProtection="0">
      <alignment vertical="center"/>
    </xf>
    <xf numFmtId="0" fontId="80" fillId="37" borderId="0"/>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51" fillId="52" borderId="0" applyNumberFormat="0" applyBorder="0" applyAlignment="0" applyProtection="0">
      <alignment vertical="center"/>
    </xf>
    <xf numFmtId="0" fontId="8" fillId="36" borderId="0" applyNumberFormat="0" applyBorder="0" applyAlignment="0" applyProtection="0">
      <alignment vertical="center"/>
    </xf>
    <xf numFmtId="0" fontId="8" fillId="0" borderId="0"/>
    <xf numFmtId="0" fontId="51" fillId="4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51" fillId="52" borderId="0" applyNumberFormat="0" applyBorder="0" applyAlignment="0" applyProtection="0">
      <alignment vertical="center"/>
    </xf>
    <xf numFmtId="0" fontId="56" fillId="43" borderId="0" applyNumberFormat="0" applyBorder="0" applyAlignment="0" applyProtection="0"/>
    <xf numFmtId="0" fontId="8" fillId="0" borderId="0"/>
    <xf numFmtId="0" fontId="8" fillId="0" borderId="0"/>
    <xf numFmtId="0" fontId="51" fillId="47" borderId="0" applyNumberFormat="0" applyBorder="0" applyAlignment="0" applyProtection="0">
      <alignment vertical="center"/>
    </xf>
    <xf numFmtId="0" fontId="51" fillId="52" borderId="0" applyNumberFormat="0" applyBorder="0" applyAlignment="0" applyProtection="0">
      <alignment vertical="center"/>
    </xf>
    <xf numFmtId="0" fontId="8" fillId="0" borderId="0"/>
    <xf numFmtId="0" fontId="55" fillId="36" borderId="0" applyNumberFormat="0" applyBorder="0" applyAlignment="0" applyProtection="0">
      <alignment vertical="center"/>
    </xf>
    <xf numFmtId="0" fontId="8" fillId="0" borderId="0"/>
    <xf numFmtId="0" fontId="51" fillId="47" borderId="0" applyNumberFormat="0" applyBorder="0" applyAlignment="0" applyProtection="0">
      <alignment vertical="center"/>
    </xf>
    <xf numFmtId="0" fontId="8" fillId="0" borderId="0"/>
    <xf numFmtId="0" fontId="51" fillId="52" borderId="0" applyNumberFormat="0" applyBorder="0" applyAlignment="0" applyProtection="0">
      <alignment vertical="center"/>
    </xf>
    <xf numFmtId="0" fontId="8" fillId="37" borderId="0" applyNumberFormat="0" applyBorder="0" applyAlignment="0" applyProtection="0">
      <alignment vertical="center"/>
    </xf>
    <xf numFmtId="0" fontId="51" fillId="47" borderId="0" applyNumberFormat="0" applyBorder="0" applyAlignment="0" applyProtection="0">
      <alignment vertical="center"/>
    </xf>
    <xf numFmtId="0" fontId="51" fillId="52" borderId="0" applyNumberFormat="0" applyBorder="0" applyAlignment="0" applyProtection="0">
      <alignment vertical="center"/>
    </xf>
    <xf numFmtId="0" fontId="51" fillId="47" borderId="0" applyNumberFormat="0" applyBorder="0" applyAlignment="0" applyProtection="0">
      <alignment vertical="center"/>
    </xf>
    <xf numFmtId="0" fontId="52" fillId="47" borderId="0" applyProtection="0"/>
    <xf numFmtId="0" fontId="52" fillId="37" borderId="0" applyProtection="0"/>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1" fillId="52" borderId="0" applyNumberFormat="0" applyBorder="0" applyAlignment="0" applyProtection="0">
      <alignment vertical="center"/>
    </xf>
    <xf numFmtId="41" fontId="8" fillId="0" borderId="0" applyFont="0" applyFill="0" applyBorder="0" applyAlignment="0" applyProtection="0"/>
    <xf numFmtId="0" fontId="51" fillId="47" borderId="0" applyNumberFormat="0" applyBorder="0" applyAlignment="0" applyProtection="0">
      <alignment vertical="center"/>
    </xf>
    <xf numFmtId="0" fontId="53" fillId="36" borderId="0" applyNumberFormat="0" applyBorder="0" applyAlignment="0" applyProtection="0"/>
    <xf numFmtId="0" fontId="51" fillId="52" borderId="0" applyNumberFormat="0" applyBorder="0" applyAlignment="0" applyProtection="0">
      <alignment vertical="center"/>
    </xf>
    <xf numFmtId="0" fontId="51" fillId="47" borderId="0" applyNumberFormat="0" applyBorder="0" applyAlignment="0" applyProtection="0">
      <alignment vertical="center"/>
    </xf>
    <xf numFmtId="0" fontId="51" fillId="52" borderId="0" applyNumberFormat="0" applyBorder="0" applyAlignment="0" applyProtection="0">
      <alignment vertical="center"/>
    </xf>
    <xf numFmtId="0" fontId="51" fillId="47" borderId="0" applyNumberFormat="0" applyBorder="0" applyAlignment="0" applyProtection="0">
      <alignment vertical="center"/>
    </xf>
    <xf numFmtId="0" fontId="51" fillId="52" borderId="0" applyNumberFormat="0" applyBorder="0" applyAlignment="0" applyProtection="0">
      <alignment vertical="center"/>
    </xf>
    <xf numFmtId="0" fontId="54" fillId="39" borderId="0" applyNumberFormat="0" applyBorder="0" applyAlignment="0" applyProtection="0">
      <alignment vertical="center"/>
    </xf>
    <xf numFmtId="0" fontId="51" fillId="47" borderId="0" applyNumberFormat="0" applyBorder="0" applyAlignment="0" applyProtection="0">
      <alignment vertical="center"/>
    </xf>
    <xf numFmtId="0" fontId="51" fillId="52" borderId="0" applyNumberFormat="0" applyBorder="0" applyAlignment="0" applyProtection="0">
      <alignment vertical="center"/>
    </xf>
    <xf numFmtId="0" fontId="55" fillId="44" borderId="0" applyProtection="0"/>
    <xf numFmtId="0" fontId="51" fillId="47" borderId="0" applyNumberFormat="0" applyBorder="0" applyAlignment="0" applyProtection="0">
      <alignment vertical="center"/>
    </xf>
    <xf numFmtId="0" fontId="55" fillId="36" borderId="0" applyNumberFormat="0" applyBorder="0" applyAlignment="0" applyProtection="0">
      <alignment vertical="center"/>
    </xf>
    <xf numFmtId="0" fontId="91" fillId="0" borderId="31" applyNumberFormat="0" applyFill="0" applyAlignment="0" applyProtection="0">
      <alignment vertical="center"/>
    </xf>
    <xf numFmtId="0" fontId="53" fillId="36" borderId="0" applyNumberFormat="0" applyBorder="0" applyAlignment="0" applyProtection="0">
      <alignment vertical="center"/>
    </xf>
    <xf numFmtId="0" fontId="51" fillId="52" borderId="0" applyNumberFormat="0" applyBorder="0" applyAlignment="0" applyProtection="0">
      <alignment vertical="center"/>
    </xf>
    <xf numFmtId="0" fontId="55" fillId="36" borderId="0" applyNumberFormat="0" applyBorder="0" applyAlignment="0" applyProtection="0">
      <alignment vertical="center"/>
    </xf>
    <xf numFmtId="0" fontId="54" fillId="38" borderId="0" applyNumberFormat="0" applyBorder="0" applyAlignment="0" applyProtection="0">
      <alignment vertical="center"/>
    </xf>
    <xf numFmtId="0" fontId="51" fillId="47" borderId="0" applyNumberFormat="0" applyBorder="0" applyAlignment="0" applyProtection="0">
      <alignment vertical="center"/>
    </xf>
    <xf numFmtId="0" fontId="51" fillId="52" borderId="0" applyNumberFormat="0" applyBorder="0" applyAlignment="0" applyProtection="0">
      <alignment vertical="center"/>
    </xf>
    <xf numFmtId="0" fontId="51" fillId="52" borderId="0" applyNumberFormat="0" applyBorder="0" applyAlignment="0" applyProtection="0">
      <alignment vertical="center"/>
    </xf>
    <xf numFmtId="0" fontId="55" fillId="36" borderId="0"/>
    <xf numFmtId="0" fontId="55" fillId="36" borderId="0"/>
    <xf numFmtId="0" fontId="8" fillId="0" borderId="0"/>
    <xf numFmtId="0" fontId="54" fillId="38" borderId="0" applyNumberFormat="0" applyBorder="0" applyAlignment="0" applyProtection="0">
      <alignment vertical="center"/>
    </xf>
    <xf numFmtId="0" fontId="51" fillId="47" borderId="0" applyNumberFormat="0" applyBorder="0" applyAlignment="0" applyProtection="0">
      <alignment vertical="center"/>
    </xf>
    <xf numFmtId="9" fontId="113" fillId="0" borderId="0" applyFont="0" applyFill="0" applyBorder="0" applyAlignment="0" applyProtection="0"/>
    <xf numFmtId="0" fontId="8" fillId="0" borderId="0">
      <alignment vertical="center"/>
    </xf>
    <xf numFmtId="0" fontId="8" fillId="0" borderId="0"/>
    <xf numFmtId="0" fontId="51" fillId="52" borderId="0" applyNumberFormat="0" applyBorder="0" applyAlignment="0" applyProtection="0">
      <alignment vertical="center"/>
    </xf>
    <xf numFmtId="0" fontId="51" fillId="52" borderId="0" applyNumberFormat="0" applyBorder="0" applyAlignment="0" applyProtection="0">
      <alignment vertical="center"/>
    </xf>
    <xf numFmtId="0" fontId="52" fillId="37" borderId="0" applyNumberFormat="0" applyBorder="0" applyAlignment="0" applyProtection="0">
      <alignment vertical="center"/>
    </xf>
    <xf numFmtId="0" fontId="51" fillId="47" borderId="0" applyNumberFormat="0" applyBorder="0" applyAlignment="0" applyProtection="0">
      <alignment vertical="center"/>
    </xf>
    <xf numFmtId="0" fontId="51" fillId="47" borderId="0" applyNumberFormat="0" applyBorder="0" applyAlignment="0" applyProtection="0">
      <alignment vertical="center"/>
    </xf>
    <xf numFmtId="179" fontId="67" fillId="0" borderId="0" applyProtection="0">
      <alignment vertical="center"/>
    </xf>
    <xf numFmtId="0" fontId="51" fillId="52" borderId="0" applyNumberFormat="0" applyBorder="0" applyAlignment="0" applyProtection="0">
      <alignment vertical="center"/>
    </xf>
    <xf numFmtId="0" fontId="51" fillId="52" borderId="0" applyNumberFormat="0" applyBorder="0" applyAlignment="0" applyProtection="0">
      <alignment vertical="center"/>
    </xf>
    <xf numFmtId="0" fontId="56" fillId="42" borderId="0" applyNumberFormat="0" applyBorder="0" applyAlignment="0" applyProtection="0"/>
    <xf numFmtId="0" fontId="54" fillId="38" borderId="0" applyNumberFormat="0" applyBorder="0" applyAlignment="0" applyProtection="0">
      <alignment vertical="center"/>
    </xf>
    <xf numFmtId="0" fontId="51" fillId="0" borderId="0">
      <alignment vertical="center"/>
    </xf>
    <xf numFmtId="0" fontId="52" fillId="37" borderId="0" applyNumberFormat="0" applyBorder="0" applyAlignment="0" applyProtection="0">
      <alignment vertical="center"/>
    </xf>
    <xf numFmtId="0" fontId="51" fillId="47" borderId="0" applyNumberFormat="0" applyBorder="0" applyAlignment="0" applyProtection="0">
      <alignment vertical="center"/>
    </xf>
    <xf numFmtId="0" fontId="51" fillId="47" borderId="0" applyNumberFormat="0" applyBorder="0" applyAlignment="0" applyProtection="0">
      <alignment vertical="center"/>
    </xf>
    <xf numFmtId="0" fontId="55" fillId="44" borderId="0" applyProtection="0"/>
    <xf numFmtId="0" fontId="52" fillId="37" borderId="0" applyNumberFormat="0" applyBorder="0" applyAlignment="0" applyProtection="0">
      <alignment vertical="center"/>
    </xf>
    <xf numFmtId="0" fontId="51" fillId="52" borderId="0" applyNumberFormat="0" applyBorder="0" applyAlignment="0" applyProtection="0">
      <alignment vertical="center"/>
    </xf>
    <xf numFmtId="0" fontId="51" fillId="52" borderId="0" applyNumberFormat="0" applyBorder="0" applyAlignment="0" applyProtection="0">
      <alignment vertical="center"/>
    </xf>
    <xf numFmtId="0" fontId="52" fillId="37" borderId="0" applyNumberFormat="0" applyBorder="0" applyAlignment="0" applyProtection="0">
      <alignment vertical="center"/>
    </xf>
    <xf numFmtId="0" fontId="51" fillId="47" borderId="0" applyNumberFormat="0" applyBorder="0" applyAlignment="0" applyProtection="0">
      <alignment vertical="center"/>
    </xf>
    <xf numFmtId="0" fontId="51" fillId="47" borderId="0" applyNumberFormat="0" applyBorder="0" applyAlignment="0" applyProtection="0">
      <alignment vertical="center"/>
    </xf>
    <xf numFmtId="0" fontId="8" fillId="0" borderId="0"/>
    <xf numFmtId="0" fontId="8" fillId="0" borderId="0"/>
    <xf numFmtId="0" fontId="81" fillId="0" borderId="28" applyNumberFormat="0" applyFill="0" applyAlignment="0" applyProtection="0">
      <alignment vertical="center"/>
    </xf>
    <xf numFmtId="0" fontId="53" fillId="36" borderId="0" applyNumberFormat="0" applyBorder="0" applyAlignment="0" applyProtection="0"/>
    <xf numFmtId="0" fontId="8" fillId="0" borderId="0"/>
    <xf numFmtId="0" fontId="8" fillId="0" borderId="0"/>
    <xf numFmtId="0" fontId="51" fillId="52" borderId="0" applyNumberFormat="0" applyBorder="0" applyAlignment="0" applyProtection="0">
      <alignment vertical="center"/>
    </xf>
    <xf numFmtId="0" fontId="51" fillId="52" borderId="0" applyNumberFormat="0" applyBorder="0" applyAlignment="0" applyProtection="0">
      <alignment vertical="center"/>
    </xf>
    <xf numFmtId="0" fontId="51" fillId="47" borderId="0" applyNumberFormat="0" applyBorder="0" applyAlignment="0" applyProtection="0">
      <alignment vertical="center"/>
    </xf>
    <xf numFmtId="0" fontId="51" fillId="47" borderId="0" applyNumberFormat="0" applyBorder="0" applyAlignment="0" applyProtection="0">
      <alignment vertical="center"/>
    </xf>
    <xf numFmtId="0" fontId="8" fillId="0" borderId="0">
      <alignment vertical="center"/>
    </xf>
    <xf numFmtId="179" fontId="67" fillId="0" borderId="0" applyProtection="0">
      <alignment vertical="center"/>
    </xf>
    <xf numFmtId="0" fontId="51" fillId="52" borderId="0" applyNumberFormat="0" applyBorder="0" applyAlignment="0" applyProtection="0">
      <alignment vertical="center"/>
    </xf>
    <xf numFmtId="0" fontId="51" fillId="52" borderId="0" applyNumberFormat="0" applyBorder="0" applyAlignment="0" applyProtection="0">
      <alignment vertical="center"/>
    </xf>
    <xf numFmtId="0" fontId="51" fillId="47" borderId="0" applyNumberFormat="0" applyBorder="0" applyAlignment="0" applyProtection="0">
      <alignment vertical="center"/>
    </xf>
    <xf numFmtId="0" fontId="51" fillId="47" borderId="0" applyNumberFormat="0" applyBorder="0" applyAlignment="0" applyProtection="0">
      <alignment vertical="center"/>
    </xf>
    <xf numFmtId="0" fontId="55" fillId="36" borderId="0" applyProtection="0"/>
    <xf numFmtId="0" fontId="55" fillId="36" borderId="0" applyNumberFormat="0" applyBorder="0" applyAlignment="0" applyProtection="0">
      <alignment vertical="center"/>
    </xf>
    <xf numFmtId="0" fontId="8" fillId="0" borderId="0"/>
    <xf numFmtId="0" fontId="55" fillId="36" borderId="0" applyNumberFormat="0" applyBorder="0" applyAlignment="0" applyProtection="0">
      <alignment vertical="center"/>
    </xf>
    <xf numFmtId="0" fontId="51" fillId="52" borderId="0" applyNumberFormat="0" applyBorder="0" applyAlignment="0" applyProtection="0">
      <alignment vertical="center"/>
    </xf>
    <xf numFmtId="0" fontId="51" fillId="52" borderId="0" applyNumberFormat="0" applyBorder="0" applyAlignment="0" applyProtection="0">
      <alignment vertical="center"/>
    </xf>
    <xf numFmtId="0" fontId="51" fillId="47" borderId="0" applyNumberFormat="0" applyBorder="0" applyAlignment="0" applyProtection="0">
      <alignment vertical="center"/>
    </xf>
    <xf numFmtId="0" fontId="51" fillId="47" borderId="0" applyNumberFormat="0" applyBorder="0" applyAlignment="0" applyProtection="0">
      <alignment vertical="center"/>
    </xf>
    <xf numFmtId="0" fontId="55" fillId="36" borderId="0" applyNumberFormat="0" applyBorder="0" applyAlignment="0" applyProtection="0">
      <alignment vertical="center"/>
    </xf>
    <xf numFmtId="0" fontId="8" fillId="0" borderId="0"/>
    <xf numFmtId="0" fontId="55" fillId="36" borderId="0" applyProtection="0"/>
    <xf numFmtId="0" fontId="51" fillId="52" borderId="0" applyNumberFormat="0" applyBorder="0" applyAlignment="0" applyProtection="0">
      <alignment vertical="center"/>
    </xf>
    <xf numFmtId="0" fontId="51" fillId="52" borderId="0" applyNumberFormat="0" applyBorder="0" applyAlignment="0" applyProtection="0">
      <alignment vertical="center"/>
    </xf>
    <xf numFmtId="0" fontId="51" fillId="47" borderId="0" applyNumberFormat="0" applyBorder="0" applyAlignment="0" applyProtection="0">
      <alignment vertical="center"/>
    </xf>
    <xf numFmtId="0" fontId="51" fillId="47" borderId="0" applyNumberFormat="0" applyBorder="0" applyAlignment="0" applyProtection="0">
      <alignment vertical="center"/>
    </xf>
    <xf numFmtId="0" fontId="8" fillId="0" borderId="0"/>
    <xf numFmtId="0" fontId="8" fillId="36" borderId="0" applyNumberFormat="0" applyBorder="0" applyAlignment="0" applyProtection="0">
      <alignment vertical="center"/>
    </xf>
    <xf numFmtId="0" fontId="51" fillId="52" borderId="0" applyNumberFormat="0" applyBorder="0" applyAlignment="0" applyProtection="0">
      <alignment vertical="center"/>
    </xf>
    <xf numFmtId="0" fontId="51" fillId="52" borderId="0" applyNumberFormat="0" applyBorder="0" applyAlignment="0" applyProtection="0">
      <alignment vertical="center"/>
    </xf>
    <xf numFmtId="0" fontId="52" fillId="37" borderId="0"/>
    <xf numFmtId="0" fontId="52" fillId="37" borderId="0"/>
    <xf numFmtId="0" fontId="51" fillId="47" borderId="0" applyNumberFormat="0" applyBorder="0" applyAlignment="0" applyProtection="0">
      <alignment vertical="center"/>
    </xf>
    <xf numFmtId="0" fontId="51" fillId="47" borderId="0" applyNumberFormat="0" applyBorder="0" applyAlignment="0" applyProtection="0">
      <alignment vertical="center"/>
    </xf>
    <xf numFmtId="0" fontId="8" fillId="0" borderId="0"/>
    <xf numFmtId="0" fontId="52" fillId="37" borderId="0" applyNumberFormat="0" applyBorder="0" applyAlignment="0" applyProtection="0">
      <alignment vertical="center"/>
    </xf>
    <xf numFmtId="0" fontId="51" fillId="52" borderId="0" applyNumberFormat="0" applyBorder="0" applyAlignment="0" applyProtection="0">
      <alignment vertical="center"/>
    </xf>
    <xf numFmtId="0" fontId="51" fillId="52" borderId="0" applyNumberFormat="0" applyBorder="0" applyAlignment="0" applyProtection="0">
      <alignment vertical="center"/>
    </xf>
    <xf numFmtId="0" fontId="49" fillId="44" borderId="0" applyNumberFormat="0" applyBorder="0" applyAlignment="0" applyProtection="0">
      <alignment vertical="center"/>
    </xf>
    <xf numFmtId="0" fontId="90" fillId="0" borderId="0" applyProtection="0"/>
    <xf numFmtId="0" fontId="55" fillId="36" borderId="0" applyNumberFormat="0" applyBorder="0" applyAlignment="0" applyProtection="0">
      <alignment vertical="center"/>
    </xf>
    <xf numFmtId="0" fontId="51" fillId="47" borderId="0" applyNumberFormat="0" applyBorder="0" applyAlignment="0" applyProtection="0">
      <alignment vertical="center"/>
    </xf>
    <xf numFmtId="0" fontId="51" fillId="47" borderId="0" applyNumberFormat="0" applyBorder="0" applyAlignment="0" applyProtection="0">
      <alignment vertical="center"/>
    </xf>
    <xf numFmtId="0" fontId="55" fillId="36" borderId="0" applyNumberFormat="0" applyBorder="0" applyAlignment="0" applyProtection="0">
      <alignment vertical="center"/>
    </xf>
    <xf numFmtId="0" fontId="8" fillId="0" borderId="0"/>
    <xf numFmtId="0" fontId="8" fillId="0" borderId="0"/>
    <xf numFmtId="0" fontId="51" fillId="52" borderId="0" applyNumberFormat="0" applyBorder="0" applyAlignment="0" applyProtection="0">
      <alignment vertical="center"/>
    </xf>
    <xf numFmtId="0" fontId="51" fillId="52" borderId="0" applyNumberFormat="0" applyBorder="0" applyAlignment="0" applyProtection="0">
      <alignment vertical="center"/>
    </xf>
    <xf numFmtId="0" fontId="49" fillId="44" borderId="0" applyNumberFormat="0" applyBorder="0" applyAlignment="0" applyProtection="0">
      <alignment vertical="center"/>
    </xf>
    <xf numFmtId="0" fontId="51" fillId="47" borderId="0" applyNumberFormat="0" applyBorder="0" applyAlignment="0" applyProtection="0">
      <alignment vertical="center"/>
    </xf>
    <xf numFmtId="0" fontId="51" fillId="47" borderId="0" applyNumberFormat="0" applyBorder="0" applyAlignment="0" applyProtection="0">
      <alignment vertical="center"/>
    </xf>
    <xf numFmtId="0" fontId="8" fillId="0" borderId="0"/>
    <xf numFmtId="0" fontId="8" fillId="0" borderId="0"/>
    <xf numFmtId="0" fontId="51" fillId="52" borderId="0" applyNumberFormat="0" applyBorder="0" applyAlignment="0" applyProtection="0">
      <alignment vertical="center"/>
    </xf>
    <xf numFmtId="0" fontId="51" fillId="52" borderId="0" applyNumberFormat="0" applyBorder="0" applyAlignment="0" applyProtection="0">
      <alignment vertical="center"/>
    </xf>
    <xf numFmtId="0" fontId="49" fillId="44" borderId="0" applyProtection="0"/>
    <xf numFmtId="0" fontId="51" fillId="47" borderId="0" applyNumberFormat="0" applyBorder="0" applyAlignment="0" applyProtection="0">
      <alignment vertical="center"/>
    </xf>
    <xf numFmtId="0" fontId="51" fillId="47" borderId="0" applyNumberFormat="0" applyBorder="0" applyAlignment="0" applyProtection="0">
      <alignment vertical="center"/>
    </xf>
    <xf numFmtId="0" fontId="8" fillId="0" borderId="0"/>
    <xf numFmtId="0" fontId="51" fillId="52" borderId="0" applyNumberFormat="0" applyBorder="0" applyAlignment="0" applyProtection="0">
      <alignment vertical="center"/>
    </xf>
    <xf numFmtId="0" fontId="51" fillId="52" borderId="0" applyNumberFormat="0" applyBorder="0" applyAlignment="0" applyProtection="0">
      <alignment vertical="center"/>
    </xf>
    <xf numFmtId="0" fontId="8" fillId="36" borderId="0" applyNumberFormat="0" applyBorder="0" applyAlignment="0" applyProtection="0">
      <alignment vertical="center"/>
    </xf>
    <xf numFmtId="0" fontId="8" fillId="0" borderId="0"/>
    <xf numFmtId="0" fontId="8" fillId="0" borderId="0"/>
    <xf numFmtId="0" fontId="8" fillId="0" borderId="0"/>
    <xf numFmtId="0" fontId="51" fillId="47" borderId="0" applyNumberFormat="0" applyBorder="0" applyAlignment="0" applyProtection="0">
      <alignment vertical="center"/>
    </xf>
    <xf numFmtId="0" fontId="51" fillId="47" borderId="0" applyNumberFormat="0" applyBorder="0" applyAlignment="0" applyProtection="0">
      <alignment vertical="center"/>
    </xf>
    <xf numFmtId="0" fontId="8" fillId="0" borderId="0"/>
    <xf numFmtId="0" fontId="8" fillId="36" borderId="0" applyNumberFormat="0" applyBorder="0" applyAlignment="0" applyProtection="0">
      <alignment vertical="center"/>
    </xf>
    <xf numFmtId="0" fontId="55" fillId="36" borderId="0" applyNumberFormat="0" applyBorder="0" applyAlignment="0" applyProtection="0">
      <alignment vertical="center"/>
    </xf>
    <xf numFmtId="0" fontId="8" fillId="0" borderId="0"/>
    <xf numFmtId="0" fontId="51" fillId="52" borderId="0" applyNumberFormat="0" applyBorder="0" applyAlignment="0" applyProtection="0">
      <alignment vertical="center"/>
    </xf>
    <xf numFmtId="0" fontId="51" fillId="52" borderId="0" applyNumberFormat="0" applyBorder="0" applyAlignment="0" applyProtection="0">
      <alignment vertical="center"/>
    </xf>
    <xf numFmtId="0" fontId="8" fillId="36" borderId="0" applyNumberFormat="0" applyBorder="0" applyAlignment="0" applyProtection="0">
      <alignment vertical="center"/>
    </xf>
    <xf numFmtId="0" fontId="51" fillId="47" borderId="0" applyNumberFormat="0" applyBorder="0" applyAlignment="0" applyProtection="0">
      <alignment vertical="center"/>
    </xf>
    <xf numFmtId="0" fontId="51" fillId="47" borderId="0" applyNumberFormat="0" applyBorder="0" applyAlignment="0" applyProtection="0">
      <alignment vertical="center"/>
    </xf>
    <xf numFmtId="0" fontId="51" fillId="52" borderId="0" applyNumberFormat="0" applyBorder="0" applyAlignment="0" applyProtection="0">
      <alignment vertical="center"/>
    </xf>
    <xf numFmtId="0" fontId="51" fillId="52" borderId="0" applyNumberFormat="0" applyBorder="0" applyAlignment="0" applyProtection="0">
      <alignment vertical="center"/>
    </xf>
    <xf numFmtId="0" fontId="56" fillId="47" borderId="0" applyNumberFormat="0" applyBorder="0" applyAlignment="0" applyProtection="0">
      <alignment vertical="center"/>
    </xf>
    <xf numFmtId="0" fontId="51" fillId="47" borderId="0" applyNumberFormat="0" applyBorder="0" applyAlignment="0" applyProtection="0">
      <alignment vertical="center"/>
    </xf>
    <xf numFmtId="0" fontId="51" fillId="47" borderId="0" applyNumberFormat="0" applyBorder="0" applyAlignment="0" applyProtection="0">
      <alignment vertical="center"/>
    </xf>
    <xf numFmtId="0" fontId="51" fillId="52" borderId="0" applyNumberFormat="0" applyBorder="0" applyAlignment="0" applyProtection="0">
      <alignment vertical="center"/>
    </xf>
    <xf numFmtId="0" fontId="51" fillId="52" borderId="0" applyNumberFormat="0" applyBorder="0" applyAlignment="0" applyProtection="0">
      <alignment vertical="center"/>
    </xf>
    <xf numFmtId="0" fontId="51" fillId="47" borderId="0" applyNumberFormat="0" applyBorder="0" applyAlignment="0" applyProtection="0">
      <alignment vertical="center"/>
    </xf>
    <xf numFmtId="0" fontId="51" fillId="47" borderId="0" applyNumberFormat="0" applyBorder="0" applyAlignment="0" applyProtection="0">
      <alignment vertical="center"/>
    </xf>
    <xf numFmtId="0" fontId="8" fillId="0" borderId="0"/>
    <xf numFmtId="0" fontId="75" fillId="0" borderId="25" applyNumberFormat="0" applyFill="0" applyAlignment="0" applyProtection="0">
      <alignment vertical="center"/>
    </xf>
    <xf numFmtId="0" fontId="8" fillId="0" borderId="0"/>
    <xf numFmtId="0" fontId="0" fillId="34" borderId="0" applyNumberFormat="0" applyBorder="0" applyAlignment="0" applyProtection="0">
      <alignment vertical="center"/>
    </xf>
    <xf numFmtId="0" fontId="8" fillId="37" borderId="0" applyNumberFormat="0" applyBorder="0" applyAlignment="0" applyProtection="0">
      <alignment vertical="center"/>
    </xf>
    <xf numFmtId="0" fontId="52" fillId="37" borderId="0" applyProtection="0"/>
    <xf numFmtId="0" fontId="8" fillId="36" borderId="0" applyNumberFormat="0" applyBorder="0" applyAlignment="0" applyProtection="0">
      <alignment vertical="center"/>
    </xf>
    <xf numFmtId="0" fontId="51" fillId="47" borderId="0" applyNumberFormat="0" applyBorder="0" applyAlignment="0" applyProtection="0">
      <alignment vertical="center"/>
    </xf>
    <xf numFmtId="0" fontId="51" fillId="47" borderId="0" applyNumberFormat="0" applyBorder="0" applyAlignment="0" applyProtection="0">
      <alignment vertical="center"/>
    </xf>
    <xf numFmtId="0" fontId="51" fillId="44" borderId="0" applyNumberFormat="0" applyBorder="0" applyAlignment="0" applyProtection="0">
      <alignment vertical="center"/>
    </xf>
    <xf numFmtId="0" fontId="51" fillId="47" borderId="0" applyNumberFormat="0" applyBorder="0" applyAlignment="0" applyProtection="0">
      <alignment vertical="center"/>
    </xf>
    <xf numFmtId="0" fontId="51" fillId="47" borderId="0" applyNumberFormat="0" applyBorder="0" applyAlignment="0" applyProtection="0">
      <alignment vertical="center"/>
    </xf>
    <xf numFmtId="0" fontId="55" fillId="36" borderId="0" applyNumberFormat="0" applyBorder="0" applyAlignment="0" applyProtection="0">
      <alignment vertical="center"/>
    </xf>
    <xf numFmtId="0" fontId="92" fillId="42" borderId="0" applyNumberFormat="0" applyBorder="0" applyAlignment="0" applyProtection="0">
      <alignment vertical="center"/>
    </xf>
    <xf numFmtId="0" fontId="51" fillId="47" borderId="0" applyNumberFormat="0" applyBorder="0" applyAlignment="0" applyProtection="0">
      <alignment vertical="center"/>
    </xf>
    <xf numFmtId="0" fontId="8" fillId="37" borderId="0" applyNumberFormat="0" applyBorder="0" applyAlignment="0" applyProtection="0">
      <alignment vertical="center"/>
    </xf>
    <xf numFmtId="0" fontId="8" fillId="0" borderId="0"/>
    <xf numFmtId="0" fontId="92" fillId="42" borderId="0" applyNumberFormat="0" applyBorder="0" applyAlignment="0" applyProtection="0">
      <alignment vertical="center"/>
    </xf>
    <xf numFmtId="0" fontId="8" fillId="0" borderId="0"/>
    <xf numFmtId="0" fontId="51" fillId="47" borderId="0" applyNumberFormat="0" applyBorder="0" applyAlignment="0" applyProtection="0">
      <alignment vertical="center"/>
    </xf>
    <xf numFmtId="0" fontId="55" fillId="36" borderId="0" applyNumberFormat="0" applyBorder="0" applyAlignment="0" applyProtection="0">
      <alignment vertical="center"/>
    </xf>
    <xf numFmtId="0" fontId="51" fillId="48" borderId="0" applyNumberFormat="0" applyBorder="0" applyAlignment="0" applyProtection="0">
      <alignment vertical="center"/>
    </xf>
    <xf numFmtId="0" fontId="8" fillId="0" borderId="0"/>
    <xf numFmtId="0" fontId="51" fillId="47" borderId="0" applyNumberFormat="0" applyBorder="0" applyAlignment="0" applyProtection="0">
      <alignment vertical="center"/>
    </xf>
    <xf numFmtId="0" fontId="55" fillId="36" borderId="0" applyNumberFormat="0" applyBorder="0" applyAlignment="0" applyProtection="0">
      <alignment vertical="center"/>
    </xf>
    <xf numFmtId="0" fontId="8" fillId="0" borderId="0"/>
    <xf numFmtId="0" fontId="55" fillId="36" borderId="0" applyNumberFormat="0" applyBorder="0" applyAlignment="0" applyProtection="0">
      <alignment vertical="center"/>
    </xf>
    <xf numFmtId="0" fontId="8" fillId="0" borderId="0"/>
    <xf numFmtId="0" fontId="53" fillId="55" borderId="0" applyProtection="0"/>
    <xf numFmtId="0" fontId="49" fillId="44" borderId="0" applyNumberFormat="0" applyBorder="0" applyAlignment="0" applyProtection="0">
      <alignment vertical="center"/>
    </xf>
    <xf numFmtId="0" fontId="51" fillId="47" borderId="0" applyNumberFormat="0" applyBorder="0" applyAlignment="0" applyProtection="0">
      <alignment vertical="center"/>
    </xf>
    <xf numFmtId="0" fontId="56" fillId="43" borderId="0" applyNumberFormat="0" applyBorder="0" applyAlignment="0" applyProtection="0"/>
    <xf numFmtId="0" fontId="55" fillId="36" borderId="0" applyNumberFormat="0" applyBorder="0" applyAlignment="0" applyProtection="0">
      <alignment vertical="center"/>
    </xf>
    <xf numFmtId="0" fontId="92" fillId="42" borderId="0" applyNumberFormat="0" applyBorder="0" applyAlignment="0" applyProtection="0">
      <alignment vertical="center"/>
    </xf>
    <xf numFmtId="0" fontId="8" fillId="0" borderId="0"/>
    <xf numFmtId="0" fontId="51" fillId="47" borderId="0" applyNumberFormat="0" applyBorder="0" applyAlignment="0" applyProtection="0">
      <alignment vertical="center"/>
    </xf>
    <xf numFmtId="0" fontId="92" fillId="42" borderId="0" applyNumberFormat="0" applyBorder="0" applyAlignment="0" applyProtection="0">
      <alignment vertical="center"/>
    </xf>
    <xf numFmtId="0" fontId="8" fillId="0" borderId="0"/>
    <xf numFmtId="0" fontId="55" fillId="36" borderId="0" applyNumberFormat="0" applyBorder="0" applyAlignment="0" applyProtection="0">
      <alignment vertical="center"/>
    </xf>
    <xf numFmtId="0" fontId="8" fillId="0" borderId="0"/>
    <xf numFmtId="0" fontId="51" fillId="47" borderId="0" applyNumberFormat="0" applyBorder="0" applyAlignment="0" applyProtection="0">
      <alignment vertical="center"/>
    </xf>
    <xf numFmtId="0" fontId="63" fillId="0" borderId="24" applyNumberFormat="0" applyFill="0" applyAlignment="0" applyProtection="0">
      <alignment vertical="center"/>
    </xf>
    <xf numFmtId="0" fontId="8" fillId="48" borderId="0" applyNumberFormat="0" applyBorder="0" applyAlignment="0" applyProtection="0">
      <alignment vertical="center"/>
    </xf>
    <xf numFmtId="0" fontId="8" fillId="0" borderId="0"/>
    <xf numFmtId="0" fontId="8" fillId="0" borderId="0"/>
    <xf numFmtId="0" fontId="51" fillId="47" borderId="0" applyNumberFormat="0" applyBorder="0" applyAlignment="0" applyProtection="0">
      <alignment vertical="center"/>
    </xf>
    <xf numFmtId="0" fontId="55" fillId="36" borderId="0" applyNumberFormat="0" applyBorder="0" applyAlignment="0" applyProtection="0">
      <alignment vertical="center"/>
    </xf>
    <xf numFmtId="0" fontId="51" fillId="48" borderId="0" applyNumberFormat="0" applyBorder="0" applyAlignment="0" applyProtection="0">
      <alignment vertical="center"/>
    </xf>
    <xf numFmtId="0" fontId="8" fillId="0" borderId="0"/>
    <xf numFmtId="0" fontId="51" fillId="47" borderId="0" applyNumberFormat="0" applyBorder="0" applyAlignment="0" applyProtection="0">
      <alignment vertical="center"/>
    </xf>
    <xf numFmtId="0" fontId="83" fillId="0" borderId="29" applyNumberFormat="0" applyFill="0" applyAlignment="0" applyProtection="0">
      <alignment vertical="center"/>
    </xf>
    <xf numFmtId="0" fontId="51" fillId="47" borderId="0" applyNumberFormat="0" applyBorder="0" applyAlignment="0" applyProtection="0">
      <alignment vertical="center"/>
    </xf>
    <xf numFmtId="0" fontId="51" fillId="47" borderId="0" applyNumberFormat="0" applyBorder="0" applyAlignment="0" applyProtection="0">
      <alignment vertical="center"/>
    </xf>
    <xf numFmtId="0" fontId="55" fillId="36" borderId="0"/>
    <xf numFmtId="0" fontId="92" fillId="43" borderId="0" applyNumberFormat="0" applyBorder="0" applyAlignment="0" applyProtection="0">
      <alignment vertical="center"/>
    </xf>
    <xf numFmtId="0" fontId="55" fillId="36" borderId="0" applyNumberFormat="0" applyBorder="0" applyAlignment="0" applyProtection="0">
      <alignment vertical="center"/>
    </xf>
    <xf numFmtId="0" fontId="51" fillId="47" borderId="0" applyNumberFormat="0" applyBorder="0" applyAlignment="0" applyProtection="0">
      <alignment vertical="center"/>
    </xf>
    <xf numFmtId="0" fontId="51" fillId="44" borderId="0" applyProtection="0"/>
    <xf numFmtId="0" fontId="51" fillId="47" borderId="0" applyNumberFormat="0" applyBorder="0" applyAlignment="0" applyProtection="0">
      <alignment vertical="center"/>
    </xf>
    <xf numFmtId="0" fontId="51" fillId="47" borderId="0" applyNumberFormat="0" applyBorder="0" applyAlignment="0" applyProtection="0">
      <alignment vertical="center"/>
    </xf>
    <xf numFmtId="0" fontId="92" fillId="67" borderId="0" applyNumberFormat="0" applyBorder="0" applyAlignment="0" applyProtection="0">
      <alignment vertical="center"/>
    </xf>
    <xf numFmtId="0" fontId="8" fillId="0" borderId="0"/>
    <xf numFmtId="0" fontId="55" fillId="36" borderId="0"/>
    <xf numFmtId="0" fontId="51" fillId="47" borderId="0" applyNumberFormat="0" applyBorder="0" applyAlignment="0" applyProtection="0">
      <alignment vertical="center"/>
    </xf>
    <xf numFmtId="0" fontId="8" fillId="0" borderId="0"/>
    <xf numFmtId="0" fontId="92" fillId="67" borderId="0" applyNumberFormat="0" applyBorder="0" applyAlignment="0" applyProtection="0">
      <alignment vertical="center"/>
    </xf>
    <xf numFmtId="0" fontId="8" fillId="37" borderId="0" applyNumberFormat="0" applyBorder="0" applyAlignment="0" applyProtection="0">
      <alignment vertical="center"/>
    </xf>
    <xf numFmtId="0" fontId="51" fillId="47" borderId="0" applyNumberFormat="0" applyBorder="0" applyAlignment="0" applyProtection="0">
      <alignment vertical="center"/>
    </xf>
    <xf numFmtId="0" fontId="51" fillId="47" borderId="0" applyNumberFormat="0" applyBorder="0" applyAlignment="0" applyProtection="0">
      <alignment vertical="center"/>
    </xf>
    <xf numFmtId="0" fontId="8"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1" fillId="42" borderId="0" applyNumberFormat="0" applyBorder="0" applyAlignment="0" applyProtection="0">
      <alignment vertical="center"/>
    </xf>
    <xf numFmtId="0" fontId="51" fillId="42" borderId="0" applyNumberFormat="0" applyBorder="0" applyAlignment="0" applyProtection="0">
      <alignment vertical="center"/>
    </xf>
    <xf numFmtId="0" fontId="51" fillId="47" borderId="0" applyNumberFormat="0" applyBorder="0" applyAlignment="0" applyProtection="0">
      <alignment vertical="center"/>
    </xf>
    <xf numFmtId="0" fontId="54" fillId="48" borderId="0" applyProtection="0"/>
    <xf numFmtId="0" fontId="52" fillId="37" borderId="0" applyNumberFormat="0" applyBorder="0" applyAlignment="0" applyProtection="0">
      <alignment vertical="center"/>
    </xf>
    <xf numFmtId="0" fontId="55" fillId="36" borderId="0" applyNumberFormat="0" applyBorder="0" applyAlignment="0" applyProtection="0">
      <alignment vertical="center"/>
    </xf>
    <xf numFmtId="0" fontId="8" fillId="0" borderId="0"/>
    <xf numFmtId="0" fontId="92" fillId="51" borderId="0" applyNumberFormat="0" applyBorder="0" applyAlignment="0" applyProtection="0">
      <alignment vertical="center"/>
    </xf>
    <xf numFmtId="0" fontId="8" fillId="36" borderId="0" applyNumberFormat="0" applyBorder="0" applyAlignment="0" applyProtection="0"/>
    <xf numFmtId="0" fontId="51" fillId="47" borderId="0" applyNumberFormat="0" applyBorder="0" applyAlignment="0" applyProtection="0">
      <alignment vertical="center"/>
    </xf>
    <xf numFmtId="0" fontId="51" fillId="48" borderId="0" applyNumberFormat="0" applyBorder="0" applyAlignment="0" applyProtection="0">
      <alignment vertical="center"/>
    </xf>
    <xf numFmtId="0" fontId="51" fillId="47" borderId="0" applyNumberFormat="0" applyBorder="0" applyAlignment="0" applyProtection="0">
      <alignment vertical="center"/>
    </xf>
    <xf numFmtId="0" fontId="55" fillId="36" borderId="0" applyNumberFormat="0" applyBorder="0" applyAlignment="0" applyProtection="0">
      <alignment vertical="center"/>
    </xf>
    <xf numFmtId="0" fontId="0" fillId="80" borderId="0" applyNumberFormat="0" applyBorder="0" applyAlignment="0" applyProtection="0">
      <alignment vertical="center"/>
    </xf>
    <xf numFmtId="0" fontId="8" fillId="0" borderId="0"/>
    <xf numFmtId="0" fontId="53" fillId="58" borderId="0" applyNumberFormat="0" applyBorder="0" applyAlignment="0" applyProtection="0"/>
    <xf numFmtId="0" fontId="83" fillId="0" borderId="29" applyNumberFormat="0" applyFill="0" applyAlignment="0" applyProtection="0">
      <alignment vertical="center"/>
    </xf>
    <xf numFmtId="0" fontId="83" fillId="0" borderId="29" applyNumberFormat="0" applyFill="0" applyAlignment="0" applyProtection="0">
      <alignment vertical="center"/>
    </xf>
    <xf numFmtId="0" fontId="52" fillId="37" borderId="0" applyNumberFormat="0" applyBorder="0" applyAlignment="0" applyProtection="0">
      <alignment vertical="center"/>
    </xf>
    <xf numFmtId="0" fontId="51" fillId="47" borderId="0" applyNumberFormat="0" applyBorder="0" applyAlignment="0" applyProtection="0">
      <alignment vertical="center"/>
    </xf>
    <xf numFmtId="0" fontId="56" fillId="42" borderId="0" applyProtection="0"/>
    <xf numFmtId="0" fontId="55" fillId="36" borderId="0" applyNumberFormat="0" applyBorder="0" applyAlignment="0" applyProtection="0">
      <alignment vertical="center"/>
    </xf>
    <xf numFmtId="0" fontId="8" fillId="0" borderId="0"/>
    <xf numFmtId="0" fontId="51" fillId="44" borderId="0"/>
    <xf numFmtId="0" fontId="51" fillId="47" borderId="0" applyNumberFormat="0" applyBorder="0" applyAlignment="0" applyProtection="0">
      <alignment vertical="center"/>
    </xf>
    <xf numFmtId="0" fontId="8" fillId="0" borderId="0"/>
    <xf numFmtId="0" fontId="55" fillId="36" borderId="0"/>
    <xf numFmtId="0" fontId="8" fillId="36" borderId="0" applyNumberFormat="0" applyBorder="0" applyAlignment="0" applyProtection="0">
      <alignment vertical="center"/>
    </xf>
    <xf numFmtId="0" fontId="51" fillId="40" borderId="0" applyProtection="0"/>
    <xf numFmtId="0" fontId="51" fillId="47" borderId="0" applyNumberFormat="0" applyBorder="0" applyAlignment="0" applyProtection="0">
      <alignment vertical="center"/>
    </xf>
    <xf numFmtId="0" fontId="55" fillId="36" borderId="0" applyNumberFormat="0" applyBorder="0" applyAlignment="0" applyProtection="0">
      <alignment vertical="center"/>
    </xf>
    <xf numFmtId="0" fontId="53" fillId="73" borderId="0" applyNumberFormat="0" applyBorder="0" applyAlignment="0" applyProtection="0"/>
    <xf numFmtId="0" fontId="52" fillId="37" borderId="0"/>
    <xf numFmtId="0" fontId="51" fillId="47" borderId="0" applyNumberFormat="0" applyBorder="0" applyAlignment="0" applyProtection="0">
      <alignment vertical="center"/>
    </xf>
    <xf numFmtId="0" fontId="8" fillId="0" borderId="0"/>
    <xf numFmtId="0" fontId="8" fillId="0" borderId="0"/>
    <xf numFmtId="0" fontId="51" fillId="47" borderId="0" applyNumberFormat="0" applyBorder="0" applyAlignment="0" applyProtection="0">
      <alignment vertical="center"/>
    </xf>
    <xf numFmtId="0" fontId="51" fillId="47" borderId="0" applyNumberFormat="0" applyBorder="0" applyAlignment="0" applyProtection="0">
      <alignment vertical="center"/>
    </xf>
    <xf numFmtId="0" fontId="8" fillId="0" borderId="0"/>
    <xf numFmtId="185" fontId="50" fillId="0" borderId="0" applyFont="0" applyFill="0" applyBorder="0" applyAlignment="0" applyProtection="0"/>
    <xf numFmtId="0" fontId="8" fillId="0" borderId="0"/>
    <xf numFmtId="0" fontId="51" fillId="47" borderId="0" applyNumberFormat="0" applyBorder="0" applyAlignment="0" applyProtection="0">
      <alignment vertical="center"/>
    </xf>
    <xf numFmtId="0" fontId="8" fillId="0" borderId="0"/>
    <xf numFmtId="0" fontId="51" fillId="45" borderId="23" applyNumberFormat="0" applyFont="0" applyAlignment="0" applyProtection="0">
      <alignment vertical="center"/>
    </xf>
    <xf numFmtId="0" fontId="80" fillId="37" borderId="0" applyNumberFormat="0" applyBorder="0" applyAlignment="0" applyProtection="0">
      <alignment vertical="center"/>
    </xf>
    <xf numFmtId="0" fontId="51" fillId="47" borderId="0" applyNumberFormat="0" applyBorder="0" applyAlignment="0" applyProtection="0">
      <alignment vertical="center"/>
    </xf>
    <xf numFmtId="0" fontId="55" fillId="36" borderId="0" applyProtection="0"/>
    <xf numFmtId="0" fontId="52" fillId="37" borderId="0" applyNumberFormat="0" applyBorder="0" applyAlignment="0" applyProtection="0">
      <alignment vertical="center"/>
    </xf>
    <xf numFmtId="0" fontId="51" fillId="47" borderId="0" applyNumberFormat="0" applyBorder="0" applyAlignment="0" applyProtection="0">
      <alignment vertical="center"/>
    </xf>
    <xf numFmtId="0" fontId="53" fillId="38" borderId="0" applyNumberFormat="0" applyBorder="0" applyAlignment="0" applyProtection="0"/>
    <xf numFmtId="0" fontId="8" fillId="0" borderId="0"/>
    <xf numFmtId="0" fontId="51" fillId="45" borderId="23" applyNumberFormat="0" applyFont="0" applyAlignment="0" applyProtection="0">
      <alignment vertical="center"/>
    </xf>
    <xf numFmtId="0" fontId="52" fillId="37" borderId="0" applyNumberFormat="0" applyBorder="0" applyAlignment="0" applyProtection="0">
      <alignment vertical="center"/>
    </xf>
    <xf numFmtId="0" fontId="8" fillId="0" borderId="0"/>
    <xf numFmtId="0" fontId="92" fillId="53" borderId="0" applyNumberFormat="0" applyBorder="0" applyAlignment="0" applyProtection="0">
      <alignment vertical="center"/>
    </xf>
    <xf numFmtId="0" fontId="54" fillId="55" borderId="0" applyNumberFormat="0" applyBorder="0" applyAlignment="0" applyProtection="0">
      <alignment vertical="center"/>
    </xf>
    <xf numFmtId="0" fontId="52" fillId="47" borderId="0" applyNumberFormat="0" applyBorder="0" applyAlignment="0" applyProtection="0">
      <alignment vertical="center"/>
    </xf>
    <xf numFmtId="0" fontId="55" fillId="44" borderId="0" applyNumberFormat="0" applyBorder="0" applyAlignment="0" applyProtection="0">
      <alignment vertical="center"/>
    </xf>
    <xf numFmtId="0" fontId="51" fillId="47" borderId="0" applyNumberFormat="0" applyBorder="0" applyAlignment="0" applyProtection="0">
      <alignment vertical="center"/>
    </xf>
    <xf numFmtId="0" fontId="56" fillId="42" borderId="0" applyNumberFormat="0" applyBorder="0" applyAlignment="0" applyProtection="0"/>
    <xf numFmtId="0" fontId="51" fillId="47" borderId="0" applyNumberFormat="0" applyBorder="0" applyAlignment="0" applyProtection="0">
      <alignment vertical="center"/>
    </xf>
    <xf numFmtId="0" fontId="52" fillId="37" borderId="0" applyNumberFormat="0" applyBorder="0" applyAlignment="0" applyProtection="0">
      <alignment vertical="center"/>
    </xf>
    <xf numFmtId="0" fontId="51" fillId="45" borderId="23" applyNumberFormat="0" applyFont="0" applyAlignment="0" applyProtection="0">
      <alignment vertical="center"/>
    </xf>
    <xf numFmtId="0" fontId="8" fillId="47" borderId="0" applyNumberFormat="0" applyBorder="0" applyAlignment="0" applyProtection="0">
      <alignment vertical="center"/>
    </xf>
    <xf numFmtId="0" fontId="54" fillId="55" borderId="0" applyNumberFormat="0" applyBorder="0" applyAlignment="0" applyProtection="0">
      <alignment vertical="center"/>
    </xf>
    <xf numFmtId="0" fontId="51" fillId="47" borderId="0" applyNumberFormat="0" applyBorder="0" applyAlignment="0" applyProtection="0">
      <alignment vertical="center"/>
    </xf>
    <xf numFmtId="0" fontId="51" fillId="47" borderId="0" applyNumberFormat="0" applyBorder="0" applyAlignment="0" applyProtection="0">
      <alignment vertical="center"/>
    </xf>
    <xf numFmtId="0" fontId="51" fillId="47" borderId="0" applyNumberFormat="0" applyBorder="0" applyAlignment="0" applyProtection="0">
      <alignment vertical="center"/>
    </xf>
    <xf numFmtId="0" fontId="51" fillId="47" borderId="0" applyNumberFormat="0" applyBorder="0" applyAlignment="0" applyProtection="0">
      <alignment vertical="center"/>
    </xf>
    <xf numFmtId="0" fontId="55" fillId="44" borderId="0"/>
    <xf numFmtId="0" fontId="51" fillId="47" borderId="0" applyNumberFormat="0" applyBorder="0" applyAlignment="0" applyProtection="0">
      <alignment vertical="center"/>
    </xf>
    <xf numFmtId="0" fontId="8" fillId="36" borderId="0" applyNumberFormat="0" applyBorder="0" applyAlignment="0" applyProtection="0">
      <alignment vertical="center"/>
    </xf>
    <xf numFmtId="0" fontId="68" fillId="43" borderId="22" applyNumberFormat="0" applyAlignment="0" applyProtection="0">
      <alignment vertical="center"/>
    </xf>
    <xf numFmtId="0" fontId="49" fillId="44" borderId="0" applyNumberFormat="0" applyBorder="0" applyAlignment="0" applyProtection="0">
      <alignment vertical="center"/>
    </xf>
    <xf numFmtId="0" fontId="8" fillId="36" borderId="0" applyNumberFormat="0" applyBorder="0" applyAlignment="0" applyProtection="0">
      <alignment vertical="center"/>
    </xf>
    <xf numFmtId="0" fontId="54" fillId="40" borderId="0" applyProtection="0"/>
    <xf numFmtId="0" fontId="51" fillId="47" borderId="0" applyNumberFormat="0" applyBorder="0" applyAlignment="0" applyProtection="0">
      <alignment vertical="center"/>
    </xf>
    <xf numFmtId="0" fontId="92" fillId="53" borderId="0" applyNumberFormat="0" applyBorder="0" applyAlignment="0" applyProtection="0">
      <alignment vertical="center"/>
    </xf>
    <xf numFmtId="0" fontId="51" fillId="47" borderId="0" applyNumberFormat="0" applyBorder="0" applyAlignment="0" applyProtection="0">
      <alignment vertical="center"/>
    </xf>
    <xf numFmtId="0" fontId="51" fillId="47" borderId="0" applyNumberFormat="0" applyBorder="0" applyAlignment="0" applyProtection="0">
      <alignment vertical="center"/>
    </xf>
    <xf numFmtId="0" fontId="8" fillId="47" borderId="0" applyNumberFormat="0" applyBorder="0" applyAlignment="0" applyProtection="0">
      <alignment vertical="center"/>
    </xf>
    <xf numFmtId="0" fontId="102" fillId="0" borderId="11">
      <alignment horizontal="left" vertical="center"/>
    </xf>
    <xf numFmtId="0" fontId="54" fillId="55" borderId="0" applyProtection="0"/>
    <xf numFmtId="0" fontId="114" fillId="0" borderId="0">
      <alignment horizontal="left"/>
    </xf>
    <xf numFmtId="0" fontId="51" fillId="47" borderId="0" applyNumberFormat="0" applyBorder="0" applyAlignment="0" applyProtection="0">
      <alignment vertical="center"/>
    </xf>
    <xf numFmtId="0" fontId="8" fillId="47" borderId="0" applyNumberFormat="0" applyBorder="0" applyAlignment="0" applyProtection="0">
      <alignment vertical="center"/>
    </xf>
    <xf numFmtId="0" fontId="51" fillId="47" borderId="0" applyNumberFormat="0" applyBorder="0" applyAlignment="0" applyProtection="0">
      <alignment vertical="center"/>
    </xf>
    <xf numFmtId="0" fontId="8" fillId="47" borderId="0" applyNumberFormat="0" applyBorder="0" applyAlignment="0" applyProtection="0">
      <alignment vertical="center"/>
    </xf>
    <xf numFmtId="0" fontId="51" fillId="47" borderId="0" applyNumberFormat="0" applyBorder="0" applyAlignment="0" applyProtection="0">
      <alignment vertical="center"/>
    </xf>
    <xf numFmtId="0" fontId="51" fillId="44" borderId="0" applyNumberFormat="0" applyBorder="0" applyAlignment="0" applyProtection="0">
      <alignment vertical="center"/>
    </xf>
    <xf numFmtId="0" fontId="8" fillId="42" borderId="0" applyNumberFormat="0" applyBorder="0" applyAlignment="0" applyProtection="0">
      <alignment vertical="center"/>
    </xf>
    <xf numFmtId="0" fontId="53" fillId="55" borderId="0" applyProtection="0"/>
    <xf numFmtId="0" fontId="8" fillId="36" borderId="0" applyNumberFormat="0" applyBorder="0" applyAlignment="0" applyProtection="0">
      <alignment vertical="center"/>
    </xf>
    <xf numFmtId="0" fontId="8" fillId="0" borderId="0"/>
    <xf numFmtId="0" fontId="51" fillId="42" borderId="0" applyNumberFormat="0" applyBorder="0" applyAlignment="0" applyProtection="0">
      <alignment vertical="center"/>
    </xf>
    <xf numFmtId="0" fontId="53" fillId="81" borderId="0" applyNumberFormat="0" applyBorder="0" applyAlignment="0" applyProtection="0"/>
    <xf numFmtId="0" fontId="8" fillId="0" borderId="0"/>
    <xf numFmtId="0" fontId="8" fillId="0" borderId="0"/>
    <xf numFmtId="0" fontId="8" fillId="0" borderId="0"/>
    <xf numFmtId="0" fontId="51" fillId="51" borderId="0" applyNumberFormat="0" applyBorder="0" applyAlignment="0" applyProtection="0">
      <alignment vertical="center"/>
    </xf>
    <xf numFmtId="0" fontId="51" fillId="42" borderId="0" applyNumberFormat="0" applyBorder="0" applyAlignment="0" applyProtection="0">
      <alignment vertical="center"/>
    </xf>
    <xf numFmtId="0" fontId="51" fillId="42" borderId="0" applyNumberFormat="0" applyBorder="0" applyAlignment="0" applyProtection="0">
      <alignment vertical="center"/>
    </xf>
    <xf numFmtId="0" fontId="54" fillId="39" borderId="0" applyNumberFormat="0" applyBorder="0" applyAlignment="0" applyProtection="0">
      <alignment vertical="center"/>
    </xf>
    <xf numFmtId="0" fontId="51" fillId="42" borderId="0" applyNumberFormat="0" applyBorder="0" applyAlignment="0" applyProtection="0">
      <alignment vertical="center"/>
    </xf>
    <xf numFmtId="0" fontId="8" fillId="0" borderId="0"/>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4" fillId="39" borderId="0" applyNumberFormat="0" applyBorder="0" applyAlignment="0" applyProtection="0">
      <alignment vertical="center"/>
    </xf>
    <xf numFmtId="0" fontId="51" fillId="42" borderId="0" applyNumberFormat="0" applyBorder="0" applyAlignment="0" applyProtection="0">
      <alignment vertical="center"/>
    </xf>
    <xf numFmtId="0" fontId="55" fillId="36" borderId="0"/>
    <xf numFmtId="0" fontId="56" fillId="42" borderId="0" applyProtection="0"/>
    <xf numFmtId="0" fontId="8" fillId="37" borderId="0" applyNumberFormat="0" applyBorder="0" applyAlignment="0" applyProtection="0">
      <alignment vertical="center"/>
    </xf>
    <xf numFmtId="0" fontId="53" fillId="81" borderId="0" applyNumberFormat="0" applyBorder="0" applyAlignment="0" applyProtection="0"/>
    <xf numFmtId="0" fontId="8" fillId="0" borderId="0"/>
    <xf numFmtId="0" fontId="51" fillId="51" borderId="0" applyNumberFormat="0" applyBorder="0" applyAlignment="0" applyProtection="0">
      <alignment vertical="center"/>
    </xf>
    <xf numFmtId="0" fontId="54" fillId="39" borderId="0" applyNumberFormat="0" applyBorder="0" applyAlignment="0" applyProtection="0">
      <alignment vertical="center"/>
    </xf>
    <xf numFmtId="0" fontId="51" fillId="42" borderId="0" applyNumberFormat="0" applyBorder="0" applyAlignment="0" applyProtection="0">
      <alignment vertical="center"/>
    </xf>
    <xf numFmtId="0" fontId="8" fillId="0" borderId="0"/>
    <xf numFmtId="0" fontId="56" fillId="42" borderId="0" applyNumberFormat="0" applyBorder="0" applyAlignment="0" applyProtection="0"/>
    <xf numFmtId="0" fontId="51" fillId="42" borderId="0" applyNumberFormat="0" applyBorder="0" applyAlignment="0" applyProtection="0">
      <alignment vertical="center"/>
    </xf>
    <xf numFmtId="0" fontId="55" fillId="36" borderId="0" applyNumberFormat="0" applyBorder="0" applyAlignment="0" applyProtection="0">
      <alignment vertical="center"/>
    </xf>
    <xf numFmtId="0" fontId="56" fillId="42" borderId="0" applyNumberFormat="0" applyBorder="0" applyAlignment="0" applyProtection="0"/>
    <xf numFmtId="0" fontId="51" fillId="42" borderId="0" applyNumberFormat="0" applyBorder="0" applyAlignment="0" applyProtection="0">
      <alignment vertical="center"/>
    </xf>
    <xf numFmtId="0" fontId="53" fillId="81" borderId="0" applyNumberFormat="0" applyBorder="0" applyAlignment="0" applyProtection="0"/>
    <xf numFmtId="0" fontId="8" fillId="0" borderId="0"/>
    <xf numFmtId="0" fontId="8" fillId="43" borderId="22" applyNumberFormat="0" applyAlignment="0" applyProtection="0">
      <alignment vertical="center"/>
    </xf>
    <xf numFmtId="0" fontId="51" fillId="51" borderId="0" applyNumberFormat="0" applyBorder="0" applyAlignment="0" applyProtection="0">
      <alignment vertical="center"/>
    </xf>
    <xf numFmtId="0" fontId="55" fillId="44" borderId="0" applyNumberFormat="0" applyBorder="0" applyAlignment="0" applyProtection="0">
      <alignment vertical="center"/>
    </xf>
    <xf numFmtId="0" fontId="51" fillId="42" borderId="0" applyNumberFormat="0" applyBorder="0" applyAlignment="0" applyProtection="0">
      <alignment vertical="center"/>
    </xf>
    <xf numFmtId="0" fontId="56" fillId="43" borderId="0" applyNumberFormat="0" applyBorder="0" applyAlignment="0" applyProtection="0">
      <alignment vertical="center"/>
    </xf>
    <xf numFmtId="0" fontId="49" fillId="44" borderId="0" applyNumberFormat="0" applyBorder="0" applyAlignment="0" applyProtection="0">
      <alignment vertical="center"/>
    </xf>
    <xf numFmtId="0" fontId="56" fillId="60" borderId="0" applyNumberFormat="0" applyBorder="0" applyAlignment="0" applyProtection="0"/>
    <xf numFmtId="0" fontId="51" fillId="42" borderId="0" applyNumberFormat="0" applyBorder="0" applyAlignment="0" applyProtection="0">
      <alignment vertical="center"/>
    </xf>
    <xf numFmtId="0" fontId="52" fillId="37" borderId="0" applyNumberFormat="0" applyBorder="0" applyAlignment="0" applyProtection="0">
      <alignment vertical="center"/>
    </xf>
    <xf numFmtId="0" fontId="51" fillId="44" borderId="0" applyProtection="0"/>
    <xf numFmtId="0" fontId="51" fillId="42" borderId="0" applyNumberFormat="0" applyBorder="0" applyAlignment="0" applyProtection="0">
      <alignment vertical="center"/>
    </xf>
    <xf numFmtId="0" fontId="56" fillId="43" borderId="0" applyNumberFormat="0" applyBorder="0" applyAlignment="0" applyProtection="0">
      <alignment vertical="center"/>
    </xf>
    <xf numFmtId="0" fontId="49" fillId="44" borderId="0" applyNumberFormat="0" applyBorder="0" applyAlignment="0" applyProtection="0">
      <alignment vertical="center"/>
    </xf>
    <xf numFmtId="0" fontId="51" fillId="42" borderId="0" applyNumberFormat="0" applyBorder="0" applyAlignment="0" applyProtection="0">
      <alignment vertical="center"/>
    </xf>
    <xf numFmtId="0" fontId="49" fillId="44" borderId="0" applyNumberFormat="0" applyBorder="0" applyAlignment="0" applyProtection="0">
      <alignment vertical="center"/>
    </xf>
    <xf numFmtId="0" fontId="56" fillId="41" borderId="0" applyNumberFormat="0" applyBorder="0" applyAlignment="0" applyProtection="0"/>
    <xf numFmtId="0" fontId="8" fillId="37" borderId="0" applyNumberFormat="0" applyBorder="0" applyAlignment="0" applyProtection="0">
      <alignment vertical="center"/>
    </xf>
    <xf numFmtId="0" fontId="55" fillId="44" borderId="0" applyNumberFormat="0" applyBorder="0" applyAlignment="0" applyProtection="0">
      <alignment vertical="center"/>
    </xf>
    <xf numFmtId="0" fontId="8" fillId="44" borderId="0" applyNumberFormat="0" applyBorder="0" applyAlignment="0" applyProtection="0">
      <alignment vertical="center"/>
    </xf>
    <xf numFmtId="0" fontId="52" fillId="47" borderId="0" applyNumberFormat="0" applyBorder="0" applyAlignment="0" applyProtection="0">
      <alignment vertical="center"/>
    </xf>
    <xf numFmtId="0" fontId="51" fillId="44" borderId="0" applyProtection="0"/>
    <xf numFmtId="0" fontId="55" fillId="36" borderId="0" applyNumberFormat="0" applyBorder="0" applyAlignment="0" applyProtection="0">
      <alignment vertical="center"/>
    </xf>
    <xf numFmtId="0" fontId="49" fillId="36" borderId="0" applyNumberFormat="0" applyBorder="0" applyAlignment="0" applyProtection="0">
      <alignment vertical="center"/>
    </xf>
    <xf numFmtId="0" fontId="51" fillId="42" borderId="0" applyNumberFormat="0" applyBorder="0" applyAlignment="0" applyProtection="0">
      <alignment vertical="center"/>
    </xf>
    <xf numFmtId="0" fontId="56" fillId="43" borderId="0" applyNumberFormat="0" applyBorder="0" applyAlignment="0" applyProtection="0">
      <alignment vertical="center"/>
    </xf>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55" fillId="36" borderId="0" applyNumberFormat="0" applyBorder="0" applyAlignment="0" applyProtection="0">
      <alignment vertical="center"/>
    </xf>
    <xf numFmtId="0" fontId="57" fillId="43" borderId="21" applyNumberFormat="0" applyAlignment="0" applyProtection="0">
      <alignment vertical="center"/>
    </xf>
    <xf numFmtId="0" fontId="8" fillId="0" borderId="0"/>
    <xf numFmtId="0" fontId="51" fillId="42" borderId="0" applyNumberFormat="0" applyBorder="0" applyAlignment="0" applyProtection="0">
      <alignment vertical="center"/>
    </xf>
    <xf numFmtId="0" fontId="51" fillId="42" borderId="0" applyNumberFormat="0" applyBorder="0" applyAlignment="0" applyProtection="0">
      <alignment vertical="center"/>
    </xf>
    <xf numFmtId="0" fontId="55" fillId="36" borderId="0" applyNumberFormat="0" applyBorder="0" applyAlignment="0" applyProtection="0">
      <alignment vertical="center"/>
    </xf>
    <xf numFmtId="0" fontId="51" fillId="42" borderId="0" applyNumberFormat="0" applyBorder="0" applyAlignment="0" applyProtection="0">
      <alignment vertical="center"/>
    </xf>
    <xf numFmtId="0" fontId="51" fillId="42" borderId="0" applyNumberFormat="0" applyBorder="0" applyAlignment="0" applyProtection="0">
      <alignment vertical="center"/>
    </xf>
    <xf numFmtId="0" fontId="8" fillId="36" borderId="0" applyNumberFormat="0" applyBorder="0" applyAlignment="0" applyProtection="0">
      <alignment vertical="center"/>
    </xf>
    <xf numFmtId="0" fontId="57" fillId="43" borderId="21" applyNumberFormat="0" applyAlignment="0" applyProtection="0">
      <alignment vertical="center"/>
    </xf>
    <xf numFmtId="0" fontId="55" fillId="36" borderId="0" applyNumberFormat="0" applyBorder="0" applyAlignment="0" applyProtection="0">
      <alignment vertical="center"/>
    </xf>
    <xf numFmtId="0" fontId="56" fillId="43" borderId="0"/>
    <xf numFmtId="0" fontId="8" fillId="0" borderId="0"/>
    <xf numFmtId="0" fontId="8" fillId="0" borderId="0"/>
    <xf numFmtId="0" fontId="51" fillId="42" borderId="0" applyNumberFormat="0" applyBorder="0" applyAlignment="0" applyProtection="0">
      <alignment vertical="center"/>
    </xf>
    <xf numFmtId="0" fontId="51" fillId="42" borderId="0" applyNumberFormat="0" applyBorder="0" applyAlignment="0" applyProtection="0">
      <alignment vertical="center"/>
    </xf>
    <xf numFmtId="0" fontId="52" fillId="37" borderId="0" applyNumberFormat="0" applyBorder="0" applyAlignment="0" applyProtection="0">
      <alignment vertical="center"/>
    </xf>
    <xf numFmtId="0" fontId="56" fillId="43" borderId="0" applyProtection="0"/>
    <xf numFmtId="0" fontId="8" fillId="0" borderId="0"/>
    <xf numFmtId="0" fontId="8" fillId="0" borderId="0"/>
    <xf numFmtId="0" fontId="8" fillId="0" borderId="0"/>
    <xf numFmtId="0" fontId="51" fillId="42" borderId="0" applyNumberFormat="0" applyBorder="0" applyAlignment="0" applyProtection="0">
      <alignment vertical="center"/>
    </xf>
    <xf numFmtId="0" fontId="51" fillId="42" borderId="0" applyNumberFormat="0" applyBorder="0" applyAlignment="0" applyProtection="0">
      <alignment vertical="center"/>
    </xf>
    <xf numFmtId="0" fontId="57" fillId="43" borderId="21" applyNumberFormat="0" applyAlignment="0" applyProtection="0">
      <alignment vertical="center"/>
    </xf>
    <xf numFmtId="0" fontId="56" fillId="43" borderId="0" applyProtection="0"/>
    <xf numFmtId="0" fontId="8" fillId="0" borderId="0"/>
    <xf numFmtId="0" fontId="51" fillId="42" borderId="0" applyNumberFormat="0" applyBorder="0" applyAlignment="0" applyProtection="0">
      <alignment vertical="center"/>
    </xf>
    <xf numFmtId="0" fontId="8" fillId="0" borderId="0"/>
    <xf numFmtId="0" fontId="51" fillId="51" borderId="0" applyNumberFormat="0" applyBorder="0" applyAlignment="0" applyProtection="0">
      <alignment vertical="center"/>
    </xf>
    <xf numFmtId="0" fontId="51" fillId="42" borderId="0" applyNumberFormat="0" applyBorder="0" applyAlignment="0" applyProtection="0">
      <alignment vertical="center"/>
    </xf>
    <xf numFmtId="0" fontId="51" fillId="42" borderId="0" applyNumberFormat="0" applyBorder="0" applyAlignment="0" applyProtection="0">
      <alignment vertical="center"/>
    </xf>
    <xf numFmtId="0" fontId="56" fillId="43" borderId="0" applyProtection="0"/>
    <xf numFmtId="0" fontId="8" fillId="0" borderId="0"/>
    <xf numFmtId="0" fontId="8" fillId="0" borderId="0"/>
    <xf numFmtId="0" fontId="8" fillId="0" borderId="0"/>
    <xf numFmtId="0" fontId="8" fillId="0" borderId="0"/>
    <xf numFmtId="0" fontId="57" fillId="43" borderId="21" applyNumberFormat="0" applyAlignment="0" applyProtection="0">
      <alignment vertical="center"/>
    </xf>
    <xf numFmtId="0" fontId="51" fillId="42" borderId="0" applyNumberFormat="0" applyBorder="0" applyAlignment="0" applyProtection="0">
      <alignment vertical="center"/>
    </xf>
    <xf numFmtId="0" fontId="51" fillId="42" borderId="0" applyNumberFormat="0" applyBorder="0" applyAlignment="0" applyProtection="0">
      <alignment vertical="center"/>
    </xf>
    <xf numFmtId="0" fontId="51" fillId="42" borderId="0" applyNumberFormat="0" applyBorder="0" applyAlignment="0" applyProtection="0">
      <alignment vertical="center"/>
    </xf>
    <xf numFmtId="0" fontId="51" fillId="42" borderId="0" applyNumberFormat="0" applyBorder="0" applyAlignment="0" applyProtection="0">
      <alignment vertical="center"/>
    </xf>
    <xf numFmtId="0" fontId="8" fillId="0" borderId="0"/>
    <xf numFmtId="0" fontId="57" fillId="43" borderId="21" applyNumberFormat="0" applyAlignment="0" applyProtection="0">
      <alignment vertical="center"/>
    </xf>
    <xf numFmtId="0" fontId="51" fillId="42" borderId="0" applyNumberFormat="0" applyBorder="0" applyAlignment="0" applyProtection="0">
      <alignment vertical="center"/>
    </xf>
    <xf numFmtId="0" fontId="51" fillId="42" borderId="0" applyNumberFormat="0" applyBorder="0" applyAlignment="0" applyProtection="0">
      <alignment vertical="center"/>
    </xf>
    <xf numFmtId="0" fontId="8" fillId="37" borderId="0" applyNumberFormat="0" applyBorder="0" applyAlignment="0" applyProtection="0">
      <alignment vertical="center"/>
    </xf>
    <xf numFmtId="0" fontId="51" fillId="42" borderId="0" applyNumberFormat="0" applyBorder="0" applyAlignment="0" applyProtection="0">
      <alignment vertical="center"/>
    </xf>
    <xf numFmtId="0" fontId="51" fillId="42" borderId="0" applyNumberFormat="0" applyBorder="0" applyAlignment="0" applyProtection="0">
      <alignment vertical="center"/>
    </xf>
    <xf numFmtId="0" fontId="51" fillId="44" borderId="0" applyNumberFormat="0" applyBorder="0" applyAlignment="0" applyProtection="0">
      <alignment vertical="center"/>
    </xf>
    <xf numFmtId="0" fontId="51" fillId="52" borderId="0" applyNumberFormat="0" applyBorder="0" applyAlignment="0" applyProtection="0">
      <alignment vertical="center"/>
    </xf>
    <xf numFmtId="0" fontId="52" fillId="37" borderId="0" applyNumberFormat="0" applyBorder="0" applyAlignment="0" applyProtection="0">
      <alignment vertical="center"/>
    </xf>
    <xf numFmtId="0" fontId="57" fillId="43" borderId="21" applyNumberFormat="0" applyAlignment="0" applyProtection="0">
      <alignment vertical="center"/>
    </xf>
    <xf numFmtId="0" fontId="57" fillId="43" borderId="21" applyNumberFormat="0" applyAlignment="0" applyProtection="0">
      <alignment vertical="center"/>
    </xf>
    <xf numFmtId="0" fontId="51" fillId="42" borderId="0" applyNumberFormat="0" applyBorder="0" applyAlignment="0" applyProtection="0">
      <alignment vertical="center"/>
    </xf>
    <xf numFmtId="0" fontId="51" fillId="42" borderId="0" applyNumberFormat="0" applyBorder="0" applyAlignment="0" applyProtection="0">
      <alignment vertical="center"/>
    </xf>
    <xf numFmtId="0" fontId="8" fillId="0" borderId="0"/>
    <xf numFmtId="0" fontId="8" fillId="0" borderId="0"/>
    <xf numFmtId="0" fontId="51" fillId="42" borderId="0" applyNumberFormat="0" applyBorder="0" applyAlignment="0" applyProtection="0">
      <alignment vertical="center"/>
    </xf>
    <xf numFmtId="0" fontId="51" fillId="42" borderId="0" applyNumberFormat="0" applyBorder="0" applyAlignment="0" applyProtection="0">
      <alignment vertical="center"/>
    </xf>
    <xf numFmtId="0" fontId="51" fillId="42" borderId="0" applyNumberFormat="0" applyBorder="0" applyAlignment="0" applyProtection="0">
      <alignment vertical="center"/>
    </xf>
    <xf numFmtId="0" fontId="51" fillId="42" borderId="0" applyNumberFormat="0" applyBorder="0" applyAlignment="0" applyProtection="0">
      <alignment vertical="center"/>
    </xf>
    <xf numFmtId="0" fontId="56" fillId="47" borderId="0" applyNumberFormat="0" applyBorder="0" applyAlignment="0" applyProtection="0"/>
    <xf numFmtId="0" fontId="59" fillId="42" borderId="22" applyNumberFormat="0" applyAlignment="0" applyProtection="0">
      <alignment vertical="center"/>
    </xf>
    <xf numFmtId="0" fontId="51" fillId="42" borderId="0" applyNumberFormat="0" applyBorder="0" applyAlignment="0" applyProtection="0">
      <alignment vertical="center"/>
    </xf>
    <xf numFmtId="0" fontId="55" fillId="36" borderId="0" applyNumberFormat="0" applyBorder="0" applyAlignment="0" applyProtection="0">
      <alignment vertical="center"/>
    </xf>
    <xf numFmtId="0" fontId="86" fillId="58" borderId="30"/>
    <xf numFmtId="0" fontId="8" fillId="0" borderId="0"/>
    <xf numFmtId="0" fontId="8" fillId="37" borderId="0" applyNumberFormat="0" applyBorder="0" applyAlignment="0" applyProtection="0">
      <alignment vertical="center"/>
    </xf>
    <xf numFmtId="0" fontId="51" fillId="42" borderId="0" applyNumberFormat="0" applyBorder="0" applyAlignment="0" applyProtection="0">
      <alignment vertical="center"/>
    </xf>
    <xf numFmtId="0" fontId="55" fillId="36" borderId="0" applyNumberFormat="0" applyBorder="0" applyAlignment="0" applyProtection="0">
      <alignment vertical="center"/>
    </xf>
    <xf numFmtId="0" fontId="51" fillId="42" borderId="0" applyNumberFormat="0" applyBorder="0" applyAlignment="0" applyProtection="0">
      <alignment vertical="center"/>
    </xf>
    <xf numFmtId="0" fontId="55" fillId="36" borderId="0" applyNumberFormat="0" applyBorder="0" applyAlignment="0" applyProtection="0">
      <alignment vertical="center"/>
    </xf>
    <xf numFmtId="0" fontId="8" fillId="37" borderId="0" applyNumberFormat="0" applyBorder="0" applyAlignment="0" applyProtection="0">
      <alignment vertical="center"/>
    </xf>
    <xf numFmtId="0" fontId="51" fillId="42" borderId="0" applyNumberFormat="0" applyBorder="0" applyAlignment="0" applyProtection="0">
      <alignment vertical="center"/>
    </xf>
    <xf numFmtId="0" fontId="55" fillId="36" borderId="0" applyNumberFormat="0" applyBorder="0" applyAlignment="0" applyProtection="0">
      <alignment vertical="center"/>
    </xf>
    <xf numFmtId="0" fontId="86" fillId="58" borderId="30" applyProtection="0"/>
    <xf numFmtId="0" fontId="52" fillId="37" borderId="0" applyNumberFormat="0" applyBorder="0" applyAlignment="0" applyProtection="0">
      <alignment vertical="center"/>
    </xf>
    <xf numFmtId="0" fontId="51" fillId="42" borderId="0" applyNumberFormat="0" applyBorder="0" applyAlignment="0" applyProtection="0">
      <alignment vertical="center"/>
    </xf>
    <xf numFmtId="0" fontId="56" fillId="42" borderId="0"/>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3" fillId="59" borderId="0" applyNumberFormat="0" applyBorder="0" applyAlignment="0" applyProtection="0"/>
    <xf numFmtId="0" fontId="52" fillId="37" borderId="0" applyNumberFormat="0" applyBorder="0" applyAlignment="0" applyProtection="0">
      <alignment vertical="center"/>
    </xf>
    <xf numFmtId="0" fontId="51" fillId="42" borderId="0" applyNumberFormat="0" applyBorder="0" applyAlignment="0" applyProtection="0">
      <alignment vertical="center"/>
    </xf>
    <xf numFmtId="0" fontId="56" fillId="42" borderId="0" applyProtection="0"/>
    <xf numFmtId="0" fontId="55" fillId="36" borderId="0" applyNumberFormat="0" applyBorder="0" applyAlignment="0" applyProtection="0">
      <alignment vertical="center"/>
    </xf>
    <xf numFmtId="0" fontId="53" fillId="59" borderId="0" applyProtection="0"/>
    <xf numFmtId="0" fontId="51" fillId="42" borderId="0" applyNumberFormat="0" applyBorder="0" applyAlignment="0" applyProtection="0">
      <alignment vertical="center"/>
    </xf>
    <xf numFmtId="0" fontId="8" fillId="37" borderId="0" applyNumberFormat="0" applyBorder="0" applyAlignment="0" applyProtection="0">
      <alignment vertical="center"/>
    </xf>
    <xf numFmtId="0" fontId="8" fillId="36" borderId="0" applyNumberFormat="0" applyBorder="0" applyAlignment="0" applyProtection="0">
      <alignment vertical="center"/>
    </xf>
    <xf numFmtId="0" fontId="51" fillId="52" borderId="0" applyProtection="0"/>
    <xf numFmtId="0" fontId="8" fillId="0" borderId="0">
      <alignment vertical="center"/>
    </xf>
    <xf numFmtId="0" fontId="8" fillId="36" borderId="0" applyNumberFormat="0" applyBorder="0" applyAlignment="0" applyProtection="0">
      <alignment vertical="center"/>
    </xf>
    <xf numFmtId="0" fontId="51" fillId="42" borderId="0" applyNumberFormat="0" applyBorder="0" applyAlignment="0" applyProtection="0">
      <alignment vertical="center"/>
    </xf>
    <xf numFmtId="0" fontId="55" fillId="36" borderId="0" applyNumberFormat="0" applyBorder="0" applyAlignment="0" applyProtection="0">
      <alignment vertical="center"/>
    </xf>
    <xf numFmtId="0" fontId="8" fillId="0" borderId="0"/>
    <xf numFmtId="0" fontId="8" fillId="0" borderId="0"/>
    <xf numFmtId="0" fontId="86" fillId="58" borderId="30" applyProtection="0"/>
    <xf numFmtId="0" fontId="51" fillId="42" borderId="0" applyNumberFormat="0" applyBorder="0" applyAlignment="0" applyProtection="0">
      <alignment vertical="center"/>
    </xf>
    <xf numFmtId="0" fontId="8" fillId="0" borderId="0" applyProtection="0">
      <alignment vertical="center"/>
    </xf>
    <xf numFmtId="0" fontId="56" fillId="60" borderId="0" applyNumberFormat="0" applyBorder="0" applyAlignment="0" applyProtection="0"/>
    <xf numFmtId="0" fontId="55" fillId="44" borderId="0" applyProtection="0"/>
    <xf numFmtId="0" fontId="53" fillId="59" borderId="0" applyProtection="0"/>
    <xf numFmtId="0" fontId="55" fillId="36" borderId="0" applyNumberFormat="0" applyBorder="0" applyAlignment="0" applyProtection="0">
      <alignment vertical="center"/>
    </xf>
    <xf numFmtId="0" fontId="8" fillId="0" borderId="0"/>
    <xf numFmtId="0" fontId="51" fillId="42" borderId="0" applyNumberFormat="0" applyBorder="0" applyAlignment="0" applyProtection="0">
      <alignment vertical="center"/>
    </xf>
    <xf numFmtId="0" fontId="86" fillId="58" borderId="30" applyProtection="0"/>
    <xf numFmtId="0" fontId="51" fillId="42" borderId="0" applyNumberFormat="0" applyBorder="0" applyAlignment="0" applyProtection="0">
      <alignment vertical="center"/>
    </xf>
    <xf numFmtId="0" fontId="57" fillId="43" borderId="21" applyNumberFormat="0" applyAlignment="0" applyProtection="0">
      <alignment vertical="center"/>
    </xf>
    <xf numFmtId="0" fontId="51" fillId="42" borderId="0" applyNumberFormat="0" applyBorder="0" applyAlignment="0" applyProtection="0">
      <alignment vertical="center"/>
    </xf>
    <xf numFmtId="0" fontId="55" fillId="36" borderId="0"/>
    <xf numFmtId="0" fontId="57" fillId="43" borderId="21" applyNumberFormat="0" applyAlignment="0" applyProtection="0">
      <alignment vertical="center"/>
    </xf>
    <xf numFmtId="0" fontId="57" fillId="43" borderId="21" applyNumberFormat="0" applyAlignment="0" applyProtection="0">
      <alignment vertical="center"/>
    </xf>
    <xf numFmtId="0" fontId="8" fillId="0" borderId="0"/>
    <xf numFmtId="0" fontId="49" fillId="36" borderId="0" applyNumberFormat="0" applyBorder="0" applyAlignment="0" applyProtection="0">
      <alignment vertical="center"/>
    </xf>
    <xf numFmtId="0" fontId="0" fillId="82" borderId="0" applyNumberFormat="0" applyBorder="0" applyAlignment="0" applyProtection="0">
      <alignment vertical="center"/>
    </xf>
    <xf numFmtId="0" fontId="51" fillId="42" borderId="0" applyNumberFormat="0" applyBorder="0" applyAlignment="0" applyProtection="0">
      <alignment vertical="center"/>
    </xf>
    <xf numFmtId="0" fontId="52" fillId="37" borderId="0" applyNumberFormat="0" applyBorder="0" applyAlignment="0" applyProtection="0">
      <alignment vertical="center"/>
    </xf>
    <xf numFmtId="0" fontId="8" fillId="0" borderId="0"/>
    <xf numFmtId="0" fontId="51" fillId="42" borderId="0" applyNumberFormat="0" applyBorder="0" applyAlignment="0" applyProtection="0">
      <alignment vertical="center"/>
    </xf>
    <xf numFmtId="0" fontId="51" fillId="42" borderId="0" applyNumberFormat="0" applyBorder="0" applyAlignment="0" applyProtection="0">
      <alignment vertical="center"/>
    </xf>
    <xf numFmtId="0" fontId="51" fillId="42" borderId="0" applyNumberFormat="0" applyBorder="0" applyAlignment="0" applyProtection="0">
      <alignment vertical="center"/>
    </xf>
    <xf numFmtId="0" fontId="8" fillId="37" borderId="0" applyNumberFormat="0" applyBorder="0" applyAlignment="0" applyProtection="0">
      <alignment vertical="center"/>
    </xf>
    <xf numFmtId="0" fontId="92" fillId="37" borderId="0" applyNumberFormat="0" applyBorder="0" applyAlignment="0" applyProtection="0">
      <alignment vertical="center"/>
    </xf>
    <xf numFmtId="0" fontId="55" fillId="36" borderId="0" applyNumberFormat="0" applyBorder="0" applyAlignment="0" applyProtection="0">
      <alignment vertical="center"/>
    </xf>
    <xf numFmtId="0" fontId="72" fillId="36" borderId="0" applyNumberFormat="0" applyBorder="0" applyAlignment="0" applyProtection="0">
      <alignment vertical="center"/>
    </xf>
    <xf numFmtId="0" fontId="8" fillId="0" borderId="0"/>
    <xf numFmtId="0" fontId="55" fillId="44" borderId="0" applyProtection="0"/>
    <xf numFmtId="0" fontId="55" fillId="36" borderId="0" applyNumberFormat="0" applyBorder="0" applyAlignment="0" applyProtection="0">
      <alignment vertical="center"/>
    </xf>
    <xf numFmtId="0" fontId="8" fillId="0" borderId="0"/>
    <xf numFmtId="0" fontId="51" fillId="42" borderId="0" applyNumberFormat="0" applyBorder="0" applyAlignment="0" applyProtection="0">
      <alignment vertical="center"/>
    </xf>
    <xf numFmtId="0" fontId="8" fillId="37" borderId="0" applyNumberFormat="0" applyBorder="0" applyAlignment="0" applyProtection="0">
      <alignment vertical="center"/>
    </xf>
    <xf numFmtId="0" fontId="55" fillId="44" borderId="0" applyProtection="0"/>
    <xf numFmtId="0" fontId="8" fillId="0" borderId="0"/>
    <xf numFmtId="0" fontId="51" fillId="42" borderId="0" applyNumberFormat="0" applyBorder="0" applyAlignment="0" applyProtection="0">
      <alignment vertical="center"/>
    </xf>
    <xf numFmtId="0" fontId="55" fillId="36" borderId="0" applyNumberFormat="0" applyBorder="0" applyAlignment="0" applyProtection="0">
      <alignment vertical="center"/>
    </xf>
    <xf numFmtId="0" fontId="52" fillId="37" borderId="0" applyNumberFormat="0" applyBorder="0" applyAlignment="0" applyProtection="0">
      <alignment vertical="center"/>
    </xf>
    <xf numFmtId="0" fontId="8" fillId="0" borderId="0"/>
    <xf numFmtId="0" fontId="55" fillId="44" borderId="0" applyProtection="0"/>
    <xf numFmtId="0" fontId="8" fillId="0" borderId="0"/>
    <xf numFmtId="0" fontId="51" fillId="42" borderId="0" applyNumberFormat="0" applyBorder="0" applyAlignment="0" applyProtection="0">
      <alignment vertical="center"/>
    </xf>
    <xf numFmtId="0" fontId="55" fillId="36" borderId="0" applyNumberFormat="0" applyBorder="0" applyAlignment="0" applyProtection="0">
      <alignment vertical="center"/>
    </xf>
    <xf numFmtId="0" fontId="52" fillId="37" borderId="0" applyNumberFormat="0" applyBorder="0" applyAlignment="0" applyProtection="0">
      <alignment vertical="center"/>
    </xf>
    <xf numFmtId="0" fontId="51" fillId="42" borderId="0" applyNumberFormat="0" applyBorder="0" applyAlignment="0" applyProtection="0">
      <alignment vertical="center"/>
    </xf>
    <xf numFmtId="0" fontId="55" fillId="36" borderId="0" applyNumberFormat="0" applyBorder="0" applyAlignment="0" applyProtection="0">
      <alignment vertical="center"/>
    </xf>
    <xf numFmtId="0" fontId="79" fillId="0" borderId="0">
      <alignment vertical="center"/>
    </xf>
    <xf numFmtId="0" fontId="51" fillId="42" borderId="0" applyNumberFormat="0" applyBorder="0" applyAlignment="0" applyProtection="0">
      <alignment vertical="center"/>
    </xf>
    <xf numFmtId="0" fontId="55" fillId="36" borderId="0" applyNumberFormat="0" applyBorder="0" applyAlignment="0" applyProtection="0">
      <alignment vertical="center"/>
    </xf>
    <xf numFmtId="0" fontId="86" fillId="58" borderId="30" applyProtection="0"/>
    <xf numFmtId="0" fontId="55" fillId="36" borderId="0" applyProtection="0"/>
    <xf numFmtId="0" fontId="55" fillId="36" borderId="0"/>
    <xf numFmtId="0" fontId="51" fillId="42" borderId="0" applyNumberFormat="0" applyBorder="0" applyAlignment="0" applyProtection="0">
      <alignment vertical="center"/>
    </xf>
    <xf numFmtId="0" fontId="55" fillId="36" borderId="0" applyNumberFormat="0" applyBorder="0" applyAlignment="0" applyProtection="0">
      <alignment vertical="center"/>
    </xf>
    <xf numFmtId="0" fontId="8" fillId="36" borderId="0" applyNumberFormat="0" applyBorder="0" applyAlignment="0" applyProtection="0">
      <alignment vertical="center"/>
    </xf>
    <xf numFmtId="0" fontId="92" fillId="37" borderId="0" applyNumberFormat="0" applyBorder="0" applyAlignment="0" applyProtection="0">
      <alignment vertical="center"/>
    </xf>
    <xf numFmtId="0" fontId="8" fillId="36" borderId="0" applyNumberFormat="0" applyBorder="0" applyAlignment="0" applyProtection="0">
      <alignment vertical="center"/>
    </xf>
    <xf numFmtId="0" fontId="51" fillId="42" borderId="0" applyNumberFormat="0" applyBorder="0" applyAlignment="0" applyProtection="0">
      <alignment vertical="center"/>
    </xf>
    <xf numFmtId="0" fontId="55" fillId="36" borderId="0" applyNumberFormat="0" applyBorder="0" applyAlignment="0" applyProtection="0">
      <alignment vertical="center"/>
    </xf>
    <xf numFmtId="0" fontId="51" fillId="42" borderId="0" applyNumberFormat="0" applyBorder="0" applyAlignment="0" applyProtection="0">
      <alignment vertical="center"/>
    </xf>
    <xf numFmtId="0" fontId="55" fillId="36" borderId="0"/>
    <xf numFmtId="0" fontId="53" fillId="59" borderId="0" applyNumberFormat="0" applyBorder="0" applyAlignment="0" applyProtection="0"/>
    <xf numFmtId="0" fontId="8" fillId="36" borderId="0" applyNumberFormat="0" applyBorder="0" applyAlignment="0" applyProtection="0">
      <alignment vertical="center"/>
    </xf>
    <xf numFmtId="0" fontId="8" fillId="42" borderId="0" applyNumberFormat="0" applyBorder="0" applyAlignment="0" applyProtection="0">
      <alignment vertical="center"/>
    </xf>
    <xf numFmtId="0" fontId="54" fillId="55" borderId="0" applyProtection="0"/>
    <xf numFmtId="0" fontId="51" fillId="42" borderId="0" applyNumberFormat="0" applyBorder="0" applyAlignment="0" applyProtection="0">
      <alignment vertical="center"/>
    </xf>
    <xf numFmtId="0" fontId="8" fillId="37" borderId="0" applyNumberFormat="0" applyBorder="0" applyAlignment="0" applyProtection="0">
      <alignment vertical="center"/>
    </xf>
    <xf numFmtId="0" fontId="55" fillId="36" borderId="0" applyNumberFormat="0" applyBorder="0" applyAlignment="0" applyProtection="0">
      <alignment vertical="center"/>
    </xf>
    <xf numFmtId="0" fontId="51" fillId="42" borderId="0" applyNumberFormat="0" applyBorder="0" applyAlignment="0" applyProtection="0">
      <alignment vertical="center"/>
    </xf>
    <xf numFmtId="0" fontId="51" fillId="42" borderId="0" applyNumberFormat="0" applyBorder="0" applyAlignment="0" applyProtection="0">
      <alignment vertical="center"/>
    </xf>
    <xf numFmtId="0" fontId="56" fillId="2" borderId="0" applyNumberFormat="0" applyBorder="0" applyAlignment="0" applyProtection="0"/>
    <xf numFmtId="0" fontId="52" fillId="37" borderId="0" applyNumberFormat="0" applyBorder="0" applyAlignment="0" applyProtection="0">
      <alignment vertical="center"/>
    </xf>
    <xf numFmtId="0" fontId="56" fillId="2" borderId="0" applyNumberFormat="0" applyBorder="0" applyAlignment="0" applyProtection="0"/>
    <xf numFmtId="0" fontId="8" fillId="0" borderId="0"/>
    <xf numFmtId="9" fontId="115" fillId="0" borderId="0" applyFont="0" applyFill="0" applyBorder="0" applyAlignment="0" applyProtection="0"/>
    <xf numFmtId="0" fontId="56" fillId="2" borderId="0" applyNumberFormat="0" applyBorder="0" applyAlignment="0" applyProtection="0"/>
    <xf numFmtId="0" fontId="52" fillId="37" borderId="0" applyNumberFormat="0" applyBorder="0" applyAlignment="0" applyProtection="0">
      <alignment vertical="center"/>
    </xf>
    <xf numFmtId="0" fontId="56" fillId="42" borderId="0" applyNumberFormat="0" applyBorder="0" applyAlignment="0" applyProtection="0"/>
    <xf numFmtId="0" fontId="56" fillId="42" borderId="0" applyNumberFormat="0" applyBorder="0" applyAlignment="0" applyProtection="0"/>
    <xf numFmtId="0" fontId="56" fillId="42" borderId="0" applyNumberFormat="0" applyBorder="0" applyAlignment="0" applyProtection="0"/>
    <xf numFmtId="0" fontId="8" fillId="36" borderId="0" applyNumberFormat="0" applyBorder="0" applyAlignment="0" applyProtection="0">
      <alignment vertical="center"/>
    </xf>
    <xf numFmtId="0" fontId="56" fillId="53" borderId="0" applyNumberFormat="0" applyBorder="0" applyAlignment="0" applyProtection="0"/>
    <xf numFmtId="0" fontId="72" fillId="44" borderId="0" applyProtection="0"/>
    <xf numFmtId="0" fontId="56" fillId="53"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2" borderId="0" applyNumberFormat="0" applyBorder="0" applyAlignment="0" applyProtection="0"/>
    <xf numFmtId="0" fontId="52" fillId="37" borderId="0"/>
    <xf numFmtId="0" fontId="56" fillId="2" borderId="0" applyNumberFormat="0" applyBorder="0" applyAlignment="0" applyProtection="0"/>
    <xf numFmtId="205" fontId="67" fillId="0" borderId="0"/>
    <xf numFmtId="0" fontId="8" fillId="0" borderId="0"/>
    <xf numFmtId="0" fontId="56" fillId="2" borderId="0" applyNumberFormat="0" applyBorder="0" applyAlignment="0" applyProtection="0"/>
    <xf numFmtId="205" fontId="67" fillId="0" borderId="0">
      <alignment vertical="center"/>
    </xf>
    <xf numFmtId="0" fontId="52" fillId="37" borderId="0"/>
    <xf numFmtId="0" fontId="55" fillId="36" borderId="0" applyNumberFormat="0" applyBorder="0" applyAlignment="0" applyProtection="0">
      <alignment vertical="center"/>
    </xf>
    <xf numFmtId="0" fontId="56" fillId="2" borderId="0" applyNumberFormat="0" applyBorder="0" applyAlignment="0" applyProtection="0"/>
    <xf numFmtId="0" fontId="8" fillId="0" borderId="0"/>
    <xf numFmtId="0" fontId="56" fillId="2" borderId="0" applyNumberFormat="0" applyBorder="0" applyAlignment="0" applyProtection="0"/>
    <xf numFmtId="0" fontId="52" fillId="37" borderId="0" applyNumberFormat="0" applyBorder="0" applyAlignment="0" applyProtection="0">
      <alignment vertical="center"/>
    </xf>
    <xf numFmtId="0" fontId="54" fillId="39" borderId="0" applyNumberFormat="0" applyBorder="0" applyAlignment="0" applyProtection="0">
      <alignment vertical="center"/>
    </xf>
    <xf numFmtId="0" fontId="56" fillId="83" borderId="0" applyNumberFormat="0" applyBorder="0" applyAlignment="0" applyProtection="0"/>
    <xf numFmtId="0" fontId="8" fillId="0" borderId="0"/>
    <xf numFmtId="0" fontId="68" fillId="43" borderId="22" applyNumberFormat="0" applyAlignment="0" applyProtection="0">
      <alignment vertical="center"/>
    </xf>
    <xf numFmtId="0" fontId="68" fillId="43" borderId="22" applyNumberFormat="0" applyAlignment="0" applyProtection="0">
      <alignment vertical="center"/>
    </xf>
    <xf numFmtId="0" fontId="53" fillId="56" borderId="0" applyNumberFormat="0" applyBorder="0" applyAlignment="0" applyProtection="0"/>
    <xf numFmtId="0" fontId="56" fillId="83" borderId="0" applyNumberFormat="0" applyBorder="0" applyAlignment="0" applyProtection="0"/>
    <xf numFmtId="0" fontId="68" fillId="43" borderId="22" applyNumberFormat="0" applyAlignment="0" applyProtection="0">
      <alignment vertical="center"/>
    </xf>
    <xf numFmtId="0" fontId="68" fillId="43" borderId="22" applyNumberFormat="0" applyAlignment="0" applyProtection="0">
      <alignment vertical="center"/>
    </xf>
    <xf numFmtId="0" fontId="55" fillId="36" borderId="0" applyNumberFormat="0" applyBorder="0" applyAlignment="0" applyProtection="0">
      <alignment vertical="center"/>
    </xf>
    <xf numFmtId="0" fontId="52" fillId="47" borderId="0" applyNumberFormat="0" applyBorder="0" applyAlignment="0" applyProtection="0">
      <alignment vertical="center"/>
    </xf>
    <xf numFmtId="0" fontId="53" fillId="56" borderId="0" applyNumberFormat="0" applyBorder="0" applyAlignment="0" applyProtection="0"/>
    <xf numFmtId="0" fontId="55" fillId="36" borderId="0" applyNumberFormat="0" applyBorder="0" applyAlignment="0" applyProtection="0">
      <alignment vertical="center"/>
    </xf>
    <xf numFmtId="0" fontId="56" fillId="83" borderId="0" applyNumberFormat="0" applyBorder="0" applyAlignment="0" applyProtection="0"/>
    <xf numFmtId="0" fontId="68" fillId="43" borderId="22" applyNumberFormat="0" applyAlignment="0" applyProtection="0">
      <alignment vertical="center"/>
    </xf>
    <xf numFmtId="0" fontId="55" fillId="36" borderId="0" applyNumberFormat="0" applyBorder="0" applyAlignment="0" applyProtection="0">
      <alignment vertical="center"/>
    </xf>
    <xf numFmtId="0" fontId="53" fillId="56" borderId="0" applyNumberFormat="0" applyBorder="0" applyAlignment="0" applyProtection="0"/>
    <xf numFmtId="0" fontId="56" fillId="83" borderId="0" applyNumberFormat="0" applyBorder="0" applyAlignment="0" applyProtection="0"/>
    <xf numFmtId="0" fontId="8" fillId="36" borderId="0" applyNumberFormat="0" applyBorder="0" applyAlignment="0" applyProtection="0">
      <alignment vertical="center"/>
    </xf>
    <xf numFmtId="0" fontId="68" fillId="43" borderId="22" applyNumberFormat="0" applyAlignment="0" applyProtection="0">
      <alignment vertical="center"/>
    </xf>
    <xf numFmtId="0" fontId="53" fillId="47" borderId="0" applyNumberFormat="0" applyBorder="0" applyAlignment="0" applyProtection="0"/>
    <xf numFmtId="0" fontId="51" fillId="45" borderId="23" applyNumberFormat="0" applyFont="0" applyAlignment="0" applyProtection="0">
      <alignment vertical="center"/>
    </xf>
    <xf numFmtId="0" fontId="88" fillId="44" borderId="0" applyNumberFormat="0" applyBorder="0" applyAlignment="0" applyProtection="0">
      <alignment vertical="center"/>
    </xf>
    <xf numFmtId="0" fontId="56" fillId="83" borderId="0" applyNumberFormat="0" applyBorder="0" applyAlignment="0" applyProtection="0"/>
    <xf numFmtId="0" fontId="55" fillId="36" borderId="0" applyNumberFormat="0" applyBorder="0" applyAlignment="0" applyProtection="0">
      <alignment vertical="center"/>
    </xf>
    <xf numFmtId="0" fontId="56" fillId="42" borderId="0" applyNumberFormat="0" applyBorder="0" applyAlignment="0" applyProtection="0"/>
    <xf numFmtId="0" fontId="8" fillId="0" borderId="0">
      <alignment vertical="center"/>
    </xf>
    <xf numFmtId="0" fontId="55" fillId="36" borderId="0" applyNumberFormat="0" applyBorder="0" applyAlignment="0" applyProtection="0">
      <alignment vertical="center"/>
    </xf>
    <xf numFmtId="0" fontId="8" fillId="0" borderId="0">
      <alignment vertical="center"/>
    </xf>
    <xf numFmtId="0" fontId="8" fillId="0" borderId="0">
      <alignment vertical="center"/>
    </xf>
    <xf numFmtId="0" fontId="8" fillId="36" borderId="0" applyNumberFormat="0" applyBorder="0" applyAlignment="0" applyProtection="0">
      <alignment vertical="center"/>
    </xf>
    <xf numFmtId="0" fontId="8" fillId="0" borderId="0" applyProtection="0">
      <alignment vertical="center"/>
    </xf>
    <xf numFmtId="0" fontId="8" fillId="0" borderId="0" applyProtection="0">
      <alignment vertical="center"/>
    </xf>
    <xf numFmtId="0" fontId="52" fillId="37" borderId="0" applyNumberFormat="0" applyBorder="0" applyAlignment="0" applyProtection="0">
      <alignment vertical="center"/>
    </xf>
    <xf numFmtId="0" fontId="8" fillId="0" borderId="0">
      <alignment vertical="center"/>
    </xf>
    <xf numFmtId="0" fontId="53" fillId="52" borderId="0" applyProtection="0"/>
    <xf numFmtId="0" fontId="55" fillId="36" borderId="0" applyNumberFormat="0" applyBorder="0" applyAlignment="0" applyProtection="0">
      <alignment vertical="center"/>
    </xf>
    <xf numFmtId="0" fontId="55" fillId="44" borderId="0" applyNumberFormat="0" applyBorder="0" applyAlignment="0" applyProtection="0">
      <alignment vertical="center"/>
    </xf>
    <xf numFmtId="0" fontId="52" fillId="37" borderId="0" applyNumberFormat="0" applyBorder="0" applyAlignment="0" applyProtection="0">
      <alignment vertical="center"/>
    </xf>
    <xf numFmtId="0" fontId="8" fillId="0" borderId="0">
      <alignment vertical="center"/>
    </xf>
    <xf numFmtId="0" fontId="8" fillId="0" borderId="0"/>
    <xf numFmtId="0" fontId="8" fillId="0" borderId="0" applyProtection="0">
      <alignment vertical="center"/>
    </xf>
    <xf numFmtId="0" fontId="8" fillId="0" borderId="0"/>
    <xf numFmtId="0" fontId="55" fillId="36" borderId="0" applyProtection="0"/>
    <xf numFmtId="0" fontId="8" fillId="0" borderId="0" applyProtection="0">
      <alignment vertical="center"/>
    </xf>
    <xf numFmtId="0" fontId="8" fillId="0" borderId="0">
      <alignment vertical="center"/>
    </xf>
    <xf numFmtId="0" fontId="68" fillId="43" borderId="22" applyNumberFormat="0" applyAlignment="0" applyProtection="0">
      <alignment vertical="center"/>
    </xf>
    <xf numFmtId="0" fontId="8" fillId="0" borderId="0">
      <alignment vertical="center"/>
    </xf>
    <xf numFmtId="0" fontId="53" fillId="38" borderId="0" applyNumberFormat="0" applyBorder="0" applyAlignment="0" applyProtection="0"/>
    <xf numFmtId="0" fontId="68" fillId="43" borderId="22" applyNumberFormat="0" applyAlignment="0" applyProtection="0">
      <alignment vertical="center"/>
    </xf>
    <xf numFmtId="0" fontId="8" fillId="0" borderId="0" applyProtection="0">
      <alignment vertical="center"/>
    </xf>
    <xf numFmtId="0" fontId="8" fillId="0" borderId="0"/>
    <xf numFmtId="182" fontId="50" fillId="0" borderId="0"/>
    <xf numFmtId="0" fontId="59" fillId="42" borderId="22" applyNumberFormat="0" applyAlignment="0" applyProtection="0">
      <alignment vertical="center"/>
    </xf>
    <xf numFmtId="0" fontId="59" fillId="42" borderId="22" applyNumberFormat="0" applyAlignment="0" applyProtection="0">
      <alignment vertical="center"/>
    </xf>
    <xf numFmtId="0" fontId="53" fillId="38" borderId="0" applyNumberFormat="0" applyBorder="0" applyAlignment="0" applyProtection="0"/>
    <xf numFmtId="182" fontId="50" fillId="0" borderId="0"/>
    <xf numFmtId="0" fontId="8" fillId="0" borderId="0" applyProtection="0">
      <alignment vertical="center"/>
    </xf>
    <xf numFmtId="0" fontId="53" fillId="38" borderId="0" applyNumberFormat="0" applyBorder="0" applyAlignment="0" applyProtection="0"/>
    <xf numFmtId="0" fontId="68" fillId="43" borderId="22" applyNumberFormat="0" applyAlignment="0" applyProtection="0">
      <alignment vertical="center"/>
    </xf>
    <xf numFmtId="0" fontId="8" fillId="0" borderId="0">
      <alignment vertical="center"/>
    </xf>
    <xf numFmtId="0" fontId="8" fillId="36" borderId="0" applyNumberFormat="0" applyBorder="0" applyAlignment="0" applyProtection="0">
      <alignment vertical="center"/>
    </xf>
    <xf numFmtId="0" fontId="53" fillId="42" borderId="0" applyNumberFormat="0" applyBorder="0" applyAlignment="0" applyProtection="0"/>
    <xf numFmtId="0" fontId="68" fillId="43" borderId="22" applyNumberFormat="0" applyAlignment="0" applyProtection="0">
      <alignment vertical="center"/>
    </xf>
    <xf numFmtId="0" fontId="68" fillId="43" borderId="22" applyNumberFormat="0" applyAlignment="0" applyProtection="0">
      <alignment vertical="center"/>
    </xf>
    <xf numFmtId="0" fontId="53" fillId="56" borderId="0" applyNumberFormat="0" applyBorder="0" applyAlignment="0" applyProtection="0"/>
    <xf numFmtId="0" fontId="8" fillId="0" borderId="0" applyProtection="0">
      <alignment vertical="center"/>
    </xf>
    <xf numFmtId="0" fontId="8" fillId="36" borderId="0" applyNumberFormat="0" applyBorder="0" applyAlignment="0" applyProtection="0">
      <alignment vertical="center"/>
    </xf>
    <xf numFmtId="0" fontId="55" fillId="36" borderId="0" applyNumberFormat="0" applyBorder="0" applyAlignment="0" applyProtection="0">
      <alignment vertical="center"/>
    </xf>
    <xf numFmtId="0" fontId="8" fillId="0" borderId="0">
      <alignment vertical="center"/>
    </xf>
    <xf numFmtId="0" fontId="55" fillId="36" borderId="0" applyNumberFormat="0" applyBorder="0" applyAlignment="0" applyProtection="0">
      <alignment vertical="center"/>
    </xf>
    <xf numFmtId="0" fontId="8" fillId="0" borderId="0" applyProtection="0">
      <alignment vertical="center"/>
    </xf>
    <xf numFmtId="0" fontId="55" fillId="36" borderId="0"/>
    <xf numFmtId="0" fontId="52" fillId="37" borderId="0" applyNumberFormat="0" applyBorder="0" applyAlignment="0" applyProtection="0">
      <alignment vertical="center"/>
    </xf>
    <xf numFmtId="0" fontId="8" fillId="0" borderId="0" applyProtection="0">
      <alignment vertical="center"/>
    </xf>
    <xf numFmtId="0" fontId="8" fillId="0" borderId="0" applyProtection="0">
      <alignment vertical="center"/>
    </xf>
    <xf numFmtId="0" fontId="8" fillId="0" borderId="0">
      <alignment vertical="center"/>
    </xf>
    <xf numFmtId="0" fontId="8" fillId="0" borderId="0">
      <alignment vertical="center"/>
    </xf>
    <xf numFmtId="0" fontId="53" fillId="43" borderId="0" applyNumberFormat="0" applyBorder="0" applyAlignment="0" applyProtection="0"/>
    <xf numFmtId="0" fontId="51" fillId="52" borderId="0" applyNumberFormat="0" applyBorder="0" applyAlignment="0" applyProtection="0">
      <alignment vertical="center"/>
    </xf>
    <xf numFmtId="0" fontId="8" fillId="0" borderId="0"/>
    <xf numFmtId="0" fontId="55" fillId="36" borderId="0" applyProtection="0"/>
    <xf numFmtId="0" fontId="8" fillId="36" borderId="0" applyNumberFormat="0" applyBorder="0" applyAlignment="0" applyProtection="0">
      <alignment vertical="center"/>
    </xf>
    <xf numFmtId="0" fontId="51" fillId="51" borderId="0" applyNumberFormat="0" applyBorder="0" applyAlignment="0" applyProtection="0">
      <alignment vertical="center"/>
    </xf>
    <xf numFmtId="0" fontId="84" fillId="36" borderId="0" applyProtection="0"/>
    <xf numFmtId="0" fontId="57" fillId="43" borderId="21" applyNumberFormat="0" applyAlignment="0" applyProtection="0">
      <alignment vertical="center"/>
    </xf>
    <xf numFmtId="0" fontId="54" fillId="50" borderId="0" applyProtection="0"/>
    <xf numFmtId="0" fontId="52" fillId="37" borderId="0" applyNumberFormat="0" applyBorder="0" applyAlignment="0" applyProtection="0">
      <alignment vertical="center"/>
    </xf>
    <xf numFmtId="0" fontId="84" fillId="36" borderId="0" applyProtection="0"/>
    <xf numFmtId="0" fontId="57" fillId="43" borderId="21" applyNumberFormat="0" applyAlignment="0" applyProtection="0">
      <alignment vertical="center"/>
    </xf>
    <xf numFmtId="0" fontId="54" fillId="50" borderId="0" applyProtection="0"/>
    <xf numFmtId="0" fontId="84" fillId="36" borderId="0" applyProtection="0"/>
    <xf numFmtId="0" fontId="8" fillId="0" borderId="0"/>
    <xf numFmtId="0" fontId="54" fillId="50" borderId="0" applyNumberFormat="0" applyBorder="0" applyAlignment="0" applyProtection="0">
      <alignment vertical="center"/>
    </xf>
    <xf numFmtId="0" fontId="8" fillId="37" borderId="0" applyNumberFormat="0" applyBorder="0" applyAlignment="0" applyProtection="0">
      <alignment vertical="center"/>
    </xf>
    <xf numFmtId="0" fontId="51" fillId="51" borderId="0" applyNumberFormat="0" applyBorder="0" applyAlignment="0" applyProtection="0">
      <alignment vertical="center"/>
    </xf>
    <xf numFmtId="0" fontId="8" fillId="37" borderId="0" applyNumberFormat="0" applyBorder="0" applyAlignment="0" applyProtection="0">
      <alignment vertical="center"/>
    </xf>
    <xf numFmtId="0" fontId="51" fillId="51" borderId="0" applyNumberFormat="0" applyBorder="0" applyAlignment="0" applyProtection="0">
      <alignment vertical="center"/>
    </xf>
    <xf numFmtId="0" fontId="51" fillId="0" borderId="0">
      <alignment vertical="center"/>
    </xf>
    <xf numFmtId="0" fontId="52" fillId="47" borderId="0" applyNumberFormat="0" applyBorder="0" applyAlignment="0" applyProtection="0">
      <alignment vertical="center"/>
    </xf>
    <xf numFmtId="0" fontId="8" fillId="36" borderId="0" applyNumberFormat="0" applyBorder="0" applyAlignment="0" applyProtection="0">
      <alignment vertical="center"/>
    </xf>
    <xf numFmtId="0" fontId="53" fillId="52" borderId="0" applyProtection="0"/>
    <xf numFmtId="0" fontId="8" fillId="37" borderId="0" applyNumberFormat="0" applyBorder="0" applyAlignment="0" applyProtection="0">
      <alignment vertical="center"/>
    </xf>
    <xf numFmtId="0" fontId="51" fillId="51" borderId="0" applyNumberFormat="0" applyBorder="0" applyAlignment="0" applyProtection="0">
      <alignment vertical="center"/>
    </xf>
    <xf numFmtId="0" fontId="49" fillId="36" borderId="0" applyNumberFormat="0" applyBorder="0" applyAlignment="0" applyProtection="0">
      <alignment vertical="center"/>
    </xf>
    <xf numFmtId="0" fontId="55" fillId="36" borderId="0" applyProtection="0"/>
    <xf numFmtId="0" fontId="59" fillId="42" borderId="22" applyNumberFormat="0" applyAlignment="0" applyProtection="0">
      <alignment vertical="center"/>
    </xf>
    <xf numFmtId="0" fontId="59" fillId="42" borderId="22" applyNumberFormat="0" applyAlignment="0" applyProtection="0">
      <alignment vertical="center"/>
    </xf>
    <xf numFmtId="0" fontId="8" fillId="36" borderId="0" applyNumberFormat="0" applyBorder="0" applyAlignment="0" applyProtection="0">
      <alignment vertical="center"/>
    </xf>
    <xf numFmtId="0" fontId="54" fillId="50" borderId="0" applyProtection="0"/>
    <xf numFmtId="0" fontId="68" fillId="43" borderId="22" applyNumberFormat="0" applyAlignment="0" applyProtection="0">
      <alignment vertical="center"/>
    </xf>
    <xf numFmtId="0" fontId="8" fillId="47" borderId="0" applyNumberFormat="0" applyBorder="0" applyAlignment="0" applyProtection="0">
      <alignment vertical="center"/>
    </xf>
    <xf numFmtId="0" fontId="54" fillId="55" borderId="0" applyNumberFormat="0" applyBorder="0" applyAlignment="0" applyProtection="0">
      <alignment vertical="center"/>
    </xf>
    <xf numFmtId="0" fontId="55" fillId="36" borderId="0" applyProtection="0"/>
    <xf numFmtId="0" fontId="55" fillId="36" borderId="0" applyNumberFormat="0" applyBorder="0" applyAlignment="0" applyProtection="0">
      <alignment vertical="center"/>
    </xf>
    <xf numFmtId="0" fontId="54" fillId="50" borderId="0" applyProtection="0"/>
    <xf numFmtId="0" fontId="68" fillId="43" borderId="22" applyNumberFormat="0" applyAlignment="0" applyProtection="0">
      <alignment vertical="center"/>
    </xf>
    <xf numFmtId="0" fontId="54" fillId="55" borderId="0" applyProtection="0"/>
    <xf numFmtId="0" fontId="55" fillId="36" borderId="0" applyNumberFormat="0" applyBorder="0" applyAlignment="0" applyProtection="0">
      <alignment vertical="center"/>
    </xf>
    <xf numFmtId="0" fontId="54" fillId="55" borderId="0" applyProtection="0"/>
    <xf numFmtId="0" fontId="55" fillId="36" borderId="0" applyProtection="0"/>
    <xf numFmtId="0" fontId="51" fillId="51" borderId="0" applyNumberFormat="0" applyBorder="0" applyAlignment="0" applyProtection="0">
      <alignment vertical="center"/>
    </xf>
    <xf numFmtId="0" fontId="68" fillId="43" borderId="22" applyNumberFormat="0" applyAlignment="0" applyProtection="0">
      <alignment vertical="center"/>
    </xf>
    <xf numFmtId="0" fontId="52" fillId="47" borderId="0" applyNumberFormat="0" applyBorder="0" applyAlignment="0" applyProtection="0">
      <alignment vertical="center"/>
    </xf>
    <xf numFmtId="0" fontId="54" fillId="48" borderId="0" applyNumberFormat="0" applyBorder="0" applyAlignment="0" applyProtection="0">
      <alignment vertical="center"/>
    </xf>
    <xf numFmtId="0" fontId="52" fillId="37" borderId="0" applyNumberFormat="0" applyBorder="0" applyAlignment="0" applyProtection="0">
      <alignment vertical="center"/>
    </xf>
    <xf numFmtId="0" fontId="55" fillId="36" borderId="0" applyNumberFormat="0" applyBorder="0" applyAlignment="0" applyProtection="0">
      <alignment vertical="center"/>
    </xf>
    <xf numFmtId="0" fontId="51" fillId="51" borderId="0" applyNumberFormat="0" applyBorder="0" applyAlignment="0" applyProtection="0">
      <alignment vertical="center"/>
    </xf>
    <xf numFmtId="0" fontId="52" fillId="37" borderId="0" applyProtection="0"/>
    <xf numFmtId="0" fontId="8" fillId="37" borderId="0" applyNumberFormat="0" applyBorder="0" applyAlignment="0" applyProtection="0">
      <alignment vertical="center"/>
    </xf>
    <xf numFmtId="0" fontId="53" fillId="84" borderId="0" applyNumberFormat="0" applyBorder="0" applyAlignment="0" applyProtection="0"/>
    <xf numFmtId="0" fontId="55" fillId="36" borderId="0" applyNumberFormat="0" applyBorder="0" applyAlignment="0" applyProtection="0">
      <alignment vertical="center"/>
    </xf>
    <xf numFmtId="0" fontId="52" fillId="37" borderId="0" applyProtection="0"/>
    <xf numFmtId="0" fontId="59" fillId="42" borderId="22" applyNumberFormat="0" applyAlignment="0" applyProtection="0">
      <alignment vertical="center"/>
    </xf>
    <xf numFmtId="0" fontId="51" fillId="40" borderId="0" applyNumberFormat="0" applyBorder="0" applyAlignment="0" applyProtection="0">
      <alignment vertical="center"/>
    </xf>
    <xf numFmtId="0" fontId="51" fillId="48" borderId="0" applyNumberFormat="0" applyBorder="0" applyAlignment="0" applyProtection="0">
      <alignment vertical="center"/>
    </xf>
    <xf numFmtId="0" fontId="51" fillId="48" borderId="0" applyNumberFormat="0" applyBorder="0" applyAlignment="0" applyProtection="0">
      <alignment vertical="center"/>
    </xf>
    <xf numFmtId="0" fontId="53" fillId="38" borderId="0" applyProtection="0"/>
    <xf numFmtId="0" fontId="52" fillId="37" borderId="0" applyNumberFormat="0" applyBorder="0" applyAlignment="0" applyProtection="0">
      <alignment vertical="center"/>
    </xf>
    <xf numFmtId="0" fontId="52" fillId="37" borderId="0" applyProtection="0"/>
    <xf numFmtId="185" fontId="8" fillId="0" borderId="0"/>
    <xf numFmtId="0" fontId="52" fillId="37" borderId="0" applyNumberFormat="0" applyBorder="0" applyAlignment="0" applyProtection="0">
      <alignment vertical="center"/>
    </xf>
    <xf numFmtId="0" fontId="92" fillId="45" borderId="23" applyNumberFormat="0" applyFont="0" applyAlignment="0" applyProtection="0">
      <alignment vertical="center"/>
    </xf>
    <xf numFmtId="0" fontId="8" fillId="37" borderId="0" applyNumberFormat="0" applyBorder="0" applyAlignment="0" applyProtection="0">
      <alignment vertical="center"/>
    </xf>
    <xf numFmtId="0" fontId="52" fillId="37" borderId="0" applyProtection="0"/>
    <xf numFmtId="185" fontId="8" fillId="0" borderId="0" applyProtection="0"/>
    <xf numFmtId="0" fontId="8" fillId="0" borderId="0"/>
    <xf numFmtId="0" fontId="51" fillId="48" borderId="0" applyNumberFormat="0" applyBorder="0" applyAlignment="0" applyProtection="0">
      <alignment vertical="center"/>
    </xf>
    <xf numFmtId="0" fontId="53" fillId="38" borderId="0" applyProtection="0"/>
    <xf numFmtId="0" fontId="52" fillId="37" borderId="0" applyNumberFormat="0" applyBorder="0" applyAlignment="0" applyProtection="0">
      <alignment vertical="center"/>
    </xf>
    <xf numFmtId="0" fontId="51" fillId="48" borderId="0" applyNumberFormat="0" applyBorder="0" applyAlignment="0" applyProtection="0">
      <alignment vertical="center"/>
    </xf>
    <xf numFmtId="0" fontId="52" fillId="37" borderId="0" applyNumberFormat="0" applyBorder="0" applyAlignment="0" applyProtection="0">
      <alignment vertical="center"/>
    </xf>
    <xf numFmtId="0" fontId="55" fillId="36" borderId="0" applyNumberFormat="0" applyBorder="0" applyAlignment="0" applyProtection="0">
      <alignment vertical="center"/>
    </xf>
    <xf numFmtId="0" fontId="52" fillId="37" borderId="0" applyProtection="0"/>
    <xf numFmtId="0" fontId="51" fillId="48" borderId="0" applyNumberFormat="0" applyBorder="0" applyAlignment="0" applyProtection="0">
      <alignment vertical="center"/>
    </xf>
    <xf numFmtId="0" fontId="8" fillId="37" borderId="0" applyNumberFormat="0" applyBorder="0" applyAlignment="0" applyProtection="0">
      <alignment vertical="center"/>
    </xf>
    <xf numFmtId="0" fontId="51" fillId="48" borderId="0" applyNumberFormat="0" applyBorder="0" applyAlignment="0" applyProtection="0">
      <alignment vertical="center"/>
    </xf>
    <xf numFmtId="0" fontId="55" fillId="44" borderId="0" applyNumberFormat="0" applyBorder="0" applyAlignment="0" applyProtection="0">
      <alignment vertical="center"/>
    </xf>
    <xf numFmtId="0" fontId="8" fillId="37" borderId="0" applyNumberFormat="0" applyBorder="0" applyAlignment="0" applyProtection="0">
      <alignment vertical="center"/>
    </xf>
    <xf numFmtId="0" fontId="52" fillId="37" borderId="0" applyProtection="0"/>
    <xf numFmtId="0" fontId="55" fillId="36" borderId="0" applyNumberFormat="0" applyBorder="0" applyAlignment="0" applyProtection="0">
      <alignment vertical="center"/>
    </xf>
    <xf numFmtId="0" fontId="8" fillId="0" borderId="0"/>
    <xf numFmtId="0" fontId="52" fillId="37" borderId="0" applyProtection="0"/>
    <xf numFmtId="0" fontId="51" fillId="48" borderId="0" applyNumberFormat="0" applyBorder="0" applyAlignment="0" applyProtection="0">
      <alignment vertical="center"/>
    </xf>
    <xf numFmtId="0" fontId="55" fillId="44" borderId="0" applyNumberFormat="0" applyBorder="0" applyAlignment="0" applyProtection="0">
      <alignment vertical="center"/>
    </xf>
    <xf numFmtId="0" fontId="52" fillId="37" borderId="0" applyNumberFormat="0" applyBorder="0" applyAlignment="0" applyProtection="0">
      <alignment vertical="center"/>
    </xf>
    <xf numFmtId="0" fontId="51" fillId="48" borderId="0" applyNumberFormat="0" applyBorder="0" applyAlignment="0" applyProtection="0">
      <alignment vertical="center"/>
    </xf>
    <xf numFmtId="0" fontId="55" fillId="44" borderId="0" applyNumberFormat="0" applyBorder="0" applyAlignment="0" applyProtection="0">
      <alignment vertical="center"/>
    </xf>
    <xf numFmtId="0" fontId="56" fillId="54" borderId="0" applyNumberFormat="0" applyBorder="0" applyAlignment="0" applyProtection="0"/>
    <xf numFmtId="0" fontId="52" fillId="37" borderId="0" applyProtection="0"/>
    <xf numFmtId="0" fontId="8" fillId="0" borderId="0"/>
    <xf numFmtId="0" fontId="53" fillId="58" borderId="0" applyNumberFormat="0" applyBorder="0" applyAlignment="0" applyProtection="0"/>
    <xf numFmtId="0" fontId="52" fillId="37" borderId="0" applyProtection="0"/>
    <xf numFmtId="0" fontId="52" fillId="37" borderId="0" applyProtection="0"/>
    <xf numFmtId="0" fontId="52" fillId="37" borderId="0" applyNumberFormat="0" applyBorder="0" applyAlignment="0" applyProtection="0">
      <alignment vertical="center"/>
    </xf>
    <xf numFmtId="0" fontId="51" fillId="48" borderId="0" applyNumberFormat="0" applyBorder="0" applyAlignment="0" applyProtection="0">
      <alignment vertical="center"/>
    </xf>
    <xf numFmtId="0" fontId="68" fillId="43" borderId="22" applyNumberFormat="0" applyAlignment="0" applyProtection="0">
      <alignment vertical="center"/>
    </xf>
    <xf numFmtId="0" fontId="59" fillId="42" borderId="22" applyNumberFormat="0" applyAlignment="0" applyProtection="0">
      <alignment vertical="center"/>
    </xf>
    <xf numFmtId="0" fontId="51" fillId="40" borderId="0" applyNumberFormat="0" applyBorder="0" applyAlignment="0" applyProtection="0">
      <alignment vertical="center"/>
    </xf>
    <xf numFmtId="0" fontId="59" fillId="42" borderId="22" applyNumberFormat="0" applyAlignment="0" applyProtection="0">
      <alignment vertical="center"/>
    </xf>
    <xf numFmtId="0" fontId="51" fillId="40" borderId="0" applyNumberFormat="0" applyBorder="0" applyAlignment="0" applyProtection="0">
      <alignment vertical="center"/>
    </xf>
    <xf numFmtId="0" fontId="80" fillId="37" borderId="0"/>
    <xf numFmtId="0" fontId="53" fillId="38" borderId="0" applyNumberFormat="0" applyBorder="0" applyAlignment="0" applyProtection="0">
      <alignment vertical="center"/>
    </xf>
    <xf numFmtId="0" fontId="51" fillId="40" borderId="0" applyNumberFormat="0" applyBorder="0" applyAlignment="0" applyProtection="0">
      <alignment vertical="center"/>
    </xf>
    <xf numFmtId="0" fontId="53" fillId="38" borderId="0" applyProtection="0"/>
    <xf numFmtId="0" fontId="53" fillId="38" borderId="0" applyNumberFormat="0" applyBorder="0" applyAlignment="0" applyProtection="0">
      <alignment vertical="center"/>
    </xf>
    <xf numFmtId="0" fontId="51" fillId="40" borderId="0"/>
    <xf numFmtId="0" fontId="51" fillId="40" borderId="0" applyProtection="0"/>
    <xf numFmtId="0" fontId="51" fillId="40" borderId="0" applyProtection="0"/>
    <xf numFmtId="0" fontId="52" fillId="37" borderId="0"/>
    <xf numFmtId="0" fontId="53" fillId="50" borderId="0" applyNumberFormat="0" applyBorder="0" applyAlignment="0" applyProtection="0">
      <alignment vertical="center"/>
    </xf>
    <xf numFmtId="0" fontId="55" fillId="36" borderId="0" applyNumberFormat="0" applyBorder="0" applyAlignment="0" applyProtection="0">
      <alignment vertical="center"/>
    </xf>
    <xf numFmtId="0" fontId="8" fillId="37" borderId="0" applyNumberFormat="0" applyBorder="0" applyAlignment="0" applyProtection="0">
      <alignment vertical="center"/>
    </xf>
    <xf numFmtId="0" fontId="8" fillId="0" borderId="0"/>
    <xf numFmtId="0" fontId="51" fillId="40" borderId="0" applyNumberFormat="0" applyBorder="0" applyAlignment="0" applyProtection="0">
      <alignment vertical="center"/>
    </xf>
    <xf numFmtId="0" fontId="53" fillId="38" borderId="0" applyProtection="0"/>
    <xf numFmtId="0" fontId="53" fillId="50" borderId="0" applyNumberFormat="0" applyBorder="0" applyAlignment="0" applyProtection="0">
      <alignment vertical="center"/>
    </xf>
    <xf numFmtId="0" fontId="8" fillId="37" borderId="0" applyNumberFormat="0" applyBorder="0" applyAlignment="0" applyProtection="0">
      <alignment vertical="center"/>
    </xf>
    <xf numFmtId="0" fontId="51" fillId="40" borderId="0" applyNumberFormat="0" applyBorder="0" applyAlignment="0" applyProtection="0">
      <alignment vertical="center"/>
    </xf>
    <xf numFmtId="0" fontId="55" fillId="36" borderId="0" applyNumberFormat="0" applyBorder="0" applyAlignment="0" applyProtection="0">
      <alignment vertical="center"/>
    </xf>
    <xf numFmtId="0" fontId="55" fillId="36" borderId="0"/>
    <xf numFmtId="0" fontId="8" fillId="0" borderId="0"/>
    <xf numFmtId="0" fontId="52" fillId="37" borderId="0" applyNumberFormat="0" applyBorder="0" applyAlignment="0" applyProtection="0">
      <alignment vertical="center"/>
    </xf>
    <xf numFmtId="0" fontId="8" fillId="47" borderId="0" applyNumberFormat="0" applyBorder="0" applyAlignment="0" applyProtection="0">
      <alignment vertical="center"/>
    </xf>
    <xf numFmtId="0" fontId="59" fillId="42" borderId="22" applyNumberFormat="0" applyAlignment="0" applyProtection="0">
      <alignment vertical="center"/>
    </xf>
    <xf numFmtId="0" fontId="8" fillId="0" borderId="0"/>
    <xf numFmtId="0" fontId="51" fillId="40" borderId="0" applyProtection="0"/>
    <xf numFmtId="0" fontId="53" fillId="38" borderId="0" applyProtection="0"/>
    <xf numFmtId="0" fontId="8" fillId="0" borderId="0"/>
    <xf numFmtId="0" fontId="51" fillId="51" borderId="0" applyNumberFormat="0" applyBorder="0" applyAlignment="0" applyProtection="0">
      <alignment vertical="center"/>
    </xf>
    <xf numFmtId="0" fontId="59" fillId="42" borderId="22" applyNumberFormat="0" applyAlignment="0" applyProtection="0">
      <alignment vertical="center"/>
    </xf>
    <xf numFmtId="0" fontId="51" fillId="40" borderId="0" applyProtection="0"/>
    <xf numFmtId="0" fontId="51" fillId="51" borderId="0" applyNumberFormat="0" applyBorder="0" applyAlignment="0" applyProtection="0">
      <alignment vertical="center"/>
    </xf>
    <xf numFmtId="0" fontId="59" fillId="42" borderId="22" applyNumberFormat="0" applyAlignment="0" applyProtection="0">
      <alignment vertical="center"/>
    </xf>
    <xf numFmtId="0" fontId="51" fillId="40" borderId="0" applyProtection="0"/>
    <xf numFmtId="0" fontId="51" fillId="40" borderId="0" applyNumberFormat="0" applyBorder="0" applyAlignment="0" applyProtection="0">
      <alignment vertical="center"/>
    </xf>
    <xf numFmtId="0" fontId="51" fillId="40" borderId="0" applyNumberFormat="0" applyBorder="0" applyAlignment="0" applyProtection="0">
      <alignment vertical="center"/>
    </xf>
    <xf numFmtId="0" fontId="51" fillId="40" borderId="0" applyProtection="0"/>
    <xf numFmtId="0" fontId="52" fillId="37" borderId="0"/>
    <xf numFmtId="0" fontId="90" fillId="0" borderId="0" applyNumberFormat="0" applyFill="0" applyBorder="0" applyAlignment="0" applyProtection="0">
      <alignment vertical="center"/>
    </xf>
    <xf numFmtId="0" fontId="54" fillId="40" borderId="0" applyNumberFormat="0" applyBorder="0" applyAlignment="0" applyProtection="0">
      <alignment vertical="center"/>
    </xf>
    <xf numFmtId="0" fontId="8" fillId="0" borderId="0"/>
    <xf numFmtId="0" fontId="51" fillId="40" borderId="0" applyNumberFormat="0" applyBorder="0" applyAlignment="0" applyProtection="0">
      <alignment vertical="center"/>
    </xf>
    <xf numFmtId="0" fontId="51" fillId="48" borderId="0" applyNumberFormat="0" applyBorder="0" applyAlignment="0" applyProtection="0">
      <alignment vertical="center"/>
    </xf>
    <xf numFmtId="0" fontId="8" fillId="0" borderId="0"/>
    <xf numFmtId="0" fontId="8" fillId="0" borderId="0">
      <alignment vertical="center"/>
    </xf>
    <xf numFmtId="0" fontId="8" fillId="0" borderId="0"/>
    <xf numFmtId="0" fontId="51" fillId="40" borderId="0" applyNumberFormat="0" applyBorder="0" applyAlignment="0" applyProtection="0">
      <alignment vertical="center"/>
    </xf>
    <xf numFmtId="0" fontId="52" fillId="37" borderId="0" applyNumberFormat="0" applyBorder="0" applyAlignment="0" applyProtection="0">
      <alignment vertical="center"/>
    </xf>
    <xf numFmtId="0" fontId="51" fillId="40" borderId="0" applyProtection="0"/>
    <xf numFmtId="0" fontId="52" fillId="37" borderId="0" applyNumberFormat="0" applyBorder="0" applyAlignment="0" applyProtection="0">
      <alignment vertical="center"/>
    </xf>
    <xf numFmtId="0" fontId="53" fillId="58" borderId="0"/>
    <xf numFmtId="0" fontId="51" fillId="51" borderId="0" applyNumberFormat="0" applyBorder="0" applyAlignment="0" applyProtection="0">
      <alignment vertical="center"/>
    </xf>
    <xf numFmtId="0" fontId="91" fillId="0" borderId="31" applyNumberFormat="0" applyFill="0" applyAlignment="0" applyProtection="0">
      <alignment vertical="center"/>
    </xf>
    <xf numFmtId="0" fontId="51" fillId="40" borderId="0" applyProtection="0"/>
    <xf numFmtId="0" fontId="53" fillId="58" borderId="0" applyProtection="0"/>
    <xf numFmtId="0" fontId="51" fillId="51" borderId="0" applyNumberFormat="0" applyBorder="0" applyAlignment="0" applyProtection="0">
      <alignment vertical="center"/>
    </xf>
    <xf numFmtId="0" fontId="52" fillId="37" borderId="0" applyNumberFormat="0" applyBorder="0" applyAlignment="0" applyProtection="0">
      <alignment vertical="center"/>
    </xf>
    <xf numFmtId="0" fontId="91" fillId="0" borderId="31" applyNumberFormat="0" applyFill="0" applyAlignment="0" applyProtection="0">
      <alignment vertical="center"/>
    </xf>
    <xf numFmtId="0" fontId="51" fillId="40" borderId="0" applyProtection="0"/>
    <xf numFmtId="0" fontId="8" fillId="37" borderId="0" applyNumberFormat="0" applyBorder="0" applyAlignment="0" applyProtection="0">
      <alignment vertical="center"/>
    </xf>
    <xf numFmtId="0" fontId="51" fillId="40" borderId="0" applyProtection="0"/>
    <xf numFmtId="0" fontId="56" fillId="60" borderId="0" applyNumberFormat="0" applyBorder="0" applyAlignment="0" applyProtection="0"/>
    <xf numFmtId="0" fontId="51" fillId="40" borderId="0" applyProtection="0"/>
    <xf numFmtId="0" fontId="84" fillId="36" borderId="0" applyNumberFormat="0" applyBorder="0" applyAlignment="0" applyProtection="0">
      <alignment vertical="center"/>
    </xf>
    <xf numFmtId="0" fontId="55" fillId="36" borderId="0" applyNumberFormat="0" applyBorder="0" applyAlignment="0" applyProtection="0">
      <alignment vertical="center"/>
    </xf>
    <xf numFmtId="0" fontId="56" fillId="42" borderId="0" applyNumberFormat="0" applyBorder="0" applyAlignment="0" applyProtection="0">
      <alignment vertical="center"/>
    </xf>
    <xf numFmtId="0" fontId="55" fillId="36" borderId="0" applyNumberFormat="0" applyBorder="0" applyAlignment="0" applyProtection="0">
      <alignment vertical="center"/>
    </xf>
    <xf numFmtId="0" fontId="8" fillId="36" borderId="0" applyNumberFormat="0" applyBorder="0" applyAlignment="0" applyProtection="0">
      <alignment vertical="center"/>
    </xf>
    <xf numFmtId="0" fontId="51" fillId="51" borderId="0" applyNumberFormat="0" applyBorder="0" applyAlignment="0" applyProtection="0">
      <alignment vertical="center"/>
    </xf>
    <xf numFmtId="0" fontId="53" fillId="58" borderId="0" applyNumberFormat="0" applyBorder="0" applyAlignment="0" applyProtection="0">
      <alignment vertical="center"/>
    </xf>
    <xf numFmtId="0" fontId="8" fillId="37" borderId="0" applyNumberFormat="0" applyBorder="0" applyAlignment="0" applyProtection="0">
      <alignment vertical="center"/>
    </xf>
    <xf numFmtId="0" fontId="91" fillId="0" borderId="31" applyNumberFormat="0" applyFill="0" applyAlignment="0" applyProtection="0">
      <alignment vertical="center"/>
    </xf>
    <xf numFmtId="0" fontId="51" fillId="40" borderId="0" applyProtection="0"/>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49" fillId="44" borderId="0" applyNumberFormat="0" applyBorder="0" applyAlignment="0" applyProtection="0">
      <alignment vertical="center"/>
    </xf>
    <xf numFmtId="0" fontId="56" fillId="42" borderId="0" applyNumberFormat="0" applyBorder="0" applyAlignment="0" applyProtection="0">
      <alignment vertical="center"/>
    </xf>
    <xf numFmtId="0" fontId="51" fillId="40" borderId="0" applyProtection="0"/>
    <xf numFmtId="0" fontId="54" fillId="55" borderId="0" applyNumberFormat="0" applyBorder="0" applyAlignment="0" applyProtection="0">
      <alignment vertical="center"/>
    </xf>
    <xf numFmtId="0" fontId="51" fillId="40" borderId="0" applyProtection="0"/>
    <xf numFmtId="0" fontId="54" fillId="55" borderId="0" applyProtection="0"/>
    <xf numFmtId="0" fontId="8" fillId="0" borderId="0"/>
    <xf numFmtId="0" fontId="51" fillId="40" borderId="0" applyNumberFormat="0" applyBorder="0" applyAlignment="0" applyProtection="0">
      <alignment vertical="center"/>
    </xf>
    <xf numFmtId="0" fontId="52" fillId="37" borderId="0" applyNumberFormat="0" applyBorder="0" applyAlignment="0" applyProtection="0">
      <alignment vertical="center"/>
    </xf>
    <xf numFmtId="0" fontId="51" fillId="40" borderId="0" applyNumberFormat="0" applyBorder="0" applyAlignment="0" applyProtection="0">
      <alignment vertical="center"/>
    </xf>
    <xf numFmtId="0" fontId="51" fillId="44" borderId="0" applyNumberFormat="0" applyBorder="0" applyAlignment="0" applyProtection="0">
      <alignment vertical="center"/>
    </xf>
    <xf numFmtId="0" fontId="52" fillId="37" borderId="0" applyNumberFormat="0" applyBorder="0" applyAlignment="0" applyProtection="0">
      <alignment vertical="center"/>
    </xf>
    <xf numFmtId="0" fontId="51" fillId="44" borderId="0" applyNumberFormat="0" applyBorder="0" applyAlignment="0" applyProtection="0">
      <alignment vertical="center"/>
    </xf>
    <xf numFmtId="0" fontId="53" fillId="38" borderId="0" applyProtection="0"/>
    <xf numFmtId="0" fontId="52" fillId="37" borderId="0" applyNumberFormat="0" applyBorder="0" applyAlignment="0" applyProtection="0">
      <alignment vertical="center"/>
    </xf>
    <xf numFmtId="0" fontId="51" fillId="44" borderId="0" applyProtection="0"/>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3" fillId="70" borderId="0" applyNumberFormat="0" applyBorder="0" applyAlignment="0" applyProtection="0"/>
    <xf numFmtId="0" fontId="52" fillId="37" borderId="0" applyNumberFormat="0" applyBorder="0" applyAlignment="0" applyProtection="0">
      <alignment vertical="center"/>
    </xf>
    <xf numFmtId="0" fontId="51" fillId="44" borderId="0" applyProtection="0"/>
    <xf numFmtId="0" fontId="8" fillId="0" borderId="0"/>
    <xf numFmtId="0" fontId="51" fillId="44" borderId="0" applyNumberFormat="0" applyBorder="0" applyAlignment="0" applyProtection="0">
      <alignment vertical="center"/>
    </xf>
    <xf numFmtId="0" fontId="53" fillId="38" borderId="0" applyProtection="0"/>
    <xf numFmtId="0" fontId="55" fillId="36" borderId="0" applyNumberFormat="0" applyBorder="0" applyAlignment="0" applyProtection="0">
      <alignment vertical="center"/>
    </xf>
    <xf numFmtId="0" fontId="8" fillId="0" borderId="0"/>
    <xf numFmtId="0" fontId="56" fillId="85" borderId="0" applyNumberFormat="0" applyBorder="0" applyAlignment="0" applyProtection="0"/>
    <xf numFmtId="0" fontId="71" fillId="0" borderId="0" applyProtection="0">
      <alignment vertical="center"/>
    </xf>
    <xf numFmtId="0" fontId="51" fillId="44" borderId="0" applyNumberFormat="0" applyBorder="0" applyAlignment="0" applyProtection="0">
      <alignment vertical="center"/>
    </xf>
    <xf numFmtId="0" fontId="51" fillId="44" borderId="0" applyNumberFormat="0" applyBorder="0" applyAlignment="0" applyProtection="0">
      <alignment vertical="center"/>
    </xf>
    <xf numFmtId="185" fontId="50" fillId="0" borderId="0" applyFont="0" applyFill="0" applyBorder="0" applyAlignment="0" applyProtection="0"/>
    <xf numFmtId="0" fontId="51" fillId="44" borderId="0"/>
    <xf numFmtId="0" fontId="90" fillId="0" borderId="0" applyNumberFormat="0" applyFill="0" applyBorder="0" applyAlignment="0" applyProtection="0">
      <alignment vertical="center"/>
    </xf>
    <xf numFmtId="0" fontId="51" fillId="44" borderId="0" applyProtection="0"/>
    <xf numFmtId="0" fontId="51" fillId="45" borderId="23" applyNumberFormat="0" applyFont="0" applyAlignment="0" applyProtection="0">
      <alignment vertical="center"/>
    </xf>
    <xf numFmtId="0" fontId="55" fillId="36" borderId="0" applyNumberFormat="0" applyBorder="0" applyAlignment="0" applyProtection="0">
      <alignment vertical="center"/>
    </xf>
    <xf numFmtId="0" fontId="51" fillId="44" borderId="0" applyProtection="0"/>
    <xf numFmtId="0" fontId="51" fillId="44" borderId="0" applyNumberFormat="0" applyBorder="0" applyAlignment="0" applyProtection="0">
      <alignment vertical="center"/>
    </xf>
    <xf numFmtId="0" fontId="51" fillId="44" borderId="0" applyNumberFormat="0" applyBorder="0" applyAlignment="0" applyProtection="0">
      <alignment vertical="center"/>
    </xf>
    <xf numFmtId="0" fontId="51" fillId="44" borderId="0" applyProtection="0"/>
    <xf numFmtId="0" fontId="8" fillId="44" borderId="0" applyNumberFormat="0" applyBorder="0" applyAlignment="0" applyProtection="0">
      <alignment vertical="center"/>
    </xf>
    <xf numFmtId="0" fontId="53" fillId="58" borderId="0"/>
    <xf numFmtId="0" fontId="51" fillId="51" borderId="0" applyNumberFormat="0" applyBorder="0" applyAlignment="0" applyProtection="0">
      <alignment vertical="center"/>
    </xf>
    <xf numFmtId="0" fontId="51" fillId="44" borderId="0" applyProtection="0"/>
    <xf numFmtId="0" fontId="53" fillId="58" borderId="0" applyProtection="0"/>
    <xf numFmtId="0" fontId="51" fillId="44" borderId="0" applyProtection="0"/>
    <xf numFmtId="0" fontId="51" fillId="51" borderId="0" applyNumberFormat="0" applyBorder="0" applyAlignment="0" applyProtection="0">
      <alignment vertical="center"/>
    </xf>
    <xf numFmtId="0" fontId="51" fillId="44" borderId="0" applyProtection="0"/>
    <xf numFmtId="0" fontId="52" fillId="37" borderId="0" applyNumberFormat="0" applyBorder="0" applyAlignment="0" applyProtection="0">
      <alignment vertical="center"/>
    </xf>
    <xf numFmtId="0" fontId="51" fillId="44" borderId="0" applyProtection="0"/>
    <xf numFmtId="0" fontId="80" fillId="47" borderId="0" applyNumberFormat="0" applyBorder="0" applyAlignment="0" applyProtection="0">
      <alignment vertical="center"/>
    </xf>
    <xf numFmtId="0" fontId="68" fillId="43" borderId="22" applyNumberFormat="0" applyAlignment="0" applyProtection="0">
      <alignment vertical="center"/>
    </xf>
    <xf numFmtId="0" fontId="68" fillId="43" borderId="22" applyNumberFormat="0" applyAlignment="0" applyProtection="0">
      <alignment vertical="center"/>
    </xf>
    <xf numFmtId="0" fontId="8" fillId="37" borderId="0" applyNumberFormat="0" applyBorder="0" applyAlignment="0" applyProtection="0">
      <alignment vertical="center"/>
    </xf>
    <xf numFmtId="0" fontId="51" fillId="51" borderId="0" applyNumberFormat="0" applyBorder="0" applyAlignment="0" applyProtection="0">
      <alignment vertical="center"/>
    </xf>
    <xf numFmtId="0" fontId="68" fillId="43" borderId="22" applyNumberFormat="0" applyAlignment="0" applyProtection="0">
      <alignment vertical="center"/>
    </xf>
    <xf numFmtId="0" fontId="68" fillId="43" borderId="22" applyNumberFormat="0" applyAlignment="0" applyProtection="0">
      <alignment vertical="center"/>
    </xf>
    <xf numFmtId="0" fontId="8" fillId="37" borderId="0" applyNumberFormat="0" applyBorder="0" applyAlignment="0" applyProtection="0">
      <alignment vertical="center"/>
    </xf>
    <xf numFmtId="0" fontId="51" fillId="51" borderId="0" applyNumberFormat="0" applyBorder="0" applyAlignment="0" applyProtection="0">
      <alignment vertical="center"/>
    </xf>
    <xf numFmtId="0" fontId="53" fillId="38" borderId="0" applyProtection="0"/>
    <xf numFmtId="0" fontId="51" fillId="51" borderId="0"/>
    <xf numFmtId="0" fontId="55" fillId="44" borderId="0" applyNumberFormat="0" applyBorder="0" applyAlignment="0" applyProtection="0">
      <alignment vertical="center"/>
    </xf>
    <xf numFmtId="0" fontId="51" fillId="51" borderId="0" applyProtection="0"/>
    <xf numFmtId="0" fontId="52" fillId="37" borderId="0" applyNumberFormat="0" applyBorder="0" applyAlignment="0" applyProtection="0">
      <alignment vertical="center"/>
    </xf>
    <xf numFmtId="0" fontId="53" fillId="63" borderId="0" applyNumberFormat="0" applyBorder="0" applyAlignment="0" applyProtection="0"/>
    <xf numFmtId="0" fontId="55" fillId="44" borderId="0" applyNumberFormat="0" applyBorder="0" applyAlignment="0" applyProtection="0">
      <alignment vertical="center"/>
    </xf>
    <xf numFmtId="0" fontId="8" fillId="37" borderId="0" applyNumberFormat="0" applyBorder="0" applyAlignment="0" applyProtection="0">
      <alignment vertical="center"/>
    </xf>
    <xf numFmtId="0" fontId="51" fillId="51" borderId="0" applyProtection="0"/>
    <xf numFmtId="0" fontId="51" fillId="51" borderId="0" applyProtection="0"/>
    <xf numFmtId="0" fontId="68" fillId="43" borderId="22" applyNumberFormat="0" applyAlignment="0" applyProtection="0">
      <alignment vertical="center"/>
    </xf>
    <xf numFmtId="0" fontId="68" fillId="43" borderId="22" applyNumberFormat="0" applyAlignment="0" applyProtection="0">
      <alignment vertical="center"/>
    </xf>
    <xf numFmtId="0" fontId="51" fillId="51" borderId="0" applyNumberFormat="0" applyBorder="0" applyAlignment="0" applyProtection="0">
      <alignment vertical="center"/>
    </xf>
    <xf numFmtId="0" fontId="53" fillId="38" borderId="0" applyProtection="0"/>
    <xf numFmtId="0" fontId="51" fillId="51" borderId="0" applyNumberFormat="0" applyBorder="0" applyAlignment="0" applyProtection="0">
      <alignment vertical="center"/>
    </xf>
    <xf numFmtId="0" fontId="8" fillId="0" borderId="0"/>
    <xf numFmtId="0" fontId="51" fillId="51" borderId="0" applyProtection="0"/>
    <xf numFmtId="0" fontId="53" fillId="38" borderId="0" applyProtection="0"/>
    <xf numFmtId="0" fontId="8" fillId="36" borderId="0" applyNumberFormat="0" applyBorder="0" applyAlignment="0" applyProtection="0">
      <alignment vertical="center"/>
    </xf>
    <xf numFmtId="0" fontId="51" fillId="51" borderId="0" applyNumberFormat="0" applyBorder="0" applyAlignment="0" applyProtection="0">
      <alignment vertical="center"/>
    </xf>
    <xf numFmtId="0" fontId="55" fillId="44"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1" fillId="51" borderId="0" applyProtection="0"/>
    <xf numFmtId="0" fontId="51" fillId="51" borderId="0" applyProtection="0"/>
    <xf numFmtId="0" fontId="68" fillId="43" borderId="22" applyNumberFormat="0" applyAlignment="0" applyProtection="0">
      <alignment vertical="center"/>
    </xf>
    <xf numFmtId="0" fontId="68" fillId="43" borderId="22" applyNumberFormat="0" applyAlignment="0" applyProtection="0">
      <alignment vertical="center"/>
    </xf>
    <xf numFmtId="0" fontId="51" fillId="51" borderId="0" applyNumberFormat="0" applyBorder="0" applyAlignment="0" applyProtection="0">
      <alignment vertical="center"/>
    </xf>
    <xf numFmtId="0" fontId="8" fillId="0" borderId="0"/>
    <xf numFmtId="0" fontId="68" fillId="43" borderId="22" applyNumberFormat="0" applyAlignment="0" applyProtection="0">
      <alignment vertical="center"/>
    </xf>
    <xf numFmtId="0" fontId="68" fillId="43" borderId="22" applyNumberFormat="0" applyAlignment="0" applyProtection="0">
      <alignment vertical="center"/>
    </xf>
    <xf numFmtId="0" fontId="51" fillId="51" borderId="0" applyNumberFormat="0" applyBorder="0" applyAlignment="0" applyProtection="0">
      <alignment vertical="center"/>
    </xf>
    <xf numFmtId="0" fontId="51" fillId="51" borderId="0" applyProtection="0"/>
    <xf numFmtId="0" fontId="51" fillId="51" borderId="0" applyProtection="0"/>
    <xf numFmtId="0" fontId="8" fillId="0" borderId="0"/>
    <xf numFmtId="0" fontId="68" fillId="43" borderId="22" applyNumberFormat="0" applyAlignment="0" applyProtection="0">
      <alignment vertical="center"/>
    </xf>
    <xf numFmtId="0" fontId="68" fillId="43" borderId="22" applyNumberFormat="0" applyAlignment="0" applyProtection="0">
      <alignment vertical="center"/>
    </xf>
    <xf numFmtId="0" fontId="55" fillId="36" borderId="0" applyNumberFormat="0" applyBorder="0" applyAlignment="0" applyProtection="0">
      <alignment vertical="center"/>
    </xf>
    <xf numFmtId="0" fontId="51" fillId="51" borderId="0" applyNumberFormat="0" applyBorder="0" applyAlignment="0" applyProtection="0">
      <alignment vertical="center"/>
    </xf>
    <xf numFmtId="0" fontId="8" fillId="37" borderId="0" applyNumberFormat="0" applyBorder="0" applyAlignment="0" applyProtection="0">
      <alignment vertical="center"/>
    </xf>
    <xf numFmtId="0" fontId="51" fillId="51" borderId="0" applyNumberFormat="0" applyBorder="0" applyAlignment="0" applyProtection="0">
      <alignment vertical="center"/>
    </xf>
    <xf numFmtId="0" fontId="51" fillId="51" borderId="0" applyProtection="0"/>
    <xf numFmtId="0" fontId="55" fillId="36" borderId="0" applyNumberFormat="0" applyBorder="0" applyAlignment="0" applyProtection="0">
      <alignment vertical="center"/>
    </xf>
    <xf numFmtId="0" fontId="51" fillId="51" borderId="0" applyProtection="0"/>
    <xf numFmtId="0" fontId="51" fillId="51" borderId="0" applyProtection="0"/>
    <xf numFmtId="0" fontId="8" fillId="36" borderId="0" applyNumberFormat="0" applyBorder="0" applyAlignment="0" applyProtection="0">
      <alignment vertical="center"/>
    </xf>
    <xf numFmtId="0" fontId="68" fillId="43" borderId="22" applyNumberFormat="0" applyAlignment="0" applyProtection="0">
      <alignment vertical="center"/>
    </xf>
    <xf numFmtId="0" fontId="68" fillId="43" borderId="22" applyNumberFormat="0" applyAlignment="0" applyProtection="0">
      <alignment vertical="center"/>
    </xf>
    <xf numFmtId="0" fontId="51" fillId="51" borderId="0" applyProtection="0"/>
    <xf numFmtId="0" fontId="56" fillId="41" borderId="0" applyNumberFormat="0" applyBorder="0" applyAlignment="0" applyProtection="0"/>
    <xf numFmtId="0" fontId="51" fillId="51" borderId="0" applyProtection="0"/>
    <xf numFmtId="0" fontId="56" fillId="43" borderId="0" applyNumberFormat="0" applyBorder="0" applyAlignment="0" applyProtection="0">
      <alignment vertical="center"/>
    </xf>
    <xf numFmtId="0" fontId="51" fillId="51" borderId="0" applyProtection="0"/>
    <xf numFmtId="0" fontId="56" fillId="43" borderId="0" applyNumberFormat="0" applyBorder="0" applyAlignment="0" applyProtection="0">
      <alignment vertical="center"/>
    </xf>
    <xf numFmtId="0" fontId="68" fillId="43" borderId="22" applyNumberFormat="0" applyAlignment="0" applyProtection="0">
      <alignment vertical="center"/>
    </xf>
    <xf numFmtId="0" fontId="51" fillId="51" borderId="0" applyNumberFormat="0" applyBorder="0" applyAlignment="0" applyProtection="0">
      <alignment vertical="center"/>
    </xf>
    <xf numFmtId="0" fontId="55" fillId="36" borderId="0" applyNumberFormat="0" applyBorder="0" applyAlignment="0" applyProtection="0">
      <alignment vertical="center"/>
    </xf>
    <xf numFmtId="0" fontId="52" fillId="37" borderId="0"/>
    <xf numFmtId="0" fontId="68" fillId="43" borderId="22" applyNumberFormat="0" applyAlignment="0" applyProtection="0">
      <alignment vertical="center"/>
    </xf>
    <xf numFmtId="0" fontId="68" fillId="43" borderId="22" applyNumberFormat="0" applyAlignment="0" applyProtection="0">
      <alignment vertical="center"/>
    </xf>
    <xf numFmtId="0" fontId="51" fillId="51" borderId="0" applyProtection="0"/>
    <xf numFmtId="0" fontId="8" fillId="0" borderId="0"/>
    <xf numFmtId="0" fontId="8" fillId="37" borderId="0" applyNumberFormat="0" applyBorder="0" applyAlignment="0" applyProtection="0">
      <alignment vertical="center"/>
    </xf>
    <xf numFmtId="0" fontId="52" fillId="37" borderId="0" applyProtection="0"/>
    <xf numFmtId="0" fontId="51" fillId="51" borderId="0" applyProtection="0"/>
    <xf numFmtId="0" fontId="80" fillId="47" borderId="0" applyNumberFormat="0" applyBorder="0" applyAlignment="0" applyProtection="0">
      <alignment vertical="center"/>
    </xf>
    <xf numFmtId="0" fontId="8" fillId="0" borderId="0"/>
    <xf numFmtId="0" fontId="52" fillId="37" borderId="0" applyProtection="0"/>
    <xf numFmtId="0" fontId="51" fillId="51" borderId="0" applyProtection="0"/>
    <xf numFmtId="0" fontId="80" fillId="47" borderId="0" applyNumberFormat="0" applyBorder="0" applyAlignment="0" applyProtection="0">
      <alignment vertical="center"/>
    </xf>
    <xf numFmtId="0" fontId="56" fillId="42" borderId="0" applyProtection="0"/>
    <xf numFmtId="0" fontId="8" fillId="0" borderId="0">
      <alignment vertical="center"/>
    </xf>
    <xf numFmtId="0" fontId="55" fillId="36" borderId="0" applyNumberFormat="0" applyBorder="0" applyAlignment="0" applyProtection="0">
      <alignment vertical="center"/>
    </xf>
    <xf numFmtId="0" fontId="51" fillId="51" borderId="0" applyNumberFormat="0" applyBorder="0" applyAlignment="0" applyProtection="0">
      <alignment vertical="center"/>
    </xf>
    <xf numFmtId="0" fontId="51" fillId="52" borderId="0" applyNumberFormat="0" applyBorder="0" applyAlignment="0" applyProtection="0">
      <alignment vertical="center"/>
    </xf>
    <xf numFmtId="0" fontId="51" fillId="52" borderId="0" applyNumberFormat="0" applyBorder="0" applyAlignment="0" applyProtection="0">
      <alignment vertical="center"/>
    </xf>
    <xf numFmtId="0" fontId="53" fillId="38" borderId="0" applyProtection="0"/>
    <xf numFmtId="0" fontId="55" fillId="44" borderId="0" applyNumberFormat="0" applyBorder="0" applyAlignment="0" applyProtection="0">
      <alignment vertical="center"/>
    </xf>
    <xf numFmtId="0" fontId="51" fillId="52" borderId="0"/>
    <xf numFmtId="0" fontId="53" fillId="52" borderId="0" applyNumberFormat="0" applyBorder="0" applyAlignment="0" applyProtection="0"/>
    <xf numFmtId="0" fontId="55" fillId="44" borderId="0" applyNumberFormat="0" applyBorder="0" applyAlignment="0" applyProtection="0">
      <alignment vertical="center"/>
    </xf>
    <xf numFmtId="0" fontId="51" fillId="52" borderId="0" applyProtection="0"/>
    <xf numFmtId="0" fontId="8" fillId="0" borderId="0"/>
    <xf numFmtId="0" fontId="53" fillId="46" borderId="0" applyNumberFormat="0" applyBorder="0" applyAlignment="0" applyProtection="0"/>
    <xf numFmtId="0" fontId="8" fillId="37" borderId="0" applyNumberFormat="0" applyBorder="0" applyAlignment="0" applyProtection="0">
      <alignment vertical="center"/>
    </xf>
    <xf numFmtId="0" fontId="54" fillId="40" borderId="0" applyNumberFormat="0" applyBorder="0" applyAlignment="0" applyProtection="0">
      <alignment vertical="center"/>
    </xf>
    <xf numFmtId="0" fontId="8" fillId="36" borderId="0" applyNumberFormat="0" applyBorder="0" applyAlignment="0" applyProtection="0">
      <alignment vertical="center"/>
    </xf>
    <xf numFmtId="0" fontId="55" fillId="44" borderId="0" applyNumberFormat="0" applyBorder="0" applyAlignment="0" applyProtection="0">
      <alignment vertical="center"/>
    </xf>
    <xf numFmtId="0" fontId="51" fillId="52" borderId="0" applyProtection="0"/>
    <xf numFmtId="0" fontId="51" fillId="52" borderId="0" applyNumberFormat="0" applyBorder="0" applyAlignment="0" applyProtection="0">
      <alignment vertical="center"/>
    </xf>
    <xf numFmtId="0" fontId="53" fillId="38" borderId="0" applyProtection="0"/>
    <xf numFmtId="0" fontId="51" fillId="52" borderId="0" applyNumberFormat="0" applyBorder="0" applyAlignment="0" applyProtection="0">
      <alignment vertical="center"/>
    </xf>
    <xf numFmtId="0" fontId="51" fillId="52" borderId="0" applyProtection="0"/>
    <xf numFmtId="0" fontId="53" fillId="38" borderId="0" applyProtection="0"/>
    <xf numFmtId="0" fontId="8" fillId="37" borderId="0" applyNumberFormat="0" applyBorder="0" applyAlignment="0" applyProtection="0">
      <alignment vertical="center"/>
    </xf>
    <xf numFmtId="0" fontId="51" fillId="52" borderId="0" applyProtection="0"/>
    <xf numFmtId="0" fontId="51" fillId="52" borderId="0" applyNumberFormat="0" applyBorder="0" applyAlignment="0" applyProtection="0">
      <alignment vertical="center"/>
    </xf>
    <xf numFmtId="0" fontId="8" fillId="36" borderId="0" applyNumberFormat="0" applyBorder="0" applyAlignment="0" applyProtection="0">
      <alignment vertical="center"/>
    </xf>
    <xf numFmtId="0" fontId="53" fillId="73" borderId="0" applyNumberFormat="0" applyBorder="0" applyAlignment="0" applyProtection="0"/>
    <xf numFmtId="0" fontId="51" fillId="52" borderId="0" applyNumberFormat="0" applyBorder="0" applyAlignment="0" applyProtection="0">
      <alignment vertical="center"/>
    </xf>
    <xf numFmtId="0" fontId="8" fillId="0" borderId="0">
      <alignment vertical="center"/>
    </xf>
    <xf numFmtId="0" fontId="53" fillId="73" borderId="0" applyNumberFormat="0" applyBorder="0" applyAlignment="0" applyProtection="0"/>
    <xf numFmtId="0" fontId="51" fillId="52" borderId="0"/>
    <xf numFmtId="0" fontId="8" fillId="0" borderId="0">
      <alignment vertical="center"/>
    </xf>
    <xf numFmtId="0" fontId="55" fillId="44" borderId="0" applyNumberFormat="0" applyBorder="0" applyAlignment="0" applyProtection="0">
      <alignment vertical="center"/>
    </xf>
    <xf numFmtId="0" fontId="53" fillId="55" borderId="0" applyNumberFormat="0" applyBorder="0" applyAlignment="0" applyProtection="0">
      <alignment vertical="center"/>
    </xf>
    <xf numFmtId="0" fontId="51" fillId="52" borderId="0" applyProtection="0"/>
    <xf numFmtId="0" fontId="8" fillId="0" borderId="0">
      <alignment vertical="center"/>
    </xf>
    <xf numFmtId="0" fontId="55" fillId="44" borderId="0" applyNumberFormat="0" applyBorder="0" applyAlignment="0" applyProtection="0">
      <alignment vertical="center"/>
    </xf>
    <xf numFmtId="0" fontId="53" fillId="55" borderId="0" applyNumberFormat="0" applyBorder="0" applyAlignment="0" applyProtection="0">
      <alignment vertical="center"/>
    </xf>
    <xf numFmtId="0" fontId="51" fillId="52" borderId="0" applyProtection="0"/>
    <xf numFmtId="0" fontId="8" fillId="0" borderId="0"/>
    <xf numFmtId="0" fontId="53" fillId="70" borderId="0" applyNumberFormat="0" applyBorder="0" applyAlignment="0" applyProtection="0"/>
    <xf numFmtId="0" fontId="51" fillId="52" borderId="0" applyNumberFormat="0" applyBorder="0" applyAlignment="0" applyProtection="0">
      <alignment vertical="center"/>
    </xf>
    <xf numFmtId="0" fontId="8" fillId="0" borderId="0">
      <alignment vertical="center"/>
    </xf>
    <xf numFmtId="0" fontId="53" fillId="70" borderId="0" applyNumberFormat="0" applyBorder="0" applyAlignment="0" applyProtection="0"/>
    <xf numFmtId="0" fontId="51" fillId="52" borderId="0" applyNumberFormat="0" applyBorder="0" applyAlignment="0" applyProtection="0">
      <alignment vertical="center"/>
    </xf>
    <xf numFmtId="0" fontId="8" fillId="0" borderId="0">
      <alignment vertical="center"/>
    </xf>
    <xf numFmtId="0" fontId="53" fillId="63" borderId="0" applyNumberFormat="0" applyBorder="0" applyAlignment="0" applyProtection="0"/>
    <xf numFmtId="0" fontId="8" fillId="37" borderId="0" applyNumberFormat="0" applyBorder="0" applyAlignment="0" applyProtection="0">
      <alignment vertical="center"/>
    </xf>
    <xf numFmtId="0" fontId="51" fillId="52" borderId="0" applyProtection="0"/>
    <xf numFmtId="0" fontId="8" fillId="0" borderId="0">
      <alignment vertical="center"/>
    </xf>
    <xf numFmtId="0" fontId="55" fillId="36" borderId="0" applyNumberFormat="0" applyBorder="0" applyAlignment="0" applyProtection="0">
      <alignment vertical="center"/>
    </xf>
    <xf numFmtId="0" fontId="54" fillId="48" borderId="0" applyNumberFormat="0" applyBorder="0" applyAlignment="0" applyProtection="0">
      <alignment vertical="center"/>
    </xf>
    <xf numFmtId="0" fontId="51" fillId="51" borderId="0" applyNumberFormat="0" applyBorder="0" applyAlignment="0" applyProtection="0">
      <alignment vertical="center"/>
    </xf>
    <xf numFmtId="0" fontId="51" fillId="52" borderId="0" applyProtection="0"/>
    <xf numFmtId="0" fontId="8" fillId="0" borderId="0">
      <alignment vertical="center"/>
    </xf>
    <xf numFmtId="0" fontId="8" fillId="0" borderId="0"/>
    <xf numFmtId="0" fontId="53" fillId="46" borderId="0" applyNumberFormat="0" applyBorder="0" applyAlignment="0" applyProtection="0"/>
    <xf numFmtId="0" fontId="55" fillId="36" borderId="0" applyNumberFormat="0" applyBorder="0" applyAlignment="0" applyProtection="0">
      <alignment vertical="center"/>
    </xf>
    <xf numFmtId="0" fontId="51" fillId="52" borderId="0" applyProtection="0"/>
    <xf numFmtId="0" fontId="8" fillId="0" borderId="0"/>
    <xf numFmtId="0" fontId="53" fillId="86" borderId="0" applyNumberFormat="0" applyBorder="0" applyAlignment="0" applyProtection="0"/>
    <xf numFmtId="0" fontId="51" fillId="52" borderId="0" applyProtection="0"/>
    <xf numFmtId="0" fontId="8" fillId="0" borderId="0">
      <alignment vertical="center"/>
    </xf>
    <xf numFmtId="0" fontId="51" fillId="52" borderId="0" applyProtection="0"/>
    <xf numFmtId="0" fontId="8" fillId="0" borderId="0">
      <alignment vertical="center"/>
    </xf>
    <xf numFmtId="0" fontId="55" fillId="36" borderId="0" applyNumberFormat="0" applyBorder="0" applyAlignment="0" applyProtection="0">
      <alignment vertical="center"/>
    </xf>
    <xf numFmtId="0" fontId="51" fillId="52" borderId="0" applyNumberFormat="0" applyBorder="0" applyAlignment="0" applyProtection="0">
      <alignment vertical="center"/>
    </xf>
    <xf numFmtId="0" fontId="8" fillId="0" borderId="0">
      <alignment vertical="center"/>
    </xf>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51" fillId="52" borderId="0" applyProtection="0"/>
    <xf numFmtId="0" fontId="8" fillId="0" borderId="0"/>
    <xf numFmtId="0" fontId="51" fillId="52" borderId="0" applyProtection="0"/>
    <xf numFmtId="0" fontId="8" fillId="0" borderId="0"/>
    <xf numFmtId="0" fontId="51" fillId="52" borderId="0" applyProtection="0"/>
    <xf numFmtId="0" fontId="55" fillId="36" borderId="0" applyNumberFormat="0" applyBorder="0" applyAlignment="0" applyProtection="0">
      <alignment vertical="center"/>
    </xf>
    <xf numFmtId="0" fontId="51" fillId="52" borderId="0" applyNumberFormat="0" applyBorder="0" applyAlignment="0" applyProtection="0">
      <alignment vertical="center"/>
    </xf>
    <xf numFmtId="0" fontId="53" fillId="58" borderId="0" applyNumberFormat="0" applyBorder="0" applyAlignment="0" applyProtection="0">
      <alignment vertical="center"/>
    </xf>
    <xf numFmtId="0" fontId="52" fillId="37" borderId="0" applyProtection="0"/>
    <xf numFmtId="0" fontId="55" fillId="36" borderId="0" applyNumberFormat="0" applyBorder="0" applyAlignment="0" applyProtection="0">
      <alignment vertical="center"/>
    </xf>
    <xf numFmtId="0" fontId="56" fillId="51" borderId="0" applyNumberFormat="0" applyBorder="0" applyAlignment="0" applyProtection="0">
      <alignment vertical="center"/>
    </xf>
    <xf numFmtId="0" fontId="55" fillId="44" borderId="0" applyProtection="0"/>
    <xf numFmtId="0" fontId="53" fillId="59" borderId="0" applyNumberFormat="0" applyBorder="0" applyAlignment="0" applyProtection="0">
      <alignment vertical="center"/>
    </xf>
    <xf numFmtId="0" fontId="56" fillId="51" borderId="0" applyNumberFormat="0" applyBorder="0" applyAlignment="0" applyProtection="0">
      <alignment vertical="center"/>
    </xf>
    <xf numFmtId="0" fontId="55" fillId="36" borderId="0" applyNumberFormat="0" applyBorder="0" applyAlignment="0" applyProtection="0">
      <alignment vertical="center"/>
    </xf>
    <xf numFmtId="0" fontId="56" fillId="48" borderId="0" applyNumberFormat="0" applyBorder="0" applyAlignment="0" applyProtection="0">
      <alignment vertical="center"/>
    </xf>
    <xf numFmtId="0" fontId="53" fillId="47" borderId="0" applyProtection="0"/>
    <xf numFmtId="0" fontId="53" fillId="52" borderId="0" applyNumberFormat="0" applyBorder="0" applyAlignment="0" applyProtection="0">
      <alignment vertical="center"/>
    </xf>
    <xf numFmtId="0" fontId="8" fillId="0" borderId="0"/>
    <xf numFmtId="0" fontId="56" fillId="48" borderId="0" applyNumberFormat="0" applyBorder="0" applyAlignment="0" applyProtection="0">
      <alignment vertical="center"/>
    </xf>
    <xf numFmtId="0" fontId="8" fillId="0" borderId="0"/>
    <xf numFmtId="0" fontId="56" fillId="40" borderId="0" applyNumberFormat="0" applyBorder="0" applyAlignment="0" applyProtection="0">
      <alignment vertical="center"/>
    </xf>
    <xf numFmtId="0" fontId="8" fillId="0" borderId="0"/>
    <xf numFmtId="0" fontId="56" fillId="40" borderId="0" applyNumberFormat="0" applyBorder="0" applyAlignment="0" applyProtection="0">
      <alignment vertical="center"/>
    </xf>
    <xf numFmtId="0" fontId="8" fillId="0" borderId="0">
      <alignment vertical="center"/>
    </xf>
    <xf numFmtId="0" fontId="56" fillId="51" borderId="0" applyNumberFormat="0" applyBorder="0" applyAlignment="0" applyProtection="0">
      <alignment vertical="center"/>
    </xf>
    <xf numFmtId="0" fontId="8" fillId="36" borderId="0" applyNumberFormat="0" applyBorder="0" applyAlignment="0" applyProtection="0">
      <alignment vertical="center"/>
    </xf>
    <xf numFmtId="0" fontId="8" fillId="0" borderId="0">
      <alignment vertical="center"/>
    </xf>
    <xf numFmtId="0" fontId="8" fillId="0" borderId="0"/>
    <xf numFmtId="0" fontId="56" fillId="51" borderId="0" applyNumberFormat="0" applyBorder="0" applyAlignment="0" applyProtection="0">
      <alignment vertical="center"/>
    </xf>
    <xf numFmtId="0" fontId="8" fillId="36" borderId="0" applyNumberFormat="0" applyBorder="0" applyAlignment="0" applyProtection="0">
      <alignment vertical="center"/>
    </xf>
    <xf numFmtId="0" fontId="8" fillId="0" borderId="0">
      <alignment vertical="center"/>
    </xf>
    <xf numFmtId="0" fontId="56" fillId="52" borderId="0" applyNumberFormat="0" applyBorder="0" applyAlignment="0" applyProtection="0">
      <alignment vertical="center"/>
    </xf>
    <xf numFmtId="0" fontId="8" fillId="0" borderId="0"/>
    <xf numFmtId="0" fontId="56" fillId="52" borderId="0" applyNumberFormat="0" applyBorder="0" applyAlignment="0" applyProtection="0">
      <alignment vertical="center"/>
    </xf>
    <xf numFmtId="0" fontId="51" fillId="51" borderId="0" applyNumberFormat="0" applyBorder="0" applyAlignment="0" applyProtection="0">
      <alignment vertical="center"/>
    </xf>
    <xf numFmtId="0" fontId="55" fillId="36" borderId="0" applyNumberFormat="0" applyBorder="0" applyAlignment="0" applyProtection="0">
      <alignment vertical="center"/>
    </xf>
    <xf numFmtId="0" fontId="54" fillId="48" borderId="0" applyNumberFormat="0" applyBorder="0" applyAlignment="0" applyProtection="0">
      <alignment vertical="center"/>
    </xf>
    <xf numFmtId="0" fontId="51" fillId="51" borderId="0" applyNumberFormat="0" applyBorder="0" applyAlignment="0" applyProtection="0">
      <alignment vertical="center"/>
    </xf>
    <xf numFmtId="44" fontId="8" fillId="0" borderId="0" applyFont="0" applyFill="0" applyBorder="0" applyAlignment="0" applyProtection="0"/>
    <xf numFmtId="0" fontId="51" fillId="51" borderId="0" applyNumberFormat="0" applyBorder="0" applyAlignment="0" applyProtection="0">
      <alignment vertical="center"/>
    </xf>
    <xf numFmtId="0" fontId="51" fillId="51" borderId="0" applyNumberFormat="0" applyBorder="0" applyAlignment="0" applyProtection="0">
      <alignment vertical="center"/>
    </xf>
    <xf numFmtId="0" fontId="55" fillId="36" borderId="0" applyNumberFormat="0" applyBorder="0" applyAlignment="0" applyProtection="0">
      <alignment vertical="center"/>
    </xf>
    <xf numFmtId="0" fontId="54" fillId="48" borderId="0" applyNumberFormat="0" applyBorder="0" applyAlignment="0" applyProtection="0">
      <alignment vertical="center"/>
    </xf>
    <xf numFmtId="0" fontId="55" fillId="36" borderId="0" applyNumberFormat="0" applyBorder="0" applyAlignment="0" applyProtection="0">
      <alignment vertical="center"/>
    </xf>
    <xf numFmtId="0" fontId="51" fillId="51" borderId="0" applyNumberFormat="0" applyBorder="0" applyAlignment="0" applyProtection="0">
      <alignment vertical="center"/>
    </xf>
    <xf numFmtId="0" fontId="54" fillId="48" borderId="0" applyNumberFormat="0" applyBorder="0" applyAlignment="0" applyProtection="0">
      <alignment vertical="center"/>
    </xf>
    <xf numFmtId="0" fontId="55" fillId="36" borderId="0" applyNumberFormat="0" applyBorder="0" applyAlignment="0" applyProtection="0">
      <alignment vertical="center"/>
    </xf>
    <xf numFmtId="0" fontId="51" fillId="48" borderId="0" applyNumberFormat="0" applyBorder="0" applyAlignment="0" applyProtection="0">
      <alignment vertical="center"/>
    </xf>
    <xf numFmtId="0" fontId="55" fillId="36" borderId="0" applyNumberFormat="0" applyBorder="0" applyAlignment="0" applyProtection="0">
      <alignment vertical="center"/>
    </xf>
    <xf numFmtId="0" fontId="55" fillId="44" borderId="0" applyProtection="0"/>
    <xf numFmtId="0" fontId="51" fillId="51" borderId="0" applyNumberFormat="0" applyBorder="0" applyAlignment="0" applyProtection="0">
      <alignment vertical="center"/>
    </xf>
    <xf numFmtId="0" fontId="8" fillId="0" borderId="0"/>
    <xf numFmtId="0" fontId="51" fillId="51" borderId="0" applyNumberFormat="0" applyBorder="0" applyAlignment="0" applyProtection="0">
      <alignment vertical="center"/>
    </xf>
    <xf numFmtId="0" fontId="58" fillId="57" borderId="0" applyNumberFormat="0" applyBorder="0" applyAlignment="0" applyProtection="0"/>
    <xf numFmtId="0" fontId="51" fillId="51" borderId="0" applyNumberFormat="0" applyBorder="0" applyAlignment="0" applyProtection="0">
      <alignment vertical="center"/>
    </xf>
    <xf numFmtId="41" fontId="50" fillId="0" borderId="0" applyFont="0" applyFill="0" applyBorder="0" applyAlignment="0" applyProtection="0"/>
    <xf numFmtId="0" fontId="55" fillId="36" borderId="0" applyNumberFormat="0" applyBorder="0" applyAlignment="0" applyProtection="0">
      <alignment vertical="center"/>
    </xf>
    <xf numFmtId="0" fontId="54" fillId="48" borderId="0" applyNumberFormat="0" applyBorder="0" applyAlignment="0" applyProtection="0">
      <alignment vertical="center"/>
    </xf>
    <xf numFmtId="0" fontId="55" fillId="36" borderId="0" applyNumberFormat="0" applyBorder="0" applyAlignment="0" applyProtection="0">
      <alignment vertical="center"/>
    </xf>
    <xf numFmtId="0" fontId="51" fillId="51" borderId="0" applyNumberFormat="0" applyBorder="0" applyAlignment="0" applyProtection="0">
      <alignment vertical="center"/>
    </xf>
    <xf numFmtId="0" fontId="55" fillId="36" borderId="0" applyNumberFormat="0" applyBorder="0" applyAlignment="0" applyProtection="0">
      <alignment vertical="center"/>
    </xf>
    <xf numFmtId="0" fontId="8" fillId="0" borderId="0"/>
    <xf numFmtId="0" fontId="54" fillId="48" borderId="0" applyNumberFormat="0" applyBorder="0" applyAlignment="0" applyProtection="0">
      <alignment vertical="center"/>
    </xf>
    <xf numFmtId="0" fontId="55" fillId="36" borderId="0" applyNumberFormat="0" applyBorder="0" applyAlignment="0" applyProtection="0">
      <alignment vertical="center"/>
    </xf>
    <xf numFmtId="0" fontId="55" fillId="44" borderId="0" applyProtection="0"/>
    <xf numFmtId="0" fontId="51" fillId="51" borderId="0" applyNumberFormat="0" applyBorder="0" applyAlignment="0" applyProtection="0">
      <alignment vertical="center"/>
    </xf>
    <xf numFmtId="0" fontId="51" fillId="51" borderId="0" applyNumberFormat="0" applyBorder="0" applyAlignment="0" applyProtection="0">
      <alignment vertical="center"/>
    </xf>
    <xf numFmtId="0" fontId="55" fillId="44" borderId="0"/>
    <xf numFmtId="0" fontId="51" fillId="51" borderId="0" applyNumberFormat="0" applyBorder="0" applyAlignment="0" applyProtection="0">
      <alignment vertical="center"/>
    </xf>
    <xf numFmtId="0" fontId="55" fillId="36" borderId="0" applyNumberFormat="0" applyBorder="0" applyAlignment="0" applyProtection="0">
      <alignment vertical="center"/>
    </xf>
    <xf numFmtId="0" fontId="54" fillId="48" borderId="0" applyNumberFormat="0" applyBorder="0" applyAlignment="0" applyProtection="0">
      <alignment vertical="center"/>
    </xf>
    <xf numFmtId="0" fontId="55" fillId="36" borderId="0" applyNumberFormat="0" applyBorder="0" applyAlignment="0" applyProtection="0">
      <alignment vertical="center"/>
    </xf>
    <xf numFmtId="0" fontId="51" fillId="51" borderId="0" applyNumberFormat="0" applyBorder="0" applyAlignment="0" applyProtection="0">
      <alignment vertical="center"/>
    </xf>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55" fillId="36" borderId="0" applyNumberFormat="0" applyBorder="0" applyAlignment="0" applyProtection="0">
      <alignment vertical="center"/>
    </xf>
    <xf numFmtId="0" fontId="54" fillId="48" borderId="0" applyNumberFormat="0" applyBorder="0" applyAlignment="0" applyProtection="0">
      <alignment vertical="center"/>
    </xf>
    <xf numFmtId="0" fontId="55" fillId="36" borderId="0" applyNumberFormat="0" applyBorder="0" applyAlignment="0" applyProtection="0">
      <alignment vertical="center"/>
    </xf>
    <xf numFmtId="0" fontId="51" fillId="52" borderId="0" applyNumberFormat="0" applyBorder="0" applyAlignment="0" applyProtection="0">
      <alignment vertical="center"/>
    </xf>
    <xf numFmtId="0" fontId="8" fillId="0" borderId="0">
      <alignment vertical="center"/>
    </xf>
    <xf numFmtId="0" fontId="55" fillId="44" borderId="0" applyProtection="0"/>
    <xf numFmtId="0" fontId="55" fillId="36" borderId="0" applyNumberFormat="0" applyBorder="0" applyAlignment="0" applyProtection="0">
      <alignment vertical="center"/>
    </xf>
    <xf numFmtId="0" fontId="52" fillId="37" borderId="0" applyNumberFormat="0" applyBorder="0" applyAlignment="0" applyProtection="0">
      <alignment vertical="center"/>
    </xf>
    <xf numFmtId="0" fontId="51" fillId="51" borderId="0" applyNumberFormat="0" applyBorder="0" applyAlignment="0" applyProtection="0">
      <alignment vertical="center"/>
    </xf>
    <xf numFmtId="0" fontId="15" fillId="0" borderId="0">
      <alignment vertical="center"/>
    </xf>
    <xf numFmtId="0" fontId="51" fillId="52" borderId="0" applyNumberFormat="0" applyBorder="0" applyAlignment="0" applyProtection="0">
      <alignment vertical="center"/>
    </xf>
    <xf numFmtId="0" fontId="52" fillId="37" borderId="0" applyNumberFormat="0" applyBorder="0" applyAlignment="0" applyProtection="0">
      <alignment vertical="center"/>
    </xf>
    <xf numFmtId="0" fontId="8" fillId="0" borderId="0">
      <alignment vertical="center"/>
    </xf>
    <xf numFmtId="0" fontId="51" fillId="51" borderId="0" applyNumberFormat="0" applyBorder="0" applyAlignment="0" applyProtection="0">
      <alignment vertical="center"/>
    </xf>
    <xf numFmtId="0" fontId="55" fillId="36" borderId="0"/>
    <xf numFmtId="0" fontId="51" fillId="52" borderId="0" applyNumberFormat="0" applyBorder="0" applyAlignment="0" applyProtection="0">
      <alignment vertical="center"/>
    </xf>
    <xf numFmtId="0" fontId="8" fillId="0" borderId="0"/>
    <xf numFmtId="0" fontId="51" fillId="51" borderId="0" applyNumberFormat="0" applyBorder="0" applyAlignment="0" applyProtection="0">
      <alignment vertical="center"/>
    </xf>
    <xf numFmtId="0" fontId="55" fillId="36" borderId="0" applyNumberFormat="0" applyBorder="0" applyAlignment="0" applyProtection="0">
      <alignment vertical="center"/>
    </xf>
    <xf numFmtId="0" fontId="54" fillId="48" borderId="0" applyNumberFormat="0" applyBorder="0" applyAlignment="0" applyProtection="0">
      <alignment vertical="center"/>
    </xf>
    <xf numFmtId="0" fontId="54" fillId="48" borderId="0" applyNumberFormat="0" applyBorder="0" applyAlignment="0" applyProtection="0">
      <alignment vertical="center"/>
    </xf>
    <xf numFmtId="0" fontId="55" fillId="36" borderId="0" applyNumberFormat="0" applyBorder="0" applyAlignment="0" applyProtection="0">
      <alignment vertical="center"/>
    </xf>
    <xf numFmtId="0" fontId="51" fillId="45" borderId="23" applyNumberFormat="0" applyFont="0" applyAlignment="0" applyProtection="0">
      <alignment vertical="center"/>
    </xf>
    <xf numFmtId="0" fontId="56" fillId="42" borderId="0" applyProtection="0"/>
    <xf numFmtId="0" fontId="8" fillId="0" borderId="0"/>
    <xf numFmtId="0" fontId="51" fillId="51" borderId="0" applyNumberFormat="0" applyBorder="0" applyAlignment="0" applyProtection="0">
      <alignment vertical="center"/>
    </xf>
    <xf numFmtId="0" fontId="56" fillId="42" borderId="0" applyProtection="0"/>
    <xf numFmtId="0" fontId="54" fillId="48" borderId="0" applyNumberFormat="0" applyBorder="0" applyAlignment="0" applyProtection="0">
      <alignment vertical="center"/>
    </xf>
    <xf numFmtId="0" fontId="54" fillId="48" borderId="0" applyNumberFormat="0" applyBorder="0" applyAlignment="0" applyProtection="0">
      <alignment vertical="center"/>
    </xf>
    <xf numFmtId="0" fontId="8" fillId="36" borderId="0" applyNumberFormat="0" applyBorder="0" applyAlignment="0" applyProtection="0">
      <alignment vertical="center"/>
    </xf>
    <xf numFmtId="0" fontId="51" fillId="52" borderId="0" applyNumberFormat="0" applyBorder="0" applyAlignment="0" applyProtection="0">
      <alignment vertical="center"/>
    </xf>
    <xf numFmtId="0" fontId="51" fillId="51" borderId="0" applyNumberFormat="0" applyBorder="0" applyAlignment="0" applyProtection="0">
      <alignment vertical="center"/>
    </xf>
    <xf numFmtId="0" fontId="8" fillId="0" borderId="0"/>
    <xf numFmtId="0" fontId="51" fillId="0" borderId="0">
      <alignment vertical="center"/>
    </xf>
    <xf numFmtId="0" fontId="51" fillId="52" borderId="0" applyNumberFormat="0" applyBorder="0" applyAlignment="0" applyProtection="0">
      <alignment vertical="center"/>
    </xf>
    <xf numFmtId="0" fontId="56" fillId="60" borderId="0" applyNumberFormat="0" applyBorder="0" applyAlignment="0" applyProtection="0"/>
    <xf numFmtId="0" fontId="51" fillId="51" borderId="0" applyNumberFormat="0" applyBorder="0" applyAlignment="0" applyProtection="0">
      <alignment vertical="center"/>
    </xf>
    <xf numFmtId="0" fontId="56" fillId="42" borderId="0" applyProtection="0"/>
    <xf numFmtId="0" fontId="8" fillId="47" borderId="0" applyNumberFormat="0" applyBorder="0" applyAlignment="0" applyProtection="0">
      <alignment vertical="center"/>
    </xf>
    <xf numFmtId="0" fontId="51" fillId="52" borderId="0" applyNumberFormat="0" applyBorder="0" applyAlignment="0" applyProtection="0">
      <alignment vertical="center"/>
    </xf>
    <xf numFmtId="0" fontId="8" fillId="0" borderId="0"/>
    <xf numFmtId="0" fontId="51" fillId="51" borderId="0" applyNumberFormat="0" applyBorder="0" applyAlignment="0" applyProtection="0">
      <alignment vertical="center"/>
    </xf>
    <xf numFmtId="0" fontId="51" fillId="51" borderId="0" applyNumberFormat="0" applyBorder="0" applyAlignment="0" applyProtection="0">
      <alignment vertical="center"/>
    </xf>
    <xf numFmtId="0" fontId="55" fillId="36" borderId="0"/>
    <xf numFmtId="0" fontId="54" fillId="48" borderId="0" applyNumberFormat="0" applyBorder="0" applyAlignment="0" applyProtection="0">
      <alignment vertical="center"/>
    </xf>
    <xf numFmtId="0" fontId="54" fillId="48" borderId="0" applyNumberFormat="0" applyBorder="0" applyAlignment="0" applyProtection="0">
      <alignment vertical="center"/>
    </xf>
    <xf numFmtId="0" fontId="55" fillId="36" borderId="0" applyNumberFormat="0" applyBorder="0" applyAlignment="0" applyProtection="0">
      <alignment vertical="center"/>
    </xf>
    <xf numFmtId="0" fontId="54" fillId="39" borderId="0" applyNumberFormat="0" applyBorder="0" applyAlignment="0" applyProtection="0">
      <alignment vertical="center"/>
    </xf>
    <xf numFmtId="0" fontId="8" fillId="0" borderId="0"/>
    <xf numFmtId="0" fontId="51" fillId="51" borderId="0" applyNumberFormat="0" applyBorder="0" applyAlignment="0" applyProtection="0">
      <alignment vertical="center"/>
    </xf>
    <xf numFmtId="0" fontId="51" fillId="51" borderId="0" applyNumberFormat="0" applyBorder="0" applyAlignment="0" applyProtection="0">
      <alignment vertical="center"/>
    </xf>
    <xf numFmtId="0" fontId="54" fillId="48" borderId="0" applyNumberFormat="0" applyBorder="0" applyAlignment="0" applyProtection="0">
      <alignment vertical="center"/>
    </xf>
    <xf numFmtId="0" fontId="54" fillId="48" borderId="0" applyNumberFormat="0" applyBorder="0" applyAlignment="0" applyProtection="0">
      <alignment vertical="center"/>
    </xf>
    <xf numFmtId="0" fontId="55" fillId="36" borderId="0" applyNumberFormat="0" applyBorder="0" applyAlignment="0" applyProtection="0">
      <alignment vertical="center"/>
    </xf>
    <xf numFmtId="0" fontId="55" fillId="44" borderId="0" applyProtection="0"/>
    <xf numFmtId="0" fontId="54" fillId="39" borderId="0" applyNumberFormat="0" applyBorder="0" applyAlignment="0" applyProtection="0">
      <alignment vertical="center"/>
    </xf>
    <xf numFmtId="0" fontId="51" fillId="51" borderId="0" applyNumberFormat="0" applyBorder="0" applyAlignment="0" applyProtection="0">
      <alignment vertical="center"/>
    </xf>
    <xf numFmtId="0" fontId="51" fillId="51" borderId="0" applyNumberFormat="0" applyBorder="0" applyAlignment="0" applyProtection="0">
      <alignment vertical="center"/>
    </xf>
    <xf numFmtId="0" fontId="8" fillId="0" borderId="0"/>
    <xf numFmtId="0" fontId="55" fillId="36" borderId="0" applyProtection="0"/>
    <xf numFmtId="0" fontId="51" fillId="51" borderId="0" applyNumberFormat="0" applyBorder="0" applyAlignment="0" applyProtection="0">
      <alignment vertical="center"/>
    </xf>
    <xf numFmtId="0" fontId="51" fillId="51" borderId="0" applyNumberFormat="0" applyBorder="0" applyAlignment="0" applyProtection="0">
      <alignment vertical="center"/>
    </xf>
    <xf numFmtId="0" fontId="55" fillId="44" borderId="0" applyProtection="0"/>
    <xf numFmtId="0" fontId="51" fillId="51" borderId="0" applyNumberFormat="0" applyBorder="0" applyAlignment="0" applyProtection="0">
      <alignment vertical="center"/>
    </xf>
    <xf numFmtId="0" fontId="51" fillId="51" borderId="0" applyNumberFormat="0" applyBorder="0" applyAlignment="0" applyProtection="0">
      <alignment vertical="center"/>
    </xf>
    <xf numFmtId="0" fontId="8" fillId="0" borderId="0"/>
    <xf numFmtId="0" fontId="54" fillId="48" borderId="0" applyNumberFormat="0" applyBorder="0" applyAlignment="0" applyProtection="0">
      <alignment vertical="center"/>
    </xf>
    <xf numFmtId="0" fontId="54" fillId="48" borderId="0" applyNumberFormat="0" applyBorder="0" applyAlignment="0" applyProtection="0">
      <alignment vertical="center"/>
    </xf>
    <xf numFmtId="0" fontId="55" fillId="36" borderId="0" applyNumberFormat="0" applyBorder="0" applyAlignment="0" applyProtection="0">
      <alignment vertical="center"/>
    </xf>
    <xf numFmtId="0" fontId="51" fillId="52" borderId="0" applyNumberFormat="0" applyBorder="0" applyAlignment="0" applyProtection="0">
      <alignment vertical="center"/>
    </xf>
    <xf numFmtId="0" fontId="55" fillId="36" borderId="0" applyNumberFormat="0" applyBorder="0" applyAlignment="0" applyProtection="0">
      <alignment vertical="center"/>
    </xf>
    <xf numFmtId="0" fontId="8" fillId="0" borderId="0">
      <alignment vertical="center"/>
    </xf>
    <xf numFmtId="0" fontId="51" fillId="51" borderId="0" applyNumberFormat="0" applyBorder="0" applyAlignment="0" applyProtection="0">
      <alignment vertical="center"/>
    </xf>
    <xf numFmtId="0" fontId="51" fillId="51" borderId="0" applyNumberFormat="0" applyBorder="0" applyAlignment="0" applyProtection="0">
      <alignment vertical="center"/>
    </xf>
    <xf numFmtId="0" fontId="51" fillId="51" borderId="0" applyNumberFormat="0" applyBorder="0" applyAlignment="0" applyProtection="0">
      <alignment vertical="center"/>
    </xf>
    <xf numFmtId="0" fontId="51" fillId="51" borderId="0" applyNumberFormat="0" applyBorder="0" applyAlignment="0" applyProtection="0">
      <alignment vertical="center"/>
    </xf>
    <xf numFmtId="0" fontId="51" fillId="51" borderId="0" applyNumberFormat="0" applyBorder="0" applyAlignment="0" applyProtection="0">
      <alignment vertical="center"/>
    </xf>
    <xf numFmtId="0" fontId="51" fillId="51" borderId="0" applyNumberFormat="0" applyBorder="0" applyAlignment="0" applyProtection="0">
      <alignment vertical="center"/>
    </xf>
    <xf numFmtId="0" fontId="52" fillId="37" borderId="0"/>
    <xf numFmtId="178" fontId="50" fillId="0" borderId="0" applyFont="0" applyFill="0" applyBorder="0" applyAlignment="0" applyProtection="0"/>
    <xf numFmtId="0" fontId="8" fillId="0" borderId="0"/>
    <xf numFmtId="0" fontId="54" fillId="48" borderId="0" applyNumberFormat="0" applyBorder="0" applyAlignment="0" applyProtection="0">
      <alignment vertical="center"/>
    </xf>
    <xf numFmtId="0" fontId="54" fillId="48" borderId="0" applyNumberFormat="0" applyBorder="0" applyAlignment="0" applyProtection="0">
      <alignment vertical="center"/>
    </xf>
    <xf numFmtId="0" fontId="55" fillId="36" borderId="0" applyNumberFormat="0" applyBorder="0" applyAlignment="0" applyProtection="0">
      <alignment vertical="center"/>
    </xf>
    <xf numFmtId="0" fontId="56" fillId="47" borderId="0" applyProtection="0"/>
    <xf numFmtId="0" fontId="51" fillId="51" borderId="0" applyNumberFormat="0" applyBorder="0" applyAlignment="0" applyProtection="0">
      <alignment vertical="center"/>
    </xf>
    <xf numFmtId="0" fontId="51" fillId="51" borderId="0" applyNumberFormat="0" applyBorder="0" applyAlignment="0" applyProtection="0">
      <alignment vertical="center"/>
    </xf>
    <xf numFmtId="0" fontId="8" fillId="37" borderId="0" applyNumberFormat="0" applyBorder="0" applyAlignment="0" applyProtection="0">
      <alignment vertical="center"/>
    </xf>
    <xf numFmtId="0" fontId="54" fillId="48" borderId="0" applyNumberFormat="0" applyBorder="0" applyAlignment="0" applyProtection="0">
      <alignment vertical="center"/>
    </xf>
    <xf numFmtId="0" fontId="54" fillId="48" borderId="0" applyNumberFormat="0" applyBorder="0" applyAlignment="0" applyProtection="0">
      <alignment vertical="center"/>
    </xf>
    <xf numFmtId="0" fontId="55" fillId="36" borderId="0" applyNumberFormat="0" applyBorder="0" applyAlignment="0" applyProtection="0">
      <alignment vertical="center"/>
    </xf>
    <xf numFmtId="0" fontId="52" fillId="37" borderId="0" applyNumberFormat="0" applyBorder="0" applyAlignment="0" applyProtection="0">
      <alignment vertical="center"/>
    </xf>
    <xf numFmtId="0" fontId="8" fillId="0" borderId="0"/>
    <xf numFmtId="0" fontId="51" fillId="52" borderId="0" applyNumberFormat="0" applyBorder="0" applyAlignment="0" applyProtection="0">
      <alignment vertical="center"/>
    </xf>
    <xf numFmtId="0" fontId="55" fillId="36" borderId="0" applyNumberFormat="0" applyBorder="0" applyAlignment="0" applyProtection="0">
      <alignment vertical="center"/>
    </xf>
    <xf numFmtId="0" fontId="8" fillId="0" borderId="0"/>
    <xf numFmtId="0" fontId="51" fillId="51" borderId="0" applyNumberFormat="0" applyBorder="0" applyAlignment="0" applyProtection="0">
      <alignment vertical="center"/>
    </xf>
    <xf numFmtId="0" fontId="51" fillId="51" borderId="0" applyNumberFormat="0" applyBorder="0" applyAlignment="0" applyProtection="0">
      <alignment vertical="center"/>
    </xf>
    <xf numFmtId="0" fontId="8" fillId="0" borderId="0">
      <alignment vertical="center"/>
    </xf>
    <xf numFmtId="0" fontId="51" fillId="52" borderId="0" applyNumberFormat="0" applyBorder="0" applyAlignment="0" applyProtection="0">
      <alignment vertical="center"/>
    </xf>
    <xf numFmtId="0" fontId="55" fillId="36" borderId="0" applyNumberFormat="0" applyBorder="0" applyAlignment="0" applyProtection="0">
      <alignment vertical="center"/>
    </xf>
    <xf numFmtId="0" fontId="8" fillId="0" borderId="0"/>
    <xf numFmtId="0" fontId="55" fillId="36" borderId="0"/>
    <xf numFmtId="0" fontId="55" fillId="36" borderId="0" applyProtection="0"/>
    <xf numFmtId="0" fontId="56" fillId="47" borderId="0" applyProtection="0"/>
    <xf numFmtId="0" fontId="51" fillId="51" borderId="0" applyNumberFormat="0" applyBorder="0" applyAlignment="0" applyProtection="0">
      <alignment vertical="center"/>
    </xf>
    <xf numFmtId="0" fontId="51" fillId="51" borderId="0" applyNumberFormat="0" applyBorder="0" applyAlignment="0" applyProtection="0">
      <alignment vertical="center"/>
    </xf>
    <xf numFmtId="0" fontId="55" fillId="36" borderId="0" applyNumberFormat="0" applyBorder="0" applyAlignment="0" applyProtection="0">
      <alignment vertical="center"/>
    </xf>
    <xf numFmtId="0" fontId="8" fillId="0" borderId="0"/>
    <xf numFmtId="0" fontId="55" fillId="36" borderId="0" applyNumberFormat="0" applyBorder="0" applyAlignment="0" applyProtection="0">
      <alignment vertical="center"/>
    </xf>
    <xf numFmtId="0" fontId="8" fillId="0" borderId="0"/>
    <xf numFmtId="0" fontId="51" fillId="52" borderId="0" applyNumberFormat="0" applyBorder="0" applyAlignment="0" applyProtection="0">
      <alignment vertical="center"/>
    </xf>
    <xf numFmtId="0" fontId="55" fillId="36" borderId="0" applyNumberFormat="0" applyBorder="0" applyAlignment="0" applyProtection="0">
      <alignment vertical="center"/>
    </xf>
    <xf numFmtId="0" fontId="8" fillId="0" borderId="0"/>
    <xf numFmtId="0" fontId="51" fillId="51" borderId="0" applyNumberFormat="0" applyBorder="0" applyAlignment="0" applyProtection="0">
      <alignment vertical="center"/>
    </xf>
    <xf numFmtId="0" fontId="52" fillId="37" borderId="0"/>
    <xf numFmtId="0" fontId="51" fillId="51" borderId="0" applyNumberFormat="0" applyBorder="0" applyAlignment="0" applyProtection="0">
      <alignment vertical="center"/>
    </xf>
    <xf numFmtId="0" fontId="51" fillId="51" borderId="0" applyNumberFormat="0" applyBorder="0" applyAlignment="0" applyProtection="0">
      <alignment vertical="center"/>
    </xf>
    <xf numFmtId="0" fontId="8" fillId="0" borderId="0"/>
    <xf numFmtId="0" fontId="8" fillId="37" borderId="0" applyNumberFormat="0" applyBorder="0" applyAlignment="0" applyProtection="0">
      <alignment vertical="center"/>
    </xf>
    <xf numFmtId="0" fontId="51" fillId="51" borderId="0" applyNumberFormat="0" applyBorder="0" applyAlignment="0" applyProtection="0">
      <alignment vertical="center"/>
    </xf>
    <xf numFmtId="0" fontId="51" fillId="51" borderId="0" applyNumberFormat="0" applyBorder="0" applyAlignment="0" applyProtection="0">
      <alignment vertical="center"/>
    </xf>
    <xf numFmtId="0" fontId="51" fillId="52" borderId="0" applyNumberFormat="0" applyBorder="0" applyAlignment="0" applyProtection="0">
      <alignment vertical="center"/>
    </xf>
    <xf numFmtId="0" fontId="8" fillId="0" borderId="0"/>
    <xf numFmtId="0" fontId="51" fillId="51" borderId="0" applyNumberFormat="0" applyBorder="0" applyAlignment="0" applyProtection="0">
      <alignment vertical="center"/>
    </xf>
    <xf numFmtId="0" fontId="51" fillId="51" borderId="0" applyNumberFormat="0" applyBorder="0" applyAlignment="0" applyProtection="0">
      <alignment vertical="center"/>
    </xf>
    <xf numFmtId="0" fontId="55" fillId="36" borderId="0" applyNumberFormat="0" applyBorder="0" applyAlignment="0" applyProtection="0">
      <alignment vertical="center"/>
    </xf>
    <xf numFmtId="0" fontId="55" fillId="36" borderId="0"/>
    <xf numFmtId="0" fontId="52" fillId="37" borderId="0" applyProtection="0"/>
    <xf numFmtId="0" fontId="51" fillId="51" borderId="0" applyNumberFormat="0" applyBorder="0" applyAlignment="0" applyProtection="0">
      <alignment vertical="center"/>
    </xf>
    <xf numFmtId="0" fontId="51" fillId="51" borderId="0" applyNumberFormat="0" applyBorder="0" applyAlignment="0" applyProtection="0">
      <alignment vertical="center"/>
    </xf>
    <xf numFmtId="0" fontId="51" fillId="51" borderId="0" applyNumberFormat="0" applyBorder="0" applyAlignment="0" applyProtection="0">
      <alignment vertical="center"/>
    </xf>
    <xf numFmtId="0" fontId="82" fillId="0" borderId="0" applyProtection="0"/>
    <xf numFmtId="0" fontId="55" fillId="36" borderId="0" applyProtection="0"/>
    <xf numFmtId="0" fontId="51" fillId="51" borderId="0" applyNumberFormat="0" applyBorder="0" applyAlignment="0" applyProtection="0">
      <alignment vertical="center"/>
    </xf>
    <xf numFmtId="0" fontId="8" fillId="36" borderId="0" applyNumberFormat="0" applyBorder="0" applyAlignment="0" applyProtection="0">
      <alignment vertical="center"/>
    </xf>
    <xf numFmtId="0" fontId="51" fillId="51" borderId="0" applyNumberFormat="0" applyBorder="0" applyAlignment="0" applyProtection="0">
      <alignment vertical="center"/>
    </xf>
    <xf numFmtId="0" fontId="55" fillId="36" borderId="0" applyNumberFormat="0" applyBorder="0" applyAlignment="0" applyProtection="0">
      <alignment vertical="center"/>
    </xf>
    <xf numFmtId="0" fontId="51" fillId="51" borderId="0" applyNumberFormat="0" applyBorder="0" applyAlignment="0" applyProtection="0">
      <alignment vertical="center"/>
    </xf>
    <xf numFmtId="0" fontId="55" fillId="36" borderId="0" applyNumberFormat="0" applyBorder="0" applyAlignment="0" applyProtection="0">
      <alignment vertical="center"/>
    </xf>
    <xf numFmtId="0" fontId="51" fillId="51" borderId="0" applyNumberFormat="0" applyBorder="0" applyAlignment="0" applyProtection="0">
      <alignment vertical="center"/>
    </xf>
    <xf numFmtId="0" fontId="55" fillId="36" borderId="0"/>
    <xf numFmtId="0" fontId="51" fillId="48" borderId="0" applyNumberFormat="0" applyBorder="0" applyAlignment="0" applyProtection="0">
      <alignment vertical="center"/>
    </xf>
    <xf numFmtId="0" fontId="51" fillId="51" borderId="0" applyNumberFormat="0" applyBorder="0" applyAlignment="0" applyProtection="0">
      <alignment vertical="center"/>
    </xf>
    <xf numFmtId="0" fontId="51" fillId="51" borderId="0" applyNumberFormat="0" applyBorder="0" applyAlignment="0" applyProtection="0">
      <alignment vertical="center"/>
    </xf>
    <xf numFmtId="0" fontId="51" fillId="51" borderId="0" applyNumberFormat="0" applyBorder="0" applyAlignment="0" applyProtection="0">
      <alignment vertical="center"/>
    </xf>
    <xf numFmtId="0" fontId="51" fillId="51" borderId="0" applyProtection="0"/>
    <xf numFmtId="0" fontId="8" fillId="44" borderId="0" applyNumberFormat="0" applyBorder="0" applyAlignment="0" applyProtection="0">
      <alignment vertical="center"/>
    </xf>
    <xf numFmtId="0" fontId="51" fillId="48" borderId="0" applyNumberFormat="0" applyBorder="0" applyAlignment="0" applyProtection="0">
      <alignment vertical="center"/>
    </xf>
    <xf numFmtId="0" fontId="8" fillId="0" borderId="0"/>
    <xf numFmtId="0" fontId="51" fillId="51" borderId="0" applyNumberFormat="0" applyBorder="0" applyAlignment="0" applyProtection="0">
      <alignment vertical="center"/>
    </xf>
    <xf numFmtId="0" fontId="8" fillId="44" borderId="0" applyNumberFormat="0" applyBorder="0" applyAlignment="0" applyProtection="0">
      <alignment vertical="center"/>
    </xf>
    <xf numFmtId="0" fontId="51" fillId="48" borderId="0" applyNumberFormat="0" applyBorder="0" applyAlignment="0" applyProtection="0">
      <alignment vertical="center"/>
    </xf>
    <xf numFmtId="0" fontId="51" fillId="51" borderId="0" applyNumberFormat="0" applyBorder="0" applyAlignment="0" applyProtection="0">
      <alignment vertical="center"/>
    </xf>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55" fillId="36" borderId="0" applyNumberFormat="0" applyBorder="0" applyAlignment="0" applyProtection="0">
      <alignment vertical="center"/>
    </xf>
    <xf numFmtId="0" fontId="54" fillId="55" borderId="0" applyNumberFormat="0" applyBorder="0" applyAlignment="0" applyProtection="0">
      <alignment vertical="center"/>
    </xf>
    <xf numFmtId="0" fontId="8" fillId="37" borderId="0" applyNumberFormat="0" applyBorder="0" applyAlignment="0" applyProtection="0">
      <alignment vertical="center"/>
    </xf>
    <xf numFmtId="0" fontId="51" fillId="51" borderId="0" applyNumberFormat="0" applyBorder="0" applyAlignment="0" applyProtection="0">
      <alignment vertical="center"/>
    </xf>
    <xf numFmtId="0" fontId="82" fillId="0" borderId="0" applyProtection="0"/>
    <xf numFmtId="0" fontId="55" fillId="36" borderId="0" applyProtection="0"/>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55" fillId="36" borderId="0" applyNumberFormat="0" applyBorder="0" applyAlignment="0" applyProtection="0">
      <alignment vertical="center"/>
    </xf>
    <xf numFmtId="0" fontId="8" fillId="47" borderId="0" applyNumberFormat="0" applyBorder="0" applyAlignment="0" applyProtection="0">
      <alignment vertical="center"/>
    </xf>
    <xf numFmtId="0" fontId="51" fillId="51" borderId="0" applyNumberFormat="0" applyBorder="0" applyAlignment="0" applyProtection="0">
      <alignment vertical="center"/>
    </xf>
    <xf numFmtId="0" fontId="8" fillId="47" borderId="0" applyNumberFormat="0" applyBorder="0" applyAlignment="0" applyProtection="0">
      <alignment vertical="center"/>
    </xf>
    <xf numFmtId="0" fontId="54" fillId="40" borderId="0" applyNumberFormat="0" applyBorder="0" applyAlignment="0" applyProtection="0">
      <alignment vertical="center"/>
    </xf>
    <xf numFmtId="0" fontId="51" fillId="51" borderId="0" applyNumberFormat="0" applyBorder="0" applyAlignment="0" applyProtection="0">
      <alignment vertical="center"/>
    </xf>
    <xf numFmtId="0" fontId="49" fillId="36" borderId="0" applyNumberFormat="0" applyBorder="0" applyAlignment="0" applyProtection="0">
      <alignment vertical="center"/>
    </xf>
    <xf numFmtId="0" fontId="51" fillId="51" borderId="0" applyNumberFormat="0" applyBorder="0" applyAlignment="0" applyProtection="0">
      <alignment vertical="center"/>
    </xf>
    <xf numFmtId="0" fontId="55" fillId="36" borderId="0" applyNumberFormat="0" applyBorder="0" applyAlignment="0" applyProtection="0">
      <alignment vertical="center"/>
    </xf>
    <xf numFmtId="0" fontId="8" fillId="37" borderId="0" applyNumberFormat="0" applyBorder="0" applyAlignment="0" applyProtection="0">
      <alignment vertical="center"/>
    </xf>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8" fillId="0" borderId="0"/>
    <xf numFmtId="0" fontId="8" fillId="0" borderId="0"/>
    <xf numFmtId="0" fontId="8" fillId="0" borderId="0"/>
    <xf numFmtId="0" fontId="51" fillId="51" borderId="0" applyNumberFormat="0" applyBorder="0" applyAlignment="0" applyProtection="0">
      <alignment vertical="center"/>
    </xf>
    <xf numFmtId="0" fontId="55" fillId="36" borderId="0" applyProtection="0"/>
    <xf numFmtId="0" fontId="8" fillId="0" borderId="0"/>
    <xf numFmtId="0" fontId="51" fillId="51" borderId="0" applyNumberFormat="0" applyBorder="0" applyAlignment="0" applyProtection="0">
      <alignment vertical="center"/>
    </xf>
    <xf numFmtId="0" fontId="55" fillId="36" borderId="0" applyNumberFormat="0" applyBorder="0" applyAlignment="0" applyProtection="0">
      <alignment vertical="center"/>
    </xf>
    <xf numFmtId="0" fontId="63" fillId="0" borderId="24" applyNumberFormat="0" applyFill="0" applyAlignment="0" applyProtection="0"/>
    <xf numFmtId="0" fontId="51" fillId="51" borderId="0" applyNumberFormat="0" applyBorder="0" applyAlignment="0" applyProtection="0">
      <alignment vertical="center"/>
    </xf>
    <xf numFmtId="0" fontId="8" fillId="37" borderId="0" applyNumberFormat="0" applyBorder="0" applyAlignment="0" applyProtection="0">
      <alignment vertical="center"/>
    </xf>
    <xf numFmtId="0" fontId="55" fillId="36" borderId="0"/>
    <xf numFmtId="0" fontId="51" fillId="51" borderId="0" applyNumberFormat="0" applyBorder="0" applyAlignment="0" applyProtection="0">
      <alignment vertical="center"/>
    </xf>
    <xf numFmtId="0" fontId="55" fillId="36" borderId="0"/>
    <xf numFmtId="0" fontId="51" fillId="51" borderId="0" applyNumberFormat="0" applyBorder="0" applyAlignment="0" applyProtection="0">
      <alignment vertical="center"/>
    </xf>
    <xf numFmtId="0" fontId="83" fillId="0" borderId="29" applyNumberFormat="0" applyFill="0" applyAlignment="0" applyProtection="0">
      <alignment vertical="center"/>
    </xf>
    <xf numFmtId="0" fontId="8" fillId="0" borderId="0"/>
    <xf numFmtId="0" fontId="55" fillId="36" borderId="0" applyNumberFormat="0" applyBorder="0" applyAlignment="0" applyProtection="0">
      <alignment vertical="center"/>
    </xf>
    <xf numFmtId="0" fontId="0" fillId="14" borderId="0" applyNumberFormat="0" applyBorder="0" applyAlignment="0" applyProtection="0">
      <alignment vertical="center"/>
    </xf>
    <xf numFmtId="0" fontId="51" fillId="51" borderId="0" applyNumberFormat="0" applyBorder="0" applyAlignment="0" applyProtection="0">
      <alignment vertical="center"/>
    </xf>
    <xf numFmtId="0" fontId="55" fillId="44" borderId="0" applyNumberFormat="0" applyBorder="0" applyAlignment="0" applyProtection="0">
      <alignment vertical="center"/>
    </xf>
    <xf numFmtId="0" fontId="8" fillId="37" borderId="0" applyNumberFormat="0" applyBorder="0" applyAlignment="0" applyProtection="0">
      <alignment vertical="center"/>
    </xf>
    <xf numFmtId="0" fontId="8" fillId="0" borderId="0"/>
    <xf numFmtId="0" fontId="8" fillId="0" borderId="0"/>
    <xf numFmtId="0" fontId="52" fillId="37" borderId="0"/>
    <xf numFmtId="0" fontId="53" fillId="81" borderId="0" applyNumberFormat="0" applyBorder="0" applyAlignment="0" applyProtection="0"/>
    <xf numFmtId="0" fontId="8" fillId="0" borderId="0">
      <alignment vertical="center"/>
    </xf>
    <xf numFmtId="0" fontId="8" fillId="0" borderId="0"/>
    <xf numFmtId="0" fontId="51" fillId="51" borderId="0" applyNumberFormat="0" applyBorder="0" applyAlignment="0" applyProtection="0">
      <alignment vertical="center"/>
    </xf>
    <xf numFmtId="0" fontId="55" fillId="44" borderId="0" applyNumberFormat="0" applyBorder="0" applyAlignment="0" applyProtection="0">
      <alignment vertical="center"/>
    </xf>
    <xf numFmtId="0" fontId="51" fillId="51" borderId="0" applyNumberFormat="0" applyBorder="0" applyAlignment="0" applyProtection="0">
      <alignment vertical="center"/>
    </xf>
    <xf numFmtId="0" fontId="8" fillId="0" borderId="0"/>
    <xf numFmtId="0" fontId="51" fillId="51" borderId="0" applyProtection="0"/>
    <xf numFmtId="0" fontId="56" fillId="60" borderId="0" applyNumberFormat="0" applyBorder="0" applyAlignment="0" applyProtection="0"/>
    <xf numFmtId="0" fontId="8" fillId="36" borderId="0" applyNumberFormat="0" applyBorder="0" applyAlignment="0" applyProtection="0">
      <alignment vertical="center"/>
    </xf>
    <xf numFmtId="0" fontId="56" fillId="47" borderId="0" applyNumberFormat="0" applyBorder="0" applyAlignment="0" applyProtection="0">
      <alignment vertical="center"/>
    </xf>
    <xf numFmtId="0" fontId="51" fillId="51" borderId="0" applyNumberFormat="0" applyBorder="0" applyAlignment="0" applyProtection="0">
      <alignment vertical="center"/>
    </xf>
    <xf numFmtId="0" fontId="8" fillId="0" borderId="0"/>
    <xf numFmtId="0" fontId="55" fillId="36" borderId="0" applyNumberFormat="0" applyBorder="0" applyAlignment="0" applyProtection="0">
      <alignment vertical="center"/>
    </xf>
    <xf numFmtId="0" fontId="8" fillId="0" borderId="0"/>
    <xf numFmtId="0" fontId="54" fillId="55" borderId="0" applyNumberFormat="0" applyBorder="0" applyAlignment="0" applyProtection="0">
      <alignment vertical="center"/>
    </xf>
    <xf numFmtId="0" fontId="54" fillId="55" borderId="0" applyNumberFormat="0" applyBorder="0" applyAlignment="0" applyProtection="0">
      <alignment vertical="center"/>
    </xf>
    <xf numFmtId="0" fontId="53" fillId="81" borderId="0" applyNumberFormat="0" applyBorder="0" applyAlignment="0" applyProtection="0"/>
    <xf numFmtId="0" fontId="49" fillId="44" borderId="0" applyNumberFormat="0" applyBorder="0" applyAlignment="0" applyProtection="0">
      <alignment vertical="center"/>
    </xf>
    <xf numFmtId="0" fontId="51" fillId="51" borderId="0" applyNumberFormat="0" applyBorder="0" applyAlignment="0" applyProtection="0">
      <alignment vertical="center"/>
    </xf>
    <xf numFmtId="206" fontId="62" fillId="0" borderId="0" applyFont="0" applyFill="0" applyBorder="0" applyAlignment="0" applyProtection="0"/>
    <xf numFmtId="0" fontId="55" fillId="36" borderId="0"/>
    <xf numFmtId="0" fontId="53" fillId="81" borderId="0" applyNumberFormat="0" applyBorder="0" applyAlignment="0" applyProtection="0"/>
    <xf numFmtId="0" fontId="8" fillId="0" borderId="0"/>
    <xf numFmtId="0" fontId="52" fillId="37" borderId="0" applyNumberFormat="0" applyBorder="0" applyAlignment="0" applyProtection="0">
      <alignment vertical="center"/>
    </xf>
    <xf numFmtId="0" fontId="51" fillId="51" borderId="0" applyNumberFormat="0" applyBorder="0" applyAlignment="0" applyProtection="0">
      <alignment vertical="center"/>
    </xf>
    <xf numFmtId="0" fontId="53" fillId="48" borderId="0" applyNumberFormat="0" applyBorder="0" applyAlignment="0" applyProtection="0"/>
    <xf numFmtId="0" fontId="8" fillId="0" borderId="0"/>
    <xf numFmtId="0" fontId="52" fillId="37" borderId="0" applyProtection="0"/>
    <xf numFmtId="0" fontId="55" fillId="36" borderId="0" applyNumberFormat="0" applyBorder="0" applyAlignment="0" applyProtection="0">
      <alignment vertical="center"/>
    </xf>
    <xf numFmtId="0" fontId="8" fillId="0" borderId="0"/>
    <xf numFmtId="0" fontId="59" fillId="42" borderId="22" applyNumberFormat="0" applyAlignment="0" applyProtection="0">
      <alignment vertical="center"/>
    </xf>
    <xf numFmtId="0" fontId="65" fillId="0" borderId="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1" fillId="51" borderId="0" applyNumberFormat="0" applyBorder="0" applyAlignment="0" applyProtection="0">
      <alignment vertical="center"/>
    </xf>
    <xf numFmtId="0" fontId="8" fillId="37" borderId="0" applyNumberFormat="0" applyBorder="0" applyAlignment="0" applyProtection="0">
      <alignment vertical="center"/>
    </xf>
    <xf numFmtId="0" fontId="8" fillId="0" borderId="0"/>
    <xf numFmtId="0" fontId="55" fillId="36" borderId="0" applyNumberFormat="0" applyBorder="0" applyAlignment="0" applyProtection="0">
      <alignment vertical="center"/>
    </xf>
    <xf numFmtId="0" fontId="8" fillId="0" borderId="0"/>
    <xf numFmtId="0" fontId="8" fillId="0" borderId="0"/>
    <xf numFmtId="0" fontId="8" fillId="0" borderId="0"/>
    <xf numFmtId="0" fontId="51" fillId="51" borderId="0" applyNumberFormat="0" applyBorder="0" applyAlignment="0" applyProtection="0">
      <alignment vertical="center"/>
    </xf>
    <xf numFmtId="0" fontId="55" fillId="44" borderId="0" applyNumberFormat="0" applyBorder="0" applyAlignment="0" applyProtection="0">
      <alignment vertical="center"/>
    </xf>
    <xf numFmtId="0" fontId="55" fillId="36" borderId="0" applyNumberFormat="0" applyBorder="0" applyAlignment="0" applyProtection="0">
      <alignment vertical="center"/>
    </xf>
    <xf numFmtId="0" fontId="8" fillId="0" borderId="0"/>
    <xf numFmtId="0" fontId="51" fillId="51" borderId="0" applyNumberFormat="0" applyBorder="0" applyAlignment="0" applyProtection="0">
      <alignment vertical="center"/>
    </xf>
    <xf numFmtId="0" fontId="55" fillId="44" borderId="0" applyNumberFormat="0" applyBorder="0" applyAlignment="0" applyProtection="0">
      <alignment vertical="center"/>
    </xf>
    <xf numFmtId="0" fontId="8" fillId="0" borderId="0"/>
    <xf numFmtId="0" fontId="54" fillId="55" borderId="0" applyNumberFormat="0" applyBorder="0" applyAlignment="0" applyProtection="0">
      <alignment vertical="center"/>
    </xf>
    <xf numFmtId="0" fontId="54" fillId="55" borderId="0" applyNumberFormat="0" applyBorder="0" applyAlignment="0" applyProtection="0">
      <alignment vertical="center"/>
    </xf>
    <xf numFmtId="0" fontId="55" fillId="36" borderId="0" applyProtection="0"/>
    <xf numFmtId="0" fontId="55" fillId="44" borderId="0" applyNumberFormat="0" applyBorder="0" applyAlignment="0" applyProtection="0">
      <alignment vertical="center"/>
    </xf>
    <xf numFmtId="0" fontId="8" fillId="0" borderId="0">
      <alignment vertical="center"/>
    </xf>
    <xf numFmtId="0" fontId="51" fillId="52"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Protection="0"/>
    <xf numFmtId="0" fontId="8" fillId="36" borderId="0" applyNumberFormat="0" applyBorder="0" applyAlignment="0" applyProtection="0">
      <alignment vertical="center"/>
    </xf>
    <xf numFmtId="0" fontId="65" fillId="0" borderId="0"/>
    <xf numFmtId="0" fontId="51" fillId="52" borderId="0" applyNumberFormat="0" applyBorder="0" applyAlignment="0" applyProtection="0">
      <alignment vertical="center"/>
    </xf>
    <xf numFmtId="0" fontId="55" fillId="36" borderId="0" applyProtection="0"/>
    <xf numFmtId="0" fontId="55" fillId="36" borderId="0" applyNumberFormat="0" applyBorder="0" applyAlignment="0" applyProtection="0">
      <alignment vertical="center"/>
    </xf>
    <xf numFmtId="0" fontId="51" fillId="0" borderId="0"/>
    <xf numFmtId="0" fontId="51" fillId="51" borderId="0" applyNumberFormat="0" applyBorder="0" applyAlignment="0" applyProtection="0">
      <alignment vertical="center"/>
    </xf>
    <xf numFmtId="0" fontId="55" fillId="36" borderId="0"/>
    <xf numFmtId="0" fontId="8" fillId="0" borderId="0"/>
    <xf numFmtId="0" fontId="8" fillId="0" borderId="0"/>
    <xf numFmtId="0" fontId="51" fillId="51" borderId="0" applyNumberFormat="0" applyBorder="0" applyAlignment="0" applyProtection="0">
      <alignment vertical="center"/>
    </xf>
    <xf numFmtId="0" fontId="55" fillId="44" borderId="0" applyProtection="0"/>
    <xf numFmtId="0" fontId="8" fillId="0" borderId="0">
      <alignment vertical="center"/>
    </xf>
    <xf numFmtId="0" fontId="51" fillId="51" borderId="0" applyNumberFormat="0" applyBorder="0" applyAlignment="0" applyProtection="0">
      <alignment vertical="center"/>
    </xf>
    <xf numFmtId="0" fontId="8" fillId="0" borderId="0"/>
    <xf numFmtId="0" fontId="51" fillId="51" borderId="0" applyNumberFormat="0" applyBorder="0" applyAlignment="0" applyProtection="0">
      <alignment vertical="center"/>
    </xf>
    <xf numFmtId="0" fontId="51" fillId="51" borderId="0" applyNumberFormat="0" applyBorder="0" applyAlignment="0" applyProtection="0">
      <alignment vertical="center"/>
    </xf>
    <xf numFmtId="0" fontId="8" fillId="0" borderId="0"/>
    <xf numFmtId="0" fontId="8" fillId="0" borderId="0"/>
    <xf numFmtId="0" fontId="55" fillId="44" borderId="0" applyNumberFormat="0" applyBorder="0" applyAlignment="0" applyProtection="0">
      <alignment vertical="center"/>
    </xf>
    <xf numFmtId="0" fontId="54" fillId="50" borderId="0" applyNumberFormat="0" applyBorder="0" applyAlignment="0" applyProtection="0">
      <alignment vertical="center"/>
    </xf>
    <xf numFmtId="0" fontId="55" fillId="36" borderId="0" applyNumberFormat="0" applyBorder="0" applyAlignment="0" applyProtection="0">
      <alignment vertical="center"/>
    </xf>
    <xf numFmtId="0" fontId="55" fillId="44" borderId="0" applyNumberFormat="0" applyBorder="0" applyAlignment="0" applyProtection="0">
      <alignment vertical="center"/>
    </xf>
    <xf numFmtId="0" fontId="55" fillId="36" borderId="0" applyNumberFormat="0" applyBorder="0" applyAlignment="0" applyProtection="0">
      <alignment vertical="center"/>
    </xf>
    <xf numFmtId="0" fontId="51" fillId="51" borderId="0" applyNumberFormat="0" applyBorder="0" applyAlignment="0" applyProtection="0">
      <alignment vertical="center"/>
    </xf>
    <xf numFmtId="0" fontId="8" fillId="0" borderId="0"/>
    <xf numFmtId="0" fontId="53" fillId="47" borderId="0" applyNumberFormat="0" applyBorder="0" applyAlignment="0" applyProtection="0">
      <alignment vertical="center"/>
    </xf>
    <xf numFmtId="0" fontId="8" fillId="0" borderId="0"/>
    <xf numFmtId="0" fontId="51" fillId="51" borderId="0" applyNumberFormat="0" applyBorder="0" applyAlignment="0" applyProtection="0">
      <alignment vertical="center"/>
    </xf>
    <xf numFmtId="0" fontId="55" fillId="44" borderId="0" applyProtection="0"/>
    <xf numFmtId="0" fontId="8" fillId="0" borderId="0"/>
    <xf numFmtId="0" fontId="51" fillId="51" borderId="0" applyNumberFormat="0" applyBorder="0" applyAlignment="0" applyProtection="0">
      <alignment vertical="center"/>
    </xf>
    <xf numFmtId="0" fontId="51" fillId="51" borderId="0" applyNumberFormat="0" applyBorder="0" applyAlignment="0" applyProtection="0">
      <alignment vertical="center"/>
    </xf>
    <xf numFmtId="0" fontId="8" fillId="0" borderId="0"/>
    <xf numFmtId="0" fontId="52" fillId="37" borderId="0" applyNumberFormat="0" applyBorder="0" applyAlignment="0" applyProtection="0">
      <alignment vertical="center"/>
    </xf>
    <xf numFmtId="0" fontId="54" fillId="55" borderId="0" applyNumberFormat="0" applyBorder="0" applyAlignment="0" applyProtection="0">
      <alignment vertical="center"/>
    </xf>
    <xf numFmtId="0" fontId="54" fillId="55" borderId="0" applyNumberFormat="0" applyBorder="0" applyAlignment="0" applyProtection="0">
      <alignment vertical="center"/>
    </xf>
    <xf numFmtId="0" fontId="51" fillId="51" borderId="0" applyNumberFormat="0" applyBorder="0" applyAlignment="0" applyProtection="0">
      <alignment vertical="center"/>
    </xf>
    <xf numFmtId="0" fontId="55" fillId="36" borderId="0" applyNumberFormat="0" applyBorder="0" applyAlignment="0" applyProtection="0">
      <alignment vertical="center"/>
    </xf>
    <xf numFmtId="0" fontId="92" fillId="51" borderId="0" applyNumberFormat="0" applyBorder="0" applyAlignment="0" applyProtection="0">
      <alignment vertical="center"/>
    </xf>
    <xf numFmtId="0" fontId="55" fillId="44" borderId="0" applyNumberFormat="0" applyBorder="0" applyAlignment="0" applyProtection="0">
      <alignment vertical="center"/>
    </xf>
    <xf numFmtId="0" fontId="52" fillId="37" borderId="0" applyNumberFormat="0" applyBorder="0" applyAlignment="0" applyProtection="0">
      <alignment vertical="center"/>
    </xf>
    <xf numFmtId="0" fontId="92" fillId="51" borderId="0" applyNumberFormat="0" applyBorder="0" applyAlignment="0" applyProtection="0">
      <alignment vertical="center"/>
    </xf>
    <xf numFmtId="9" fontId="8" fillId="0" borderId="0" applyFont="0" applyFill="0" applyBorder="0" applyAlignment="0" applyProtection="0">
      <alignment vertical="center"/>
    </xf>
    <xf numFmtId="0" fontId="52" fillId="37" borderId="0" applyNumberFormat="0" applyBorder="0" applyAlignment="0" applyProtection="0">
      <alignment vertical="center"/>
    </xf>
    <xf numFmtId="0" fontId="8" fillId="0" borderId="0"/>
    <xf numFmtId="0" fontId="51" fillId="51" borderId="0" applyNumberFormat="0" applyBorder="0" applyAlignment="0" applyProtection="0">
      <alignment vertical="center"/>
    </xf>
    <xf numFmtId="9" fontId="51" fillId="0" borderId="0" applyFont="0" applyFill="0" applyBorder="0" applyAlignment="0" applyProtection="0">
      <alignment vertical="center"/>
    </xf>
    <xf numFmtId="0" fontId="51" fillId="51" borderId="0" applyNumberFormat="0" applyBorder="0" applyAlignment="0" applyProtection="0">
      <alignment vertical="center"/>
    </xf>
    <xf numFmtId="9" fontId="51" fillId="0" borderId="0" applyFont="0" applyFill="0" applyBorder="0" applyAlignment="0" applyProtection="0">
      <alignment vertical="center"/>
    </xf>
    <xf numFmtId="0" fontId="51" fillId="51" borderId="0" applyNumberFormat="0" applyBorder="0" applyAlignment="0" applyProtection="0">
      <alignment vertical="center"/>
    </xf>
    <xf numFmtId="9" fontId="8" fillId="0" borderId="0" applyFont="0" applyFill="0" applyBorder="0" applyAlignment="0" applyProtection="0">
      <alignment vertical="center"/>
    </xf>
    <xf numFmtId="0" fontId="51" fillId="51" borderId="0" applyNumberFormat="0" applyBorder="0" applyAlignment="0" applyProtection="0">
      <alignment vertical="center"/>
    </xf>
    <xf numFmtId="0" fontId="54" fillId="55" borderId="0" applyProtection="0"/>
    <xf numFmtId="41" fontId="8" fillId="0" borderId="0" applyFont="0" applyFill="0" applyBorder="0" applyAlignment="0" applyProtection="0"/>
    <xf numFmtId="0" fontId="8" fillId="0" borderId="0"/>
    <xf numFmtId="0" fontId="51" fillId="51" borderId="0" applyNumberFormat="0" applyBorder="0" applyAlignment="0" applyProtection="0">
      <alignment vertical="center"/>
    </xf>
    <xf numFmtId="0" fontId="49" fillId="36" borderId="0" applyNumberFormat="0" applyBorder="0" applyAlignment="0" applyProtection="0">
      <alignment vertical="center"/>
    </xf>
    <xf numFmtId="0" fontId="55" fillId="36" borderId="0" applyNumberFormat="0" applyBorder="0" applyAlignment="0" applyProtection="0">
      <alignment vertical="center"/>
    </xf>
    <xf numFmtId="0" fontId="92" fillId="51" borderId="0" applyNumberFormat="0" applyBorder="0" applyAlignment="0" applyProtection="0">
      <alignment vertical="center"/>
    </xf>
    <xf numFmtId="0" fontId="55" fillId="36" borderId="0" applyNumberFormat="0" applyBorder="0" applyAlignment="0" applyProtection="0">
      <alignment vertical="center"/>
    </xf>
    <xf numFmtId="0" fontId="92" fillId="51" borderId="0" applyNumberFormat="0" applyBorder="0" applyAlignment="0" applyProtection="0">
      <alignment vertical="center"/>
    </xf>
    <xf numFmtId="0" fontId="8" fillId="62" borderId="0" applyNumberFormat="0" applyBorder="0" applyAlignment="0" applyProtection="0"/>
    <xf numFmtId="0" fontId="51" fillId="51" borderId="0" applyNumberFormat="0" applyBorder="0" applyAlignment="0" applyProtection="0">
      <alignment vertical="center"/>
    </xf>
    <xf numFmtId="0" fontId="55" fillId="36" borderId="0" applyNumberFormat="0" applyBorder="0" applyAlignment="0" applyProtection="0">
      <alignment vertical="center"/>
    </xf>
    <xf numFmtId="0" fontId="8" fillId="0" borderId="0"/>
    <xf numFmtId="0" fontId="51" fillId="51" borderId="0" applyNumberFormat="0" applyBorder="0" applyAlignment="0" applyProtection="0">
      <alignment vertical="center"/>
    </xf>
    <xf numFmtId="0" fontId="58" fillId="45" borderId="0" applyProtection="0"/>
    <xf numFmtId="0" fontId="55" fillId="36" borderId="0" applyNumberFormat="0" applyBorder="0" applyAlignment="0" applyProtection="0">
      <alignment vertical="center"/>
    </xf>
    <xf numFmtId="0" fontId="51" fillId="51"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1" fillId="51" borderId="0" applyNumberFormat="0" applyBorder="0" applyAlignment="0" applyProtection="0">
      <alignment vertical="center"/>
    </xf>
    <xf numFmtId="0" fontId="58" fillId="45" borderId="0" applyProtection="0"/>
    <xf numFmtId="0" fontId="8" fillId="48" borderId="0" applyNumberFormat="0" applyBorder="0" applyAlignment="0" applyProtection="0">
      <alignment vertical="center"/>
    </xf>
    <xf numFmtId="0" fontId="55" fillId="36" borderId="0"/>
    <xf numFmtId="0" fontId="8" fillId="0" borderId="0"/>
    <xf numFmtId="0" fontId="54" fillId="40" borderId="0" applyNumberFormat="0" applyBorder="0" applyAlignment="0" applyProtection="0">
      <alignment vertical="center"/>
    </xf>
    <xf numFmtId="0" fontId="8" fillId="0" borderId="0"/>
    <xf numFmtId="0" fontId="51" fillId="48" borderId="0" applyNumberFormat="0" applyBorder="0" applyAlignment="0" applyProtection="0">
      <alignment vertical="center"/>
    </xf>
    <xf numFmtId="0" fontId="8" fillId="0" borderId="0"/>
    <xf numFmtId="0" fontId="8" fillId="0" borderId="0"/>
    <xf numFmtId="0" fontId="54" fillId="40" borderId="0" applyNumberFormat="0" applyBorder="0" applyAlignment="0" applyProtection="0">
      <alignment vertical="center"/>
    </xf>
    <xf numFmtId="0" fontId="8" fillId="36" borderId="0" applyNumberFormat="0" applyBorder="0" applyAlignment="0" applyProtection="0">
      <alignment vertical="center"/>
    </xf>
    <xf numFmtId="0" fontId="52" fillId="37" borderId="0" applyNumberFormat="0" applyBorder="0" applyAlignment="0" applyProtection="0">
      <alignment vertical="center"/>
    </xf>
    <xf numFmtId="0" fontId="51" fillId="48" borderId="0" applyNumberFormat="0" applyBorder="0" applyAlignment="0" applyProtection="0">
      <alignment vertical="center"/>
    </xf>
    <xf numFmtId="0" fontId="51" fillId="48" borderId="0" applyNumberFormat="0" applyBorder="0" applyAlignment="0" applyProtection="0">
      <alignment vertical="center"/>
    </xf>
    <xf numFmtId="0" fontId="55" fillId="36" borderId="0" applyNumberFormat="0" applyBorder="0" applyAlignment="0" applyProtection="0">
      <alignment vertical="center"/>
    </xf>
    <xf numFmtId="0" fontId="8" fillId="37" borderId="0" applyNumberFormat="0" applyBorder="0" applyAlignment="0" applyProtection="0">
      <alignment vertical="center"/>
    </xf>
    <xf numFmtId="0" fontId="55" fillId="36" borderId="0" applyNumberFormat="0" applyBorder="0" applyAlignment="0" applyProtection="0">
      <alignment vertical="center"/>
    </xf>
    <xf numFmtId="0" fontId="51" fillId="48" borderId="0" applyNumberFormat="0" applyBorder="0" applyAlignment="0" applyProtection="0">
      <alignment vertical="center"/>
    </xf>
    <xf numFmtId="0" fontId="52" fillId="37" borderId="0" applyProtection="0"/>
    <xf numFmtId="0" fontId="8" fillId="36" borderId="0" applyNumberFormat="0" applyBorder="0" applyAlignment="0" applyProtection="0">
      <alignment vertical="center"/>
    </xf>
    <xf numFmtId="0" fontId="85" fillId="2" borderId="0" applyProtection="0"/>
    <xf numFmtId="0" fontId="55" fillId="36" borderId="0" applyNumberFormat="0" applyBorder="0" applyAlignment="0" applyProtection="0">
      <alignment vertical="center"/>
    </xf>
    <xf numFmtId="0" fontId="51" fillId="48" borderId="0" applyNumberFormat="0" applyBorder="0" applyAlignment="0" applyProtection="0">
      <alignment vertical="center"/>
    </xf>
    <xf numFmtId="0" fontId="53" fillId="55" borderId="0" applyProtection="0"/>
    <xf numFmtId="207" fontId="67" fillId="0" borderId="0"/>
    <xf numFmtId="0" fontId="8" fillId="0" borderId="0"/>
    <xf numFmtId="0" fontId="51" fillId="48" borderId="0" applyNumberFormat="0" applyBorder="0" applyAlignment="0" applyProtection="0">
      <alignment vertical="center"/>
    </xf>
    <xf numFmtId="0" fontId="8" fillId="0" borderId="0"/>
    <xf numFmtId="0" fontId="8" fillId="0" borderId="0"/>
    <xf numFmtId="0" fontId="51" fillId="48" borderId="0" applyNumberFormat="0" applyBorder="0" applyAlignment="0" applyProtection="0">
      <alignment vertical="center"/>
    </xf>
    <xf numFmtId="0" fontId="85" fillId="2" borderId="0" applyProtection="0"/>
    <xf numFmtId="0" fontId="51" fillId="48" borderId="0" applyNumberFormat="0" applyBorder="0" applyAlignment="0" applyProtection="0">
      <alignment vertical="center"/>
    </xf>
    <xf numFmtId="0" fontId="53" fillId="55" borderId="0" applyProtection="0"/>
    <xf numFmtId="0" fontId="51" fillId="48" borderId="0" applyNumberFormat="0" applyBorder="0" applyAlignment="0" applyProtection="0">
      <alignment vertical="center"/>
    </xf>
    <xf numFmtId="0" fontId="49" fillId="36" borderId="0" applyNumberFormat="0" applyBorder="0" applyAlignment="0" applyProtection="0">
      <alignment vertical="center"/>
    </xf>
    <xf numFmtId="10" fontId="85" fillId="2" borderId="1" applyNumberFormat="0" applyBorder="0" applyAlignment="0" applyProtection="0"/>
    <xf numFmtId="0" fontId="49" fillId="36" borderId="0" applyNumberFormat="0" applyBorder="0" applyAlignment="0" applyProtection="0">
      <alignment vertical="center"/>
    </xf>
    <xf numFmtId="0" fontId="51" fillId="48" borderId="0" applyNumberFormat="0" applyBorder="0" applyAlignment="0" applyProtection="0">
      <alignment vertical="center"/>
    </xf>
    <xf numFmtId="0" fontId="8" fillId="0" borderId="0"/>
    <xf numFmtId="0" fontId="53" fillId="81" borderId="0" applyNumberFormat="0" applyBorder="0" applyAlignment="0" applyProtection="0"/>
    <xf numFmtId="0" fontId="53" fillId="48" borderId="0" applyProtection="0"/>
    <xf numFmtId="0" fontId="8" fillId="0" borderId="0"/>
    <xf numFmtId="0" fontId="51" fillId="48" borderId="0" applyNumberFormat="0" applyBorder="0" applyAlignment="0" applyProtection="0">
      <alignment vertical="center"/>
    </xf>
    <xf numFmtId="0" fontId="55" fillId="36" borderId="0" applyNumberFormat="0" applyBorder="0" applyAlignment="0" applyProtection="0">
      <alignment vertical="center"/>
    </xf>
    <xf numFmtId="0" fontId="51" fillId="48" borderId="0" applyNumberFormat="0" applyBorder="0" applyAlignment="0" applyProtection="0">
      <alignment vertical="center"/>
    </xf>
    <xf numFmtId="0" fontId="52" fillId="37" borderId="0" applyProtection="0"/>
    <xf numFmtId="0" fontId="55" fillId="36" borderId="0" applyNumberFormat="0" applyBorder="0" applyAlignment="0" applyProtection="0">
      <alignment vertical="center"/>
    </xf>
    <xf numFmtId="0" fontId="51" fillId="48" borderId="0" applyNumberFormat="0" applyBorder="0" applyAlignment="0" applyProtection="0">
      <alignment vertical="center"/>
    </xf>
    <xf numFmtId="0" fontId="53" fillId="55" borderId="0" applyProtection="0"/>
    <xf numFmtId="0" fontId="76" fillId="0" borderId="26" applyNumberFormat="0" applyAlignment="0" applyProtection="0">
      <alignment vertical="center"/>
    </xf>
    <xf numFmtId="0" fontId="55" fillId="36" borderId="0" applyNumberFormat="0" applyBorder="0" applyAlignment="0" applyProtection="0">
      <alignment vertical="center"/>
    </xf>
    <xf numFmtId="0" fontId="51" fillId="48" borderId="0" applyNumberFormat="0" applyBorder="0" applyAlignment="0" applyProtection="0">
      <alignment vertical="center"/>
    </xf>
    <xf numFmtId="0" fontId="52" fillId="37" borderId="0" applyProtection="0"/>
    <xf numFmtId="0" fontId="51" fillId="48" borderId="0" applyNumberFormat="0" applyBorder="0" applyAlignment="0" applyProtection="0">
      <alignment vertical="center"/>
    </xf>
    <xf numFmtId="0" fontId="8" fillId="47" borderId="0" applyNumberFormat="0" applyBorder="0" applyAlignment="0" applyProtection="0">
      <alignment vertical="center"/>
    </xf>
    <xf numFmtId="0" fontId="51" fillId="48" borderId="0" applyNumberFormat="0" applyBorder="0" applyAlignment="0" applyProtection="0">
      <alignment vertical="center"/>
    </xf>
    <xf numFmtId="0" fontId="55" fillId="36" borderId="0" applyNumberFormat="0" applyBorder="0" applyAlignment="0" applyProtection="0">
      <alignment vertical="center"/>
    </xf>
    <xf numFmtId="0" fontId="51" fillId="48" borderId="0" applyNumberFormat="0" applyBorder="0" applyAlignment="0" applyProtection="0">
      <alignment vertical="center"/>
    </xf>
    <xf numFmtId="0" fontId="51" fillId="48" borderId="0" applyNumberFormat="0" applyBorder="0" applyAlignment="0" applyProtection="0">
      <alignment vertical="center"/>
    </xf>
    <xf numFmtId="0" fontId="55" fillId="36" borderId="0"/>
    <xf numFmtId="0" fontId="51" fillId="48" borderId="0" applyNumberFormat="0" applyBorder="0" applyAlignment="0" applyProtection="0">
      <alignment vertical="center"/>
    </xf>
    <xf numFmtId="0" fontId="51" fillId="48" borderId="0" applyNumberFormat="0" applyBorder="0" applyAlignment="0" applyProtection="0">
      <alignment vertical="center"/>
    </xf>
    <xf numFmtId="0" fontId="8" fillId="0" borderId="0"/>
    <xf numFmtId="0" fontId="8" fillId="0" borderId="0"/>
    <xf numFmtId="0" fontId="8" fillId="0" borderId="0"/>
    <xf numFmtId="0" fontId="8" fillId="0" borderId="0"/>
    <xf numFmtId="0" fontId="51" fillId="48" borderId="0" applyNumberFormat="0" applyBorder="0" applyAlignment="0" applyProtection="0">
      <alignment vertical="center"/>
    </xf>
    <xf numFmtId="0" fontId="55" fillId="44" borderId="0" applyNumberFormat="0" applyBorder="0" applyAlignment="0" applyProtection="0">
      <alignment vertical="center"/>
    </xf>
    <xf numFmtId="0" fontId="55" fillId="36" borderId="0" applyNumberFormat="0" applyBorder="0" applyAlignment="0" applyProtection="0">
      <alignment vertical="center"/>
    </xf>
    <xf numFmtId="0" fontId="51" fillId="48" borderId="0" applyNumberFormat="0" applyBorder="0" applyAlignment="0" applyProtection="0">
      <alignment vertical="center"/>
    </xf>
    <xf numFmtId="0" fontId="55" fillId="44" borderId="0" applyNumberFormat="0" applyBorder="0" applyAlignment="0" applyProtection="0">
      <alignment vertical="center"/>
    </xf>
    <xf numFmtId="0" fontId="55" fillId="36" borderId="0" applyNumberFormat="0" applyBorder="0" applyAlignment="0" applyProtection="0">
      <alignment vertical="center"/>
    </xf>
    <xf numFmtId="0" fontId="51" fillId="48" borderId="0" applyNumberFormat="0" applyBorder="0" applyAlignment="0" applyProtection="0">
      <alignment vertical="center"/>
    </xf>
    <xf numFmtId="0" fontId="53" fillId="59" borderId="0" applyProtection="0"/>
    <xf numFmtId="0" fontId="55" fillId="36" borderId="0" applyNumberFormat="0" applyBorder="0" applyAlignment="0" applyProtection="0">
      <alignment vertical="center"/>
    </xf>
    <xf numFmtId="0" fontId="82" fillId="0" borderId="0" applyNumberFormat="0" applyFill="0" applyBorder="0" applyAlignment="0" applyProtection="0">
      <alignment vertical="center"/>
    </xf>
    <xf numFmtId="0" fontId="52" fillId="37" borderId="0" applyProtection="0"/>
    <xf numFmtId="0" fontId="51" fillId="45" borderId="23" applyNumberFormat="0" applyFont="0" applyAlignment="0" applyProtection="0">
      <alignment vertical="center"/>
    </xf>
    <xf numFmtId="0" fontId="82" fillId="0" borderId="0" applyProtection="0"/>
    <xf numFmtId="0" fontId="8" fillId="0" borderId="0"/>
    <xf numFmtId="0" fontId="53" fillId="59" borderId="0" applyProtection="0"/>
    <xf numFmtId="0" fontId="8" fillId="0" borderId="0"/>
    <xf numFmtId="0" fontId="51" fillId="48" borderId="0" applyNumberFormat="0" applyBorder="0" applyAlignment="0" applyProtection="0">
      <alignment vertical="center"/>
    </xf>
    <xf numFmtId="0" fontId="51" fillId="48" borderId="0" applyNumberFormat="0" applyBorder="0" applyAlignment="0" applyProtection="0">
      <alignment vertical="center"/>
    </xf>
    <xf numFmtId="0" fontId="53" fillId="59" borderId="0" applyProtection="0"/>
    <xf numFmtId="0" fontId="51" fillId="48" borderId="0" applyNumberFormat="0" applyBorder="0" applyAlignment="0" applyProtection="0">
      <alignment vertical="center"/>
    </xf>
    <xf numFmtId="0" fontId="8" fillId="0" borderId="0" applyProtection="0">
      <alignment vertical="center"/>
    </xf>
    <xf numFmtId="0" fontId="55" fillId="36" borderId="0" applyNumberFormat="0" applyBorder="0" applyAlignment="0" applyProtection="0">
      <alignment vertical="center"/>
    </xf>
    <xf numFmtId="0" fontId="53" fillId="52" borderId="0" applyProtection="0"/>
    <xf numFmtId="0" fontId="59" fillId="42" borderId="22" applyNumberFormat="0" applyAlignment="0" applyProtection="0">
      <alignment vertical="center"/>
    </xf>
    <xf numFmtId="0" fontId="51" fillId="48" borderId="0" applyNumberFormat="0" applyBorder="0" applyAlignment="0" applyProtection="0">
      <alignment vertical="center"/>
    </xf>
    <xf numFmtId="0" fontId="8" fillId="0" borderId="0" applyProtection="0">
      <alignment vertical="center"/>
    </xf>
    <xf numFmtId="0" fontId="51" fillId="52"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 fillId="0" borderId="0" applyProtection="0">
      <alignment vertical="center"/>
    </xf>
    <xf numFmtId="0" fontId="8" fillId="0" borderId="0" applyProtection="0">
      <alignment vertical="center"/>
    </xf>
    <xf numFmtId="0" fontId="51" fillId="52" borderId="0" applyNumberFormat="0" applyBorder="0" applyAlignment="0" applyProtection="0">
      <alignment vertical="center"/>
    </xf>
    <xf numFmtId="0" fontId="51" fillId="48" borderId="0" applyNumberFormat="0" applyBorder="0" applyAlignment="0" applyProtection="0">
      <alignment vertical="center"/>
    </xf>
    <xf numFmtId="0" fontId="8" fillId="36" borderId="0" applyNumberFormat="0" applyBorder="0" applyAlignment="0" applyProtection="0">
      <alignment vertical="center"/>
    </xf>
    <xf numFmtId="0" fontId="8" fillId="0" borderId="0"/>
    <xf numFmtId="0" fontId="8" fillId="0" borderId="0"/>
    <xf numFmtId="0" fontId="53" fillId="49" borderId="0" applyProtection="0"/>
    <xf numFmtId="0" fontId="51" fillId="48" borderId="0" applyNumberFormat="0" applyBorder="0" applyAlignment="0" applyProtection="0">
      <alignment vertical="center"/>
    </xf>
    <xf numFmtId="0" fontId="8" fillId="36" borderId="0" applyNumberFormat="0" applyBorder="0" applyAlignment="0" applyProtection="0">
      <alignment vertical="center"/>
    </xf>
    <xf numFmtId="0" fontId="53" fillId="49" borderId="0" applyProtection="0"/>
    <xf numFmtId="0" fontId="52" fillId="37" borderId="0" applyNumberFormat="0" applyBorder="0" applyAlignment="0" applyProtection="0">
      <alignment vertical="center"/>
    </xf>
    <xf numFmtId="0" fontId="51" fillId="48" borderId="0" applyNumberFormat="0" applyBorder="0" applyAlignment="0" applyProtection="0">
      <alignment vertical="center"/>
    </xf>
    <xf numFmtId="0" fontId="51" fillId="48" borderId="0" applyNumberFormat="0" applyBorder="0" applyAlignment="0" applyProtection="0">
      <alignment vertical="center"/>
    </xf>
    <xf numFmtId="0" fontId="59" fillId="42" borderId="22" applyNumberFormat="0" applyAlignment="0" applyProtection="0">
      <alignment vertical="center"/>
    </xf>
    <xf numFmtId="0" fontId="52" fillId="37" borderId="0" applyNumberFormat="0" applyBorder="0" applyAlignment="0" applyProtection="0">
      <alignment vertical="center"/>
    </xf>
    <xf numFmtId="0" fontId="51" fillId="48" borderId="0" applyNumberFormat="0" applyBorder="0" applyAlignment="0" applyProtection="0">
      <alignment vertical="center"/>
    </xf>
    <xf numFmtId="0" fontId="8" fillId="44" borderId="0" applyNumberFormat="0" applyBorder="0" applyAlignment="0" applyProtection="0">
      <alignment vertical="center"/>
    </xf>
    <xf numFmtId="0" fontId="51" fillId="48" borderId="0" applyNumberFormat="0" applyBorder="0" applyAlignment="0" applyProtection="0">
      <alignment vertical="center"/>
    </xf>
    <xf numFmtId="0" fontId="51" fillId="48" borderId="0" applyNumberFormat="0" applyBorder="0" applyAlignment="0" applyProtection="0">
      <alignment vertical="center"/>
    </xf>
    <xf numFmtId="0" fontId="51" fillId="48" borderId="0" applyNumberFormat="0" applyBorder="0" applyAlignment="0" applyProtection="0">
      <alignment vertical="center"/>
    </xf>
    <xf numFmtId="0" fontId="49" fillId="44" borderId="0" applyNumberFormat="0" applyBorder="0" applyAlignment="0" applyProtection="0">
      <alignment vertical="center"/>
    </xf>
    <xf numFmtId="0" fontId="51" fillId="48" borderId="0" applyNumberFormat="0" applyBorder="0" applyAlignment="0" applyProtection="0">
      <alignment vertical="center"/>
    </xf>
    <xf numFmtId="0" fontId="51" fillId="48" borderId="0" applyNumberFormat="0" applyBorder="0" applyAlignment="0" applyProtection="0">
      <alignment vertical="center"/>
    </xf>
    <xf numFmtId="0" fontId="51" fillId="48" borderId="0" applyNumberFormat="0" applyBorder="0" applyAlignment="0" applyProtection="0">
      <alignment vertical="center"/>
    </xf>
    <xf numFmtId="0" fontId="55" fillId="36" borderId="0" applyProtection="0"/>
    <xf numFmtId="0" fontId="51" fillId="48" borderId="0" applyNumberFormat="0" applyBorder="0" applyAlignment="0" applyProtection="0">
      <alignment vertical="center"/>
    </xf>
    <xf numFmtId="0" fontId="55" fillId="36" borderId="0" applyNumberFormat="0" applyBorder="0" applyAlignment="0" applyProtection="0">
      <alignment vertical="center"/>
    </xf>
    <xf numFmtId="0" fontId="63" fillId="0" borderId="24" applyNumberFormat="0" applyFill="0" applyAlignment="0" applyProtection="0">
      <alignment vertical="center"/>
    </xf>
    <xf numFmtId="0" fontId="51" fillId="48" borderId="0" applyNumberFormat="0" applyBorder="0" applyAlignment="0" applyProtection="0">
      <alignment vertical="center"/>
    </xf>
    <xf numFmtId="0" fontId="55" fillId="44" borderId="0" applyNumberFormat="0" applyBorder="0" applyAlignment="0" applyProtection="0">
      <alignment vertical="center"/>
    </xf>
    <xf numFmtId="0" fontId="8" fillId="0" borderId="0"/>
    <xf numFmtId="0" fontId="63" fillId="0" borderId="24" applyNumberFormat="0" applyFill="0" applyAlignment="0" applyProtection="0">
      <alignment vertical="center"/>
    </xf>
    <xf numFmtId="0" fontId="55" fillId="36" borderId="0" applyNumberFormat="0" applyBorder="0" applyAlignment="0" applyProtection="0">
      <alignment vertical="center"/>
    </xf>
    <xf numFmtId="0" fontId="51" fillId="48" borderId="0" applyNumberFormat="0" applyBorder="0" applyAlignment="0" applyProtection="0">
      <alignment vertical="center"/>
    </xf>
    <xf numFmtId="0" fontId="83" fillId="0" borderId="29" applyNumberFormat="0" applyFill="0" applyAlignment="0" applyProtection="0">
      <alignment vertical="center"/>
    </xf>
    <xf numFmtId="0" fontId="55" fillId="36" borderId="0" applyNumberFormat="0" applyBorder="0" applyAlignment="0" applyProtection="0">
      <alignment vertical="center"/>
    </xf>
    <xf numFmtId="0" fontId="8" fillId="0" borderId="0"/>
    <xf numFmtId="0" fontId="51" fillId="48" borderId="0" applyNumberFormat="0" applyBorder="0" applyAlignment="0" applyProtection="0">
      <alignment vertical="center"/>
    </xf>
    <xf numFmtId="0" fontId="83" fillId="0" borderId="29" applyNumberFormat="0" applyFill="0" applyAlignment="0" applyProtection="0">
      <alignment vertical="center"/>
    </xf>
    <xf numFmtId="0" fontId="55" fillId="36" borderId="0" applyNumberFormat="0" applyBorder="0" applyAlignment="0" applyProtection="0">
      <alignment vertical="center"/>
    </xf>
    <xf numFmtId="0" fontId="8" fillId="0" borderId="0"/>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1" fillId="48" borderId="0" applyNumberFormat="0" applyBorder="0" applyAlignment="0" applyProtection="0">
      <alignment vertical="center"/>
    </xf>
    <xf numFmtId="0" fontId="55" fillId="36" borderId="0"/>
    <xf numFmtId="0" fontId="8" fillId="40" borderId="0" applyNumberFormat="0" applyBorder="0" applyAlignment="0" applyProtection="0">
      <alignment vertical="center"/>
    </xf>
    <xf numFmtId="24" fontId="109" fillId="0" borderId="0" applyFont="0" applyFill="0" applyBorder="0" applyAlignment="0" applyProtection="0"/>
    <xf numFmtId="0" fontId="54" fillId="39" borderId="0" applyNumberFormat="0" applyBorder="0" applyAlignment="0" applyProtection="0">
      <alignment vertical="center"/>
    </xf>
    <xf numFmtId="0" fontId="51" fillId="40" borderId="0" applyNumberFormat="0" applyBorder="0" applyAlignment="0" applyProtection="0">
      <alignment vertical="center"/>
    </xf>
    <xf numFmtId="9" fontId="50" fillId="0" borderId="0" applyFont="0" applyFill="0" applyBorder="0" applyAlignment="0" applyProtection="0"/>
    <xf numFmtId="0" fontId="54" fillId="39" borderId="0" applyNumberFormat="0" applyBorder="0" applyAlignment="0" applyProtection="0">
      <alignment vertical="center"/>
    </xf>
    <xf numFmtId="0" fontId="8" fillId="0" borderId="0"/>
    <xf numFmtId="0" fontId="51" fillId="40" borderId="0" applyNumberFormat="0" applyBorder="0" applyAlignment="0" applyProtection="0">
      <alignment vertical="center"/>
    </xf>
    <xf numFmtId="0" fontId="51" fillId="40" borderId="0" applyNumberFormat="0" applyBorder="0" applyAlignment="0" applyProtection="0">
      <alignment vertical="center"/>
    </xf>
    <xf numFmtId="0" fontId="55" fillId="36" borderId="0" applyNumberFormat="0" applyBorder="0" applyAlignment="0" applyProtection="0">
      <alignment vertical="center"/>
    </xf>
    <xf numFmtId="0" fontId="51" fillId="52" borderId="0" applyNumberFormat="0" applyBorder="0" applyAlignment="0" applyProtection="0">
      <alignment vertical="center"/>
    </xf>
    <xf numFmtId="0" fontId="55" fillId="36" borderId="0"/>
    <xf numFmtId="0" fontId="52" fillId="37" borderId="0" applyNumberFormat="0" applyBorder="0" applyAlignment="0" applyProtection="0">
      <alignment vertical="center"/>
    </xf>
    <xf numFmtId="0" fontId="51" fillId="40" borderId="0" applyNumberFormat="0" applyBorder="0" applyAlignment="0" applyProtection="0">
      <alignment vertical="center"/>
    </xf>
    <xf numFmtId="0" fontId="51" fillId="52" borderId="0" applyNumberFormat="0" applyBorder="0" applyAlignment="0" applyProtection="0">
      <alignment vertical="center"/>
    </xf>
    <xf numFmtId="0" fontId="8" fillId="0" borderId="0"/>
    <xf numFmtId="0" fontId="52" fillId="47" borderId="0" applyProtection="0"/>
    <xf numFmtId="0" fontId="8" fillId="45" borderId="23" applyNumberFormat="0" applyFont="0" applyAlignment="0" applyProtection="0">
      <alignment vertical="center"/>
    </xf>
    <xf numFmtId="0" fontId="51" fillId="40" borderId="0" applyNumberFormat="0" applyBorder="0" applyAlignment="0" applyProtection="0">
      <alignment vertical="center"/>
    </xf>
    <xf numFmtId="0" fontId="8" fillId="36" borderId="0" applyNumberFormat="0" applyBorder="0" applyAlignment="0" applyProtection="0">
      <alignment vertical="center"/>
    </xf>
    <xf numFmtId="0" fontId="51" fillId="52" borderId="0" applyNumberFormat="0" applyBorder="0" applyAlignment="0" applyProtection="0">
      <alignment vertical="center"/>
    </xf>
    <xf numFmtId="0" fontId="8" fillId="0" borderId="0"/>
    <xf numFmtId="0" fontId="51" fillId="40" borderId="0" applyNumberFormat="0" applyBorder="0" applyAlignment="0" applyProtection="0">
      <alignment vertical="center"/>
    </xf>
    <xf numFmtId="0" fontId="52" fillId="37" borderId="0" applyProtection="0"/>
    <xf numFmtId="0" fontId="51" fillId="40" borderId="0" applyNumberFormat="0" applyBorder="0" applyAlignment="0" applyProtection="0">
      <alignment vertical="center"/>
    </xf>
    <xf numFmtId="0" fontId="55" fillId="36" borderId="0" applyNumberFormat="0" applyBorder="0" applyAlignment="0" applyProtection="0">
      <alignment vertical="center"/>
    </xf>
    <xf numFmtId="0" fontId="51" fillId="40" borderId="0" applyNumberFormat="0" applyBorder="0" applyAlignment="0" applyProtection="0">
      <alignment vertical="center"/>
    </xf>
    <xf numFmtId="0" fontId="51" fillId="40" borderId="0" applyNumberFormat="0" applyBorder="0" applyAlignment="0" applyProtection="0">
      <alignment vertical="center"/>
    </xf>
    <xf numFmtId="0" fontId="56" fillId="45" borderId="0" applyProtection="0"/>
    <xf numFmtId="0" fontId="51" fillId="40" borderId="0" applyNumberFormat="0" applyBorder="0" applyAlignment="0" applyProtection="0">
      <alignment vertical="center"/>
    </xf>
    <xf numFmtId="0" fontId="51" fillId="40" borderId="0" applyNumberFormat="0" applyBorder="0" applyAlignment="0" applyProtection="0">
      <alignment vertical="center"/>
    </xf>
    <xf numFmtId="0" fontId="51" fillId="40" borderId="0" applyNumberFormat="0" applyBorder="0" applyAlignment="0" applyProtection="0">
      <alignment vertical="center"/>
    </xf>
    <xf numFmtId="0" fontId="52" fillId="37" borderId="0" applyProtection="0"/>
    <xf numFmtId="0" fontId="55" fillId="36" borderId="0" applyNumberFormat="0" applyBorder="0" applyAlignment="0" applyProtection="0">
      <alignment vertical="center"/>
    </xf>
    <xf numFmtId="0" fontId="51" fillId="40" borderId="0" applyNumberFormat="0" applyBorder="0" applyAlignment="0" applyProtection="0">
      <alignment vertical="center"/>
    </xf>
    <xf numFmtId="0" fontId="51" fillId="40" borderId="0" applyNumberFormat="0" applyBorder="0" applyAlignment="0" applyProtection="0">
      <alignment vertical="center"/>
    </xf>
    <xf numFmtId="0" fontId="51" fillId="40" borderId="0" applyNumberFormat="0" applyBorder="0" applyAlignment="0" applyProtection="0">
      <alignment vertical="center"/>
    </xf>
    <xf numFmtId="0" fontId="52" fillId="37" borderId="0" applyProtection="0"/>
    <xf numFmtId="0" fontId="8" fillId="0" borderId="0"/>
    <xf numFmtId="0" fontId="51" fillId="40" borderId="0" applyNumberFormat="0" applyBorder="0" applyAlignment="0" applyProtection="0">
      <alignment vertical="center"/>
    </xf>
    <xf numFmtId="0" fontId="51" fillId="40" borderId="0" applyNumberFormat="0" applyBorder="0" applyAlignment="0" applyProtection="0">
      <alignment vertical="center"/>
    </xf>
    <xf numFmtId="0" fontId="8" fillId="0" borderId="0">
      <alignment vertical="center"/>
    </xf>
    <xf numFmtId="0" fontId="55" fillId="44" borderId="0" applyNumberFormat="0" applyBorder="0" applyAlignment="0" applyProtection="0">
      <alignment vertical="center"/>
    </xf>
    <xf numFmtId="0" fontId="51" fillId="40" borderId="0" applyNumberFormat="0" applyBorder="0" applyAlignment="0" applyProtection="0">
      <alignment vertical="center"/>
    </xf>
    <xf numFmtId="0" fontId="54" fillId="50" borderId="0" applyNumberFormat="0" applyBorder="0" applyAlignment="0" applyProtection="0">
      <alignment vertical="center"/>
    </xf>
    <xf numFmtId="0" fontId="55" fillId="36" borderId="0" applyNumberFormat="0" applyBorder="0" applyAlignment="0" applyProtection="0">
      <alignment vertical="center"/>
    </xf>
    <xf numFmtId="0" fontId="51" fillId="40" borderId="0" applyNumberFormat="0" applyBorder="0" applyAlignment="0" applyProtection="0">
      <alignment vertical="center"/>
    </xf>
    <xf numFmtId="0" fontId="51" fillId="40" borderId="0" applyNumberFormat="0" applyBorder="0" applyAlignment="0" applyProtection="0">
      <alignment vertical="center"/>
    </xf>
    <xf numFmtId="0" fontId="51" fillId="40" borderId="0" applyNumberFormat="0" applyBorder="0" applyAlignment="0" applyProtection="0">
      <alignment vertical="center"/>
    </xf>
    <xf numFmtId="0" fontId="80" fillId="37" borderId="0" applyNumberFormat="0" applyBorder="0" applyAlignment="0" applyProtection="0">
      <alignment vertical="center"/>
    </xf>
    <xf numFmtId="0" fontId="8" fillId="0" borderId="0"/>
    <xf numFmtId="0" fontId="55" fillId="36" borderId="0" applyNumberFormat="0" applyBorder="0" applyAlignment="0" applyProtection="0">
      <alignment vertical="center"/>
    </xf>
    <xf numFmtId="0" fontId="51" fillId="40" borderId="0" applyNumberFormat="0" applyBorder="0" applyAlignment="0" applyProtection="0">
      <alignment vertical="center"/>
    </xf>
    <xf numFmtId="0" fontId="51" fillId="40" borderId="0" applyNumberFormat="0" applyBorder="0" applyAlignment="0" applyProtection="0">
      <alignment vertical="center"/>
    </xf>
    <xf numFmtId="0" fontId="51" fillId="40" borderId="0" applyNumberFormat="0" applyBorder="0" applyAlignment="0" applyProtection="0">
      <alignment vertical="center"/>
    </xf>
    <xf numFmtId="0" fontId="55" fillId="36" borderId="0" applyProtection="0"/>
    <xf numFmtId="0" fontId="55" fillId="36" borderId="0" applyProtection="0"/>
    <xf numFmtId="0" fontId="51" fillId="40" borderId="0" applyNumberFormat="0" applyBorder="0" applyAlignment="0" applyProtection="0">
      <alignment vertical="center"/>
    </xf>
    <xf numFmtId="0" fontId="51" fillId="40" borderId="0" applyNumberFormat="0" applyBorder="0" applyAlignment="0" applyProtection="0">
      <alignment vertical="center"/>
    </xf>
    <xf numFmtId="0" fontId="8" fillId="0" borderId="0"/>
    <xf numFmtId="0" fontId="51" fillId="40" borderId="0" applyNumberFormat="0" applyBorder="0" applyAlignment="0" applyProtection="0">
      <alignment vertical="center"/>
    </xf>
    <xf numFmtId="0" fontId="52" fillId="37" borderId="0" applyProtection="0"/>
    <xf numFmtId="0" fontId="8" fillId="0" borderId="0"/>
    <xf numFmtId="0" fontId="8" fillId="0" borderId="0"/>
    <xf numFmtId="0" fontId="51" fillId="40" borderId="0" applyNumberFormat="0" applyBorder="0" applyAlignment="0" applyProtection="0">
      <alignment vertical="center"/>
    </xf>
    <xf numFmtId="202" fontId="50" fillId="0" borderId="0" applyFill="0" applyBorder="0" applyAlignment="0"/>
    <xf numFmtId="0" fontId="55" fillId="44" borderId="0" applyProtection="0"/>
    <xf numFmtId="0" fontId="51" fillId="40" borderId="0" applyNumberFormat="0" applyBorder="0" applyAlignment="0" applyProtection="0">
      <alignment vertical="center"/>
    </xf>
    <xf numFmtId="0" fontId="55" fillId="44" borderId="0" applyNumberFormat="0" applyBorder="0" applyAlignment="0" applyProtection="0">
      <alignment vertical="center"/>
    </xf>
    <xf numFmtId="0" fontId="52" fillId="47" borderId="0" applyProtection="0"/>
    <xf numFmtId="0" fontId="51" fillId="40" borderId="0" applyNumberFormat="0" applyBorder="0" applyAlignment="0" applyProtection="0">
      <alignment vertical="center"/>
    </xf>
    <xf numFmtId="0" fontId="55" fillId="36" borderId="0" applyNumberFormat="0" applyBorder="0" applyAlignment="0" applyProtection="0">
      <alignment vertical="center"/>
    </xf>
    <xf numFmtId="0" fontId="54" fillId="48" borderId="0" applyProtection="0"/>
    <xf numFmtId="0" fontId="51" fillId="40" borderId="0" applyNumberFormat="0" applyBorder="0" applyAlignment="0" applyProtection="0">
      <alignment vertical="center"/>
    </xf>
    <xf numFmtId="0" fontId="55" fillId="44" borderId="0" applyProtection="0"/>
    <xf numFmtId="0" fontId="55" fillId="36" borderId="0" applyNumberFormat="0" applyBorder="0" applyAlignment="0" applyProtection="0">
      <alignment vertical="center"/>
    </xf>
    <xf numFmtId="0" fontId="51" fillId="40" borderId="0" applyNumberFormat="0" applyBorder="0" applyAlignment="0" applyProtection="0">
      <alignment vertical="center"/>
    </xf>
    <xf numFmtId="0" fontId="8" fillId="37" borderId="0" applyNumberFormat="0" applyBorder="0" applyAlignment="0" applyProtection="0"/>
    <xf numFmtId="0" fontId="8" fillId="0" borderId="0"/>
    <xf numFmtId="0" fontId="8" fillId="0" borderId="0"/>
    <xf numFmtId="0" fontId="51" fillId="40" borderId="0" applyNumberFormat="0" applyBorder="0" applyAlignment="0" applyProtection="0">
      <alignment vertical="center"/>
    </xf>
    <xf numFmtId="0" fontId="55" fillId="36" borderId="0" applyNumberFormat="0" applyBorder="0" applyAlignment="0" applyProtection="0">
      <alignment vertical="center"/>
    </xf>
    <xf numFmtId="0" fontId="52" fillId="37" borderId="0"/>
    <xf numFmtId="0" fontId="55" fillId="44" borderId="0" applyNumberFormat="0" applyBorder="0" applyAlignment="0" applyProtection="0">
      <alignment vertical="center"/>
    </xf>
    <xf numFmtId="0" fontId="51" fillId="40" borderId="0" applyNumberFormat="0" applyBorder="0" applyAlignment="0" applyProtection="0">
      <alignment vertical="center"/>
    </xf>
    <xf numFmtId="0" fontId="53" fillId="56" borderId="0" applyNumberFormat="0" applyBorder="0" applyAlignment="0" applyProtection="0"/>
    <xf numFmtId="0" fontId="51" fillId="40" borderId="0" applyNumberFormat="0" applyBorder="0" applyAlignment="0" applyProtection="0">
      <alignment vertical="center"/>
    </xf>
    <xf numFmtId="0" fontId="55" fillId="44" borderId="0" applyProtection="0"/>
    <xf numFmtId="0" fontId="51" fillId="40" borderId="0" applyNumberFormat="0" applyBorder="0" applyAlignment="0" applyProtection="0">
      <alignment vertical="center"/>
    </xf>
    <xf numFmtId="0" fontId="8" fillId="0" borderId="0"/>
    <xf numFmtId="0" fontId="92" fillId="43" borderId="0" applyNumberFormat="0" applyBorder="0" applyAlignment="0" applyProtection="0">
      <alignment vertical="center"/>
    </xf>
    <xf numFmtId="0" fontId="55" fillId="36" borderId="0" applyNumberFormat="0" applyBorder="0" applyAlignment="0" applyProtection="0">
      <alignment vertical="center"/>
    </xf>
    <xf numFmtId="0" fontId="8" fillId="0" borderId="0"/>
    <xf numFmtId="0" fontId="51" fillId="40" borderId="0" applyNumberFormat="0" applyBorder="0" applyAlignment="0" applyProtection="0">
      <alignment vertical="center"/>
    </xf>
    <xf numFmtId="0" fontId="52" fillId="47" borderId="0" applyNumberFormat="0" applyBorder="0" applyAlignment="0" applyProtection="0">
      <alignment vertical="center"/>
    </xf>
    <xf numFmtId="0" fontId="54" fillId="61" borderId="0" applyProtection="0"/>
    <xf numFmtId="0" fontId="8" fillId="0" borderId="0"/>
    <xf numFmtId="0" fontId="51" fillId="40" borderId="0" applyNumberFormat="0" applyBorder="0" applyAlignment="0" applyProtection="0">
      <alignment vertical="center"/>
    </xf>
    <xf numFmtId="0" fontId="54" fillId="50" borderId="0" applyNumberFormat="0" applyBorder="0" applyAlignment="0" applyProtection="0">
      <alignment vertical="center"/>
    </xf>
    <xf numFmtId="0" fontId="55" fillId="36" borderId="0" applyNumberFormat="0" applyBorder="0" applyAlignment="0" applyProtection="0">
      <alignment vertical="center"/>
    </xf>
    <xf numFmtId="0" fontId="52" fillId="37" borderId="0"/>
    <xf numFmtId="0" fontId="51" fillId="40" borderId="0" applyNumberFormat="0" applyBorder="0" applyAlignment="0" applyProtection="0">
      <alignment vertical="center"/>
    </xf>
    <xf numFmtId="0" fontId="8" fillId="0" borderId="0"/>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1" fillId="40" borderId="0" applyNumberFormat="0" applyBorder="0" applyAlignment="0" applyProtection="0">
      <alignment vertical="center"/>
    </xf>
    <xf numFmtId="0" fontId="8" fillId="0" borderId="0"/>
    <xf numFmtId="0" fontId="51" fillId="40" borderId="0" applyNumberFormat="0" applyBorder="0" applyAlignment="0" applyProtection="0">
      <alignment vertical="center"/>
    </xf>
    <xf numFmtId="0" fontId="8" fillId="0" borderId="0"/>
    <xf numFmtId="0" fontId="51" fillId="40" borderId="0" applyNumberFormat="0" applyBorder="0" applyAlignment="0" applyProtection="0">
      <alignment vertical="center"/>
    </xf>
    <xf numFmtId="0" fontId="8" fillId="0" borderId="0"/>
    <xf numFmtId="0" fontId="68" fillId="43" borderId="22" applyNumberFormat="0" applyAlignment="0" applyProtection="0">
      <alignment vertical="center"/>
    </xf>
    <xf numFmtId="0" fontId="55" fillId="36" borderId="0" applyNumberFormat="0" applyBorder="0" applyAlignment="0" applyProtection="0">
      <alignment vertical="center"/>
    </xf>
    <xf numFmtId="0" fontId="92" fillId="43" borderId="0" applyNumberFormat="0" applyBorder="0" applyAlignment="0" applyProtection="0">
      <alignment vertical="center"/>
    </xf>
    <xf numFmtId="0" fontId="80" fillId="47" borderId="0" applyNumberFormat="0" applyBorder="0" applyAlignment="0" applyProtection="0">
      <alignment vertical="center"/>
    </xf>
    <xf numFmtId="0" fontId="68" fillId="43" borderId="22" applyNumberFormat="0" applyAlignment="0" applyProtection="0">
      <alignment vertical="center"/>
    </xf>
    <xf numFmtId="0" fontId="50" fillId="0" borderId="0"/>
    <xf numFmtId="0" fontId="51" fillId="40" borderId="0" applyNumberFormat="0" applyBorder="0" applyAlignment="0" applyProtection="0">
      <alignment vertical="center"/>
    </xf>
    <xf numFmtId="0" fontId="8" fillId="40" borderId="0" applyNumberFormat="0" applyBorder="0" applyAlignment="0" applyProtection="0">
      <alignment vertical="center"/>
    </xf>
    <xf numFmtId="203" fontId="50" fillId="0" borderId="0" applyFill="0" applyBorder="0" applyAlignment="0"/>
    <xf numFmtId="0" fontId="49" fillId="36" borderId="0" applyNumberFormat="0" applyBorder="0" applyAlignment="0" applyProtection="0">
      <alignment vertical="center"/>
    </xf>
    <xf numFmtId="0" fontId="8" fillId="0" borderId="0"/>
    <xf numFmtId="0" fontId="52" fillId="37" borderId="0" applyNumberFormat="0" applyBorder="0" applyAlignment="0" applyProtection="0">
      <alignment vertical="center"/>
    </xf>
    <xf numFmtId="0" fontId="51" fillId="40" borderId="0" applyNumberFormat="0" applyBorder="0" applyAlignment="0" applyProtection="0">
      <alignment vertical="center"/>
    </xf>
    <xf numFmtId="0" fontId="49" fillId="36" borderId="0" applyNumberFormat="0" applyBorder="0" applyAlignment="0" applyProtection="0">
      <alignment vertical="center"/>
    </xf>
    <xf numFmtId="0" fontId="51" fillId="40" borderId="0" applyNumberFormat="0" applyBorder="0" applyAlignment="0" applyProtection="0">
      <alignment vertical="center"/>
    </xf>
    <xf numFmtId="0" fontId="52" fillId="47" borderId="0" applyNumberFormat="0" applyBorder="0" applyAlignment="0" applyProtection="0">
      <alignment vertical="center"/>
    </xf>
    <xf numFmtId="0" fontId="54" fillId="50" borderId="0" applyProtection="0"/>
    <xf numFmtId="0" fontId="8" fillId="45" borderId="23" applyNumberFormat="0" applyFont="0" applyAlignment="0" applyProtection="0">
      <alignment vertical="center"/>
    </xf>
    <xf numFmtId="0" fontId="51" fillId="44" borderId="0" applyNumberFormat="0" applyBorder="0" applyAlignment="0" applyProtection="0">
      <alignment vertical="center"/>
    </xf>
    <xf numFmtId="0" fontId="8" fillId="0" borderId="0"/>
    <xf numFmtId="0" fontId="8" fillId="0" borderId="0"/>
    <xf numFmtId="0" fontId="51" fillId="44" borderId="0" applyNumberFormat="0" applyBorder="0" applyAlignment="0" applyProtection="0">
      <alignment vertical="center"/>
    </xf>
    <xf numFmtId="0" fontId="53" fillId="36" borderId="0" applyProtection="0"/>
    <xf numFmtId="0" fontId="8" fillId="0" borderId="0">
      <alignment vertical="center"/>
    </xf>
    <xf numFmtId="0" fontId="8" fillId="0" borderId="0">
      <alignment vertical="center"/>
    </xf>
    <xf numFmtId="0" fontId="51" fillId="44" borderId="0" applyNumberFormat="0" applyBorder="0" applyAlignment="0" applyProtection="0">
      <alignment vertical="center"/>
    </xf>
    <xf numFmtId="0" fontId="55" fillId="36" borderId="0" applyNumberFormat="0" applyBorder="0" applyAlignment="0" applyProtection="0">
      <alignment vertical="center"/>
    </xf>
    <xf numFmtId="0" fontId="51" fillId="44" borderId="0" applyNumberFormat="0" applyBorder="0" applyAlignment="0" applyProtection="0">
      <alignment vertical="center"/>
    </xf>
    <xf numFmtId="0" fontId="55" fillId="36" borderId="0" applyNumberFormat="0" applyBorder="0" applyAlignment="0" applyProtection="0">
      <alignment vertical="center"/>
    </xf>
    <xf numFmtId="0" fontId="8" fillId="37" borderId="0" applyNumberFormat="0" applyBorder="0" applyAlignment="0" applyProtection="0">
      <alignment vertical="center"/>
    </xf>
    <xf numFmtId="0" fontId="55" fillId="36" borderId="0" applyNumberFormat="0" applyBorder="0" applyAlignment="0" applyProtection="0">
      <alignment vertical="center"/>
    </xf>
    <xf numFmtId="0" fontId="51" fillId="44" borderId="0" applyProtection="0"/>
    <xf numFmtId="0" fontId="51" fillId="45" borderId="23" applyNumberFormat="0" applyFont="0" applyAlignment="0" applyProtection="0">
      <alignment vertical="center"/>
    </xf>
    <xf numFmtId="0" fontId="53" fillId="42" borderId="0" applyNumberFormat="0" applyBorder="0" applyAlignment="0" applyProtection="0"/>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9" fontId="51" fillId="0" borderId="0" applyFont="0" applyFill="0" applyBorder="0" applyAlignment="0" applyProtection="0">
      <alignment vertical="center"/>
    </xf>
    <xf numFmtId="0" fontId="51" fillId="44" borderId="0" applyNumberFormat="0" applyBorder="0" applyAlignment="0" applyProtection="0">
      <alignment vertical="center"/>
    </xf>
    <xf numFmtId="0" fontId="56" fillId="41" borderId="0" applyNumberFormat="0" applyBorder="0" applyAlignment="0" applyProtection="0"/>
    <xf numFmtId="0" fontId="8" fillId="36" borderId="0" applyNumberFormat="0" applyBorder="0" applyAlignment="0" applyProtection="0">
      <alignment vertical="center"/>
    </xf>
    <xf numFmtId="0" fontId="55" fillId="36" borderId="0" applyNumberFormat="0" applyBorder="0" applyAlignment="0" applyProtection="0">
      <alignment vertical="center"/>
    </xf>
    <xf numFmtId="0" fontId="51" fillId="44" borderId="0" applyNumberFormat="0" applyBorder="0" applyAlignment="0" applyProtection="0">
      <alignment vertical="center"/>
    </xf>
    <xf numFmtId="0" fontId="55" fillId="36" borderId="0" applyNumberFormat="0" applyBorder="0" applyAlignment="0" applyProtection="0">
      <alignment vertical="center"/>
    </xf>
    <xf numFmtId="0" fontId="53" fillId="47" borderId="0" applyProtection="0"/>
    <xf numFmtId="0" fontId="51" fillId="44" borderId="0" applyNumberFormat="0" applyBorder="0" applyAlignment="0" applyProtection="0">
      <alignment vertical="center"/>
    </xf>
    <xf numFmtId="0" fontId="55" fillId="36" borderId="0"/>
    <xf numFmtId="0" fontId="55" fillId="36" borderId="0" applyNumberFormat="0" applyBorder="0" applyAlignment="0" applyProtection="0">
      <alignment vertical="center"/>
    </xf>
    <xf numFmtId="0" fontId="51" fillId="44" borderId="0" applyNumberFormat="0" applyBorder="0" applyAlignment="0" applyProtection="0">
      <alignment vertical="center"/>
    </xf>
    <xf numFmtId="0" fontId="55" fillId="36" borderId="0" applyNumberFormat="0" applyBorder="0" applyAlignment="0" applyProtection="0">
      <alignment vertical="center"/>
    </xf>
    <xf numFmtId="0" fontId="53" fillId="55" borderId="0" applyNumberFormat="0" applyBorder="0" applyAlignment="0" applyProtection="0">
      <alignment vertical="center"/>
    </xf>
    <xf numFmtId="0" fontId="51" fillId="44" borderId="0" applyNumberFormat="0" applyBorder="0" applyAlignment="0" applyProtection="0">
      <alignment vertical="center"/>
    </xf>
    <xf numFmtId="0" fontId="55" fillId="36" borderId="0" applyNumberFormat="0" applyBorder="0" applyAlignment="0" applyProtection="0">
      <alignment vertical="center"/>
    </xf>
    <xf numFmtId="0" fontId="53" fillId="55" borderId="0" applyNumberFormat="0" applyBorder="0" applyAlignment="0" applyProtection="0">
      <alignment vertical="center"/>
    </xf>
    <xf numFmtId="0" fontId="51" fillId="44" borderId="0" applyNumberFormat="0" applyBorder="0" applyAlignment="0" applyProtection="0">
      <alignment vertical="center"/>
    </xf>
    <xf numFmtId="0" fontId="55" fillId="36" borderId="0" applyNumberFormat="0" applyBorder="0" applyAlignment="0" applyProtection="0">
      <alignment vertical="center"/>
    </xf>
    <xf numFmtId="0" fontId="51" fillId="44" borderId="0" applyNumberFormat="0" applyBorder="0" applyAlignment="0" applyProtection="0">
      <alignment vertical="center"/>
    </xf>
    <xf numFmtId="0" fontId="55" fillId="36" borderId="0" applyNumberFormat="0" applyBorder="0" applyAlignment="0" applyProtection="0">
      <alignment vertical="center"/>
    </xf>
    <xf numFmtId="0" fontId="53" fillId="59" borderId="0" applyNumberFormat="0" applyBorder="0" applyAlignment="0" applyProtection="0">
      <alignment vertical="center"/>
    </xf>
    <xf numFmtId="0" fontId="51" fillId="44" borderId="0" applyNumberFormat="0" applyBorder="0" applyAlignment="0" applyProtection="0">
      <alignment vertical="center"/>
    </xf>
    <xf numFmtId="0" fontId="55" fillId="36" borderId="0" applyNumberFormat="0" applyBorder="0" applyAlignment="0" applyProtection="0">
      <alignment vertical="center"/>
    </xf>
    <xf numFmtId="0" fontId="72" fillId="44" borderId="0" applyNumberFormat="0" applyBorder="0" applyAlignment="0" applyProtection="0">
      <alignment vertical="center"/>
    </xf>
    <xf numFmtId="0" fontId="51" fillId="44" borderId="0" applyNumberFormat="0" applyBorder="0" applyAlignment="0" applyProtection="0">
      <alignment vertical="center"/>
    </xf>
    <xf numFmtId="0" fontId="55" fillId="36" borderId="0" applyNumberFormat="0" applyBorder="0" applyAlignment="0" applyProtection="0">
      <alignment vertical="center"/>
    </xf>
    <xf numFmtId="0" fontId="54" fillId="55" borderId="0" applyNumberFormat="0" applyBorder="0" applyAlignment="0" applyProtection="0">
      <alignment vertical="center"/>
    </xf>
    <xf numFmtId="0" fontId="51" fillId="44" borderId="0" applyNumberFormat="0" applyBorder="0" applyAlignment="0" applyProtection="0">
      <alignment vertical="center"/>
    </xf>
    <xf numFmtId="0" fontId="51" fillId="44" borderId="0" applyNumberFormat="0" applyBorder="0" applyAlignment="0" applyProtection="0">
      <alignment vertical="center"/>
    </xf>
    <xf numFmtId="0" fontId="56" fillId="53" borderId="0" applyNumberFormat="0" applyBorder="0" applyAlignment="0" applyProtection="0"/>
    <xf numFmtId="0" fontId="55" fillId="36" borderId="0" applyNumberFormat="0" applyBorder="0" applyAlignment="0" applyProtection="0">
      <alignment vertical="center"/>
    </xf>
    <xf numFmtId="0" fontId="51" fillId="44" borderId="0" applyNumberFormat="0" applyBorder="0" applyAlignment="0" applyProtection="0">
      <alignment vertical="center"/>
    </xf>
    <xf numFmtId="0" fontId="55" fillId="44" borderId="0" applyProtection="0"/>
    <xf numFmtId="0" fontId="55" fillId="36" borderId="0" applyNumberFormat="0" applyBorder="0" applyAlignment="0" applyProtection="0">
      <alignment vertical="center"/>
    </xf>
    <xf numFmtId="0" fontId="51" fillId="44" borderId="0" applyNumberFormat="0" applyBorder="0" applyAlignment="0" applyProtection="0">
      <alignment vertical="center"/>
    </xf>
    <xf numFmtId="0" fontId="55" fillId="36" borderId="0" applyNumberFormat="0" applyBorder="0" applyAlignment="0" applyProtection="0">
      <alignment vertical="center"/>
    </xf>
    <xf numFmtId="0" fontId="58" fillId="85" borderId="0" applyNumberFormat="0" applyBorder="0" applyAlignment="0" applyProtection="0"/>
    <xf numFmtId="0" fontId="55" fillId="36" borderId="0" applyNumberFormat="0" applyBorder="0" applyAlignment="0" applyProtection="0">
      <alignment vertical="center"/>
    </xf>
    <xf numFmtId="0" fontId="56" fillId="42" borderId="0" applyProtection="0"/>
    <xf numFmtId="0" fontId="8" fillId="0" borderId="0"/>
    <xf numFmtId="0" fontId="51" fillId="44" borderId="0" applyNumberFormat="0" applyBorder="0" applyAlignment="0" applyProtection="0">
      <alignment vertical="center"/>
    </xf>
    <xf numFmtId="0" fontId="55" fillId="36" borderId="0" applyProtection="0"/>
    <xf numFmtId="0" fontId="8" fillId="0" borderId="0"/>
    <xf numFmtId="0" fontId="51" fillId="44" borderId="0" applyNumberFormat="0" applyBorder="0" applyAlignment="0" applyProtection="0">
      <alignment vertical="center"/>
    </xf>
    <xf numFmtId="0" fontId="55" fillId="36" borderId="0" applyNumberFormat="0" applyBorder="0" applyAlignment="0" applyProtection="0">
      <alignment vertical="center"/>
    </xf>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51" fillId="44" borderId="0" applyProtection="0"/>
    <xf numFmtId="0" fontId="8" fillId="36" borderId="0" applyNumberFormat="0" applyBorder="0" applyAlignment="0" applyProtection="0">
      <alignment vertical="center"/>
    </xf>
    <xf numFmtId="0" fontId="55" fillId="36" borderId="0"/>
    <xf numFmtId="0" fontId="55" fillId="36" borderId="0" applyNumberFormat="0" applyBorder="0" applyAlignment="0" applyProtection="0">
      <alignment vertical="center"/>
    </xf>
    <xf numFmtId="0" fontId="51" fillId="44" borderId="0" applyProtection="0"/>
    <xf numFmtId="0" fontId="51" fillId="44" borderId="0" applyProtection="0"/>
    <xf numFmtId="0" fontId="56" fillId="51" borderId="0" applyNumberFormat="0" applyBorder="0" applyAlignment="0" applyProtection="0"/>
    <xf numFmtId="0" fontId="55" fillId="36" borderId="0" applyProtection="0"/>
    <xf numFmtId="0" fontId="59" fillId="42" borderId="22" applyNumberFormat="0" applyAlignment="0" applyProtection="0">
      <alignment vertical="center"/>
    </xf>
    <xf numFmtId="0" fontId="8" fillId="0" borderId="0"/>
    <xf numFmtId="0" fontId="8" fillId="0" borderId="0"/>
    <xf numFmtId="0" fontId="51" fillId="44" borderId="0" applyNumberFormat="0" applyBorder="0" applyAlignment="0" applyProtection="0">
      <alignment vertical="center"/>
    </xf>
    <xf numFmtId="0" fontId="55" fillId="36" borderId="0" applyNumberFormat="0" applyBorder="0" applyAlignment="0" applyProtection="0">
      <alignment vertical="center"/>
    </xf>
    <xf numFmtId="0" fontId="51" fillId="44" borderId="0" applyNumberFormat="0" applyBorder="0" applyAlignment="0" applyProtection="0">
      <alignment vertical="center"/>
    </xf>
    <xf numFmtId="0" fontId="55" fillId="36" borderId="0" applyNumberFormat="0" applyBorder="0" applyAlignment="0" applyProtection="0">
      <alignment vertical="center"/>
    </xf>
    <xf numFmtId="0" fontId="8" fillId="37" borderId="0" applyNumberFormat="0" applyBorder="0" applyAlignment="0" applyProtection="0">
      <alignment vertical="center"/>
    </xf>
    <xf numFmtId="0" fontId="55" fillId="36" borderId="0" applyNumberFormat="0" applyBorder="0" applyAlignment="0" applyProtection="0">
      <alignment vertical="center"/>
    </xf>
    <xf numFmtId="0" fontId="58" fillId="45" borderId="0" applyNumberFormat="0" applyBorder="0" applyAlignment="0" applyProtection="0"/>
    <xf numFmtId="0" fontId="55" fillId="44" borderId="0" applyNumberFormat="0" applyBorder="0" applyAlignment="0" applyProtection="0">
      <alignment vertical="center"/>
    </xf>
    <xf numFmtId="0" fontId="56" fillId="42" borderId="0" applyProtection="0"/>
    <xf numFmtId="0" fontId="51" fillId="44"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1" fillId="44" borderId="0" applyNumberFormat="0" applyBorder="0" applyAlignment="0" applyProtection="0">
      <alignment vertical="center"/>
    </xf>
    <xf numFmtId="0" fontId="52" fillId="37" borderId="0" applyProtection="0"/>
    <xf numFmtId="0" fontId="55" fillId="36" borderId="0" applyNumberFormat="0" applyBorder="0" applyAlignment="0" applyProtection="0">
      <alignment vertical="center"/>
    </xf>
    <xf numFmtId="0" fontId="51" fillId="44" borderId="0" applyNumberFormat="0" applyBorder="0" applyAlignment="0" applyProtection="0">
      <alignment vertical="center"/>
    </xf>
    <xf numFmtId="0" fontId="55" fillId="44" borderId="0" applyProtection="0"/>
    <xf numFmtId="0" fontId="55" fillId="36" borderId="0" applyNumberFormat="0" applyBorder="0" applyAlignment="0" applyProtection="0">
      <alignment vertical="center"/>
    </xf>
    <xf numFmtId="0" fontId="51" fillId="44" borderId="0" applyNumberFormat="0" applyBorder="0" applyAlignment="0" applyProtection="0">
      <alignment vertical="center"/>
    </xf>
    <xf numFmtId="0" fontId="51" fillId="44" borderId="0" applyNumberFormat="0" applyBorder="0" applyAlignment="0" applyProtection="0">
      <alignment vertical="center"/>
    </xf>
    <xf numFmtId="0" fontId="55" fillId="36" borderId="0" applyProtection="0"/>
    <xf numFmtId="0" fontId="55" fillId="36" borderId="0" applyProtection="0"/>
    <xf numFmtId="0" fontId="8" fillId="36" borderId="0" applyNumberFormat="0" applyBorder="0" applyAlignment="0" applyProtection="0">
      <alignment vertical="center"/>
    </xf>
    <xf numFmtId="0" fontId="55" fillId="36" borderId="0" applyNumberFormat="0" applyBorder="0" applyAlignment="0" applyProtection="0">
      <alignment vertical="center"/>
    </xf>
    <xf numFmtId="0" fontId="51" fillId="44" borderId="0" applyNumberFormat="0" applyBorder="0" applyAlignment="0" applyProtection="0">
      <alignment vertical="center"/>
    </xf>
    <xf numFmtId="0" fontId="51" fillId="44" borderId="0" applyNumberFormat="0" applyBorder="0" applyAlignment="0" applyProtection="0">
      <alignment vertical="center"/>
    </xf>
    <xf numFmtId="0" fontId="55" fillId="44" borderId="0" applyProtection="0"/>
    <xf numFmtId="0" fontId="8" fillId="0" borderId="0"/>
    <xf numFmtId="0" fontId="8" fillId="0" borderId="0"/>
    <xf numFmtId="0" fontId="51" fillId="44" borderId="0" applyNumberFormat="0" applyBorder="0" applyAlignment="0" applyProtection="0">
      <alignment vertical="center"/>
    </xf>
    <xf numFmtId="0" fontId="51" fillId="44" borderId="0" applyNumberFormat="0" applyBorder="0" applyAlignment="0" applyProtection="0">
      <alignment vertical="center"/>
    </xf>
    <xf numFmtId="0" fontId="52" fillId="37" borderId="0" applyProtection="0"/>
    <xf numFmtId="0" fontId="59" fillId="42" borderId="22" applyNumberFormat="0" applyAlignment="0" applyProtection="0">
      <alignment vertical="center"/>
    </xf>
    <xf numFmtId="0" fontId="51" fillId="44" borderId="0" applyNumberFormat="0" applyBorder="0" applyAlignment="0" applyProtection="0">
      <alignment vertical="center"/>
    </xf>
    <xf numFmtId="0" fontId="51" fillId="44" borderId="0" applyNumberFormat="0" applyBorder="0" applyAlignment="0" applyProtection="0">
      <alignment vertical="center"/>
    </xf>
    <xf numFmtId="0" fontId="8" fillId="0" borderId="0"/>
    <xf numFmtId="0" fontId="55" fillId="36" borderId="0" applyNumberFormat="0" applyBorder="0" applyAlignment="0" applyProtection="0">
      <alignment vertical="center"/>
    </xf>
    <xf numFmtId="0" fontId="8" fillId="0" borderId="0"/>
    <xf numFmtId="0" fontId="8" fillId="0" borderId="0"/>
    <xf numFmtId="0" fontId="51" fillId="44" borderId="0" applyNumberFormat="0" applyBorder="0" applyAlignment="0" applyProtection="0">
      <alignment vertical="center"/>
    </xf>
    <xf numFmtId="0" fontId="55" fillId="36" borderId="0"/>
    <xf numFmtId="0" fontId="8" fillId="0" borderId="0"/>
    <xf numFmtId="0" fontId="51" fillId="44" borderId="0" applyNumberFormat="0" applyBorder="0" applyAlignment="0" applyProtection="0">
      <alignment vertical="center"/>
    </xf>
    <xf numFmtId="0" fontId="55" fillId="36" borderId="0" applyNumberFormat="0" applyBorder="0" applyAlignment="0" applyProtection="0">
      <alignment vertical="center"/>
    </xf>
    <xf numFmtId="0" fontId="8" fillId="0" borderId="0"/>
    <xf numFmtId="0" fontId="51" fillId="44" borderId="0" applyNumberFormat="0" applyBorder="0" applyAlignment="0" applyProtection="0">
      <alignment vertical="center"/>
    </xf>
    <xf numFmtId="0" fontId="51" fillId="44" borderId="0" applyNumberFormat="0" applyBorder="0" applyAlignment="0" applyProtection="0">
      <alignment vertical="center"/>
    </xf>
    <xf numFmtId="0" fontId="51" fillId="44" borderId="0" applyNumberFormat="0" applyBorder="0" applyAlignment="0" applyProtection="0">
      <alignment vertical="center"/>
    </xf>
    <xf numFmtId="0" fontId="52" fillId="37" borderId="0" applyNumberFormat="0" applyBorder="0" applyAlignment="0" applyProtection="0">
      <alignment vertical="center"/>
    </xf>
    <xf numFmtId="0" fontId="55" fillId="36" borderId="0" applyNumberFormat="0" applyBorder="0" applyAlignment="0" applyProtection="0">
      <alignment vertical="center"/>
    </xf>
    <xf numFmtId="0" fontId="56" fillId="47" borderId="0" applyProtection="0"/>
    <xf numFmtId="0" fontId="51" fillId="44" borderId="0" applyNumberFormat="0" applyBorder="0" applyAlignment="0" applyProtection="0">
      <alignment vertical="center"/>
    </xf>
    <xf numFmtId="0" fontId="51" fillId="44" borderId="0" applyNumberFormat="0" applyBorder="0" applyAlignment="0" applyProtection="0">
      <alignment vertical="center"/>
    </xf>
    <xf numFmtId="0" fontId="51" fillId="44" borderId="0" applyNumberFormat="0" applyBorder="0" applyAlignment="0" applyProtection="0">
      <alignment vertical="center"/>
    </xf>
    <xf numFmtId="0" fontId="56" fillId="47" borderId="0" applyProtection="0"/>
    <xf numFmtId="0" fontId="51" fillId="44" borderId="0" applyNumberFormat="0" applyBorder="0" applyAlignment="0" applyProtection="0">
      <alignment vertical="center"/>
    </xf>
    <xf numFmtId="0" fontId="51" fillId="44" borderId="0" applyNumberFormat="0" applyBorder="0" applyAlignment="0" applyProtection="0">
      <alignment vertical="center"/>
    </xf>
    <xf numFmtId="0" fontId="51" fillId="44" borderId="0" applyNumberFormat="0" applyBorder="0" applyAlignment="0" applyProtection="0">
      <alignment vertical="center"/>
    </xf>
    <xf numFmtId="0" fontId="92" fillId="67" borderId="0" applyNumberFormat="0" applyBorder="0" applyAlignment="0" applyProtection="0">
      <alignment vertical="center"/>
    </xf>
    <xf numFmtId="0" fontId="8" fillId="37"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51" fillId="44" borderId="0" applyNumberFormat="0" applyBorder="0" applyAlignment="0" applyProtection="0">
      <alignment vertical="center"/>
    </xf>
    <xf numFmtId="0" fontId="51" fillId="44" borderId="0" applyNumberFormat="0" applyBorder="0" applyAlignment="0" applyProtection="0">
      <alignment vertical="center"/>
    </xf>
    <xf numFmtId="0" fontId="55" fillId="36" borderId="0" applyNumberFormat="0" applyBorder="0" applyAlignment="0" applyProtection="0">
      <alignment vertical="center"/>
    </xf>
    <xf numFmtId="0" fontId="55" fillId="44" borderId="0" applyNumberFormat="0" applyBorder="0" applyAlignment="0" applyProtection="0">
      <alignment vertical="center"/>
    </xf>
    <xf numFmtId="0" fontId="53" fillId="48" borderId="0" applyNumberFormat="0" applyBorder="0" applyAlignment="0" applyProtection="0"/>
    <xf numFmtId="0" fontId="51" fillId="44" borderId="0" applyNumberFormat="0" applyBorder="0" applyAlignment="0" applyProtection="0">
      <alignment vertical="center"/>
    </xf>
    <xf numFmtId="0" fontId="55" fillId="36" borderId="0" applyNumberFormat="0" applyBorder="0" applyAlignment="0" applyProtection="0">
      <alignment vertical="center"/>
    </xf>
    <xf numFmtId="0" fontId="55" fillId="36" borderId="0"/>
    <xf numFmtId="0" fontId="53" fillId="43" borderId="0" applyProtection="0"/>
    <xf numFmtId="0" fontId="58" fillId="57" borderId="0" applyNumberFormat="0" applyBorder="0" applyAlignment="0" applyProtection="0"/>
    <xf numFmtId="0" fontId="8" fillId="37" borderId="0" applyNumberFormat="0" applyBorder="0" applyAlignment="0" applyProtection="0">
      <alignment vertical="center"/>
    </xf>
    <xf numFmtId="0" fontId="53" fillId="47" borderId="0" applyProtection="0"/>
    <xf numFmtId="0" fontId="51" fillId="51" borderId="0" applyNumberFormat="0" applyBorder="0" applyAlignment="0" applyProtection="0">
      <alignment vertical="center"/>
    </xf>
    <xf numFmtId="0" fontId="8" fillId="0" borderId="0"/>
    <xf numFmtId="0" fontId="55" fillId="36" borderId="0" applyNumberFormat="0" applyBorder="0" applyAlignment="0" applyProtection="0">
      <alignment vertical="center"/>
    </xf>
    <xf numFmtId="0" fontId="8" fillId="0" borderId="0"/>
    <xf numFmtId="0" fontId="51" fillId="51" borderId="0" applyNumberFormat="0" applyBorder="0" applyAlignment="0" applyProtection="0">
      <alignment vertical="center"/>
    </xf>
    <xf numFmtId="0" fontId="8" fillId="37" borderId="0" applyNumberFormat="0" applyBorder="0" applyAlignment="0" applyProtection="0">
      <alignment vertical="center"/>
    </xf>
    <xf numFmtId="0" fontId="59" fillId="42" borderId="22" applyNumberFormat="0" applyAlignment="0" applyProtection="0">
      <alignment vertical="center"/>
    </xf>
    <xf numFmtId="0" fontId="55" fillId="36" borderId="0" applyNumberFormat="0" applyBorder="0" applyAlignment="0" applyProtection="0">
      <alignment vertical="center"/>
    </xf>
    <xf numFmtId="0" fontId="8" fillId="0" borderId="0"/>
    <xf numFmtId="0" fontId="55" fillId="36" borderId="0" applyProtection="0"/>
    <xf numFmtId="0" fontId="52" fillId="37" borderId="0"/>
    <xf numFmtId="0" fontId="56" fillId="42" borderId="0" applyProtection="0"/>
    <xf numFmtId="0" fontId="51" fillId="45" borderId="23" applyNumberFormat="0" applyFont="0" applyAlignment="0" applyProtection="0">
      <alignment vertical="center"/>
    </xf>
    <xf numFmtId="0" fontId="52" fillId="37" borderId="0" applyNumberFormat="0" applyBorder="0" applyAlignment="0" applyProtection="0">
      <alignment vertical="center"/>
    </xf>
    <xf numFmtId="0" fontId="51" fillId="51" borderId="0" applyNumberFormat="0" applyBorder="0" applyAlignment="0" applyProtection="0">
      <alignment vertical="center"/>
    </xf>
    <xf numFmtId="0" fontId="51" fillId="51" borderId="0" applyNumberFormat="0" applyBorder="0" applyAlignment="0" applyProtection="0">
      <alignment vertical="center"/>
    </xf>
    <xf numFmtId="0" fontId="8" fillId="0" borderId="0"/>
    <xf numFmtId="0" fontId="8" fillId="0" borderId="0"/>
    <xf numFmtId="0" fontId="51" fillId="51" borderId="0" applyNumberFormat="0" applyBorder="0" applyAlignment="0" applyProtection="0">
      <alignment vertical="center"/>
    </xf>
    <xf numFmtId="0" fontId="8" fillId="37" borderId="0" applyNumberFormat="0" applyBorder="0" applyAlignment="0" applyProtection="0">
      <alignment vertical="center"/>
    </xf>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53" fillId="58" borderId="0" applyNumberFormat="0" applyBorder="0" applyAlignment="0" applyProtection="0">
      <alignment vertical="center"/>
    </xf>
    <xf numFmtId="0" fontId="51" fillId="51" borderId="0" applyNumberFormat="0" applyBorder="0" applyAlignment="0" applyProtection="0">
      <alignment vertical="center"/>
    </xf>
    <xf numFmtId="0" fontId="0" fillId="0" borderId="0">
      <alignment vertical="center"/>
    </xf>
    <xf numFmtId="0" fontId="51" fillId="51" borderId="0" applyNumberFormat="0" applyBorder="0" applyAlignment="0" applyProtection="0">
      <alignment vertical="center"/>
    </xf>
    <xf numFmtId="0" fontId="8" fillId="0" borderId="0"/>
    <xf numFmtId="0" fontId="52" fillId="37" borderId="0" applyNumberFormat="0" applyBorder="0" applyAlignment="0" applyProtection="0">
      <alignment vertical="center"/>
    </xf>
    <xf numFmtId="0" fontId="51" fillId="51" borderId="0" applyNumberFormat="0" applyBorder="0" applyAlignment="0" applyProtection="0">
      <alignment vertical="center"/>
    </xf>
    <xf numFmtId="0" fontId="53" fillId="58" borderId="0" applyNumberFormat="0" applyBorder="0" applyAlignment="0" applyProtection="0">
      <alignment vertical="center"/>
    </xf>
    <xf numFmtId="0" fontId="8" fillId="37" borderId="0" applyNumberFormat="0" applyBorder="0" applyAlignment="0" applyProtection="0">
      <alignment vertical="center"/>
    </xf>
    <xf numFmtId="0" fontId="55" fillId="36" borderId="0"/>
    <xf numFmtId="0" fontId="52" fillId="37" borderId="0" applyNumberFormat="0" applyBorder="0" applyAlignment="0" applyProtection="0">
      <alignment vertical="center"/>
    </xf>
    <xf numFmtId="0" fontId="51" fillId="51" borderId="0" applyNumberFormat="0" applyBorder="0" applyAlignment="0" applyProtection="0">
      <alignment vertical="center"/>
    </xf>
    <xf numFmtId="0" fontId="52" fillId="37" borderId="0" applyNumberFormat="0" applyBorder="0" applyAlignment="0" applyProtection="0">
      <alignment vertical="center"/>
    </xf>
    <xf numFmtId="0" fontId="51" fillId="51" borderId="0" applyNumberFormat="0" applyBorder="0" applyAlignment="0" applyProtection="0">
      <alignment vertical="center"/>
    </xf>
    <xf numFmtId="0" fontId="52" fillId="37" borderId="0" applyNumberFormat="0" applyBorder="0" applyAlignment="0" applyProtection="0">
      <alignment vertical="center"/>
    </xf>
    <xf numFmtId="0" fontId="51" fillId="51" borderId="0" applyNumberFormat="0" applyBorder="0" applyAlignment="0" applyProtection="0">
      <alignment vertical="center"/>
    </xf>
    <xf numFmtId="0" fontId="53" fillId="55" borderId="0" applyNumberFormat="0" applyBorder="0" applyAlignment="0" applyProtection="0">
      <alignment vertical="center"/>
    </xf>
    <xf numFmtId="0" fontId="51" fillId="51" borderId="0" applyNumberFormat="0" applyBorder="0" applyAlignment="0" applyProtection="0">
      <alignment vertical="center"/>
    </xf>
    <xf numFmtId="0" fontId="85" fillId="76" borderId="1"/>
    <xf numFmtId="0" fontId="55" fillId="44" borderId="0" applyNumberFormat="0" applyBorder="0" applyAlignment="0" applyProtection="0">
      <alignment vertical="center"/>
    </xf>
    <xf numFmtId="0" fontId="8" fillId="0" borderId="0"/>
    <xf numFmtId="0" fontId="51" fillId="51" borderId="0" applyNumberFormat="0" applyBorder="0" applyAlignment="0" applyProtection="0">
      <alignment vertical="center"/>
    </xf>
    <xf numFmtId="0" fontId="56" fillId="42" borderId="0" applyProtection="0"/>
    <xf numFmtId="0" fontId="54" fillId="50" borderId="0" applyNumberFormat="0" applyBorder="0" applyAlignment="0" applyProtection="0">
      <alignment vertical="center"/>
    </xf>
    <xf numFmtId="0" fontId="55" fillId="36" borderId="0" applyProtection="0"/>
    <xf numFmtId="0" fontId="51" fillId="45" borderId="23" applyNumberFormat="0" applyFont="0" applyAlignment="0" applyProtection="0">
      <alignment vertical="center"/>
    </xf>
    <xf numFmtId="0" fontId="55" fillId="36" borderId="0" applyNumberFormat="0" applyBorder="0" applyAlignment="0" applyProtection="0">
      <alignment vertical="center"/>
    </xf>
    <xf numFmtId="0" fontId="51" fillId="51" borderId="0" applyNumberFormat="0" applyBorder="0" applyAlignment="0" applyProtection="0">
      <alignment vertical="center"/>
    </xf>
    <xf numFmtId="0" fontId="52" fillId="37" borderId="0" applyNumberFormat="0" applyBorder="0" applyAlignment="0" applyProtection="0">
      <alignment vertical="center"/>
    </xf>
    <xf numFmtId="0" fontId="8" fillId="0" borderId="0"/>
    <xf numFmtId="0" fontId="68" fillId="43" borderId="22" applyNumberFormat="0" applyAlignment="0" applyProtection="0">
      <alignment vertical="center"/>
    </xf>
    <xf numFmtId="0" fontId="54" fillId="50" borderId="0" applyNumberFormat="0" applyBorder="0" applyAlignment="0" applyProtection="0">
      <alignment vertical="center"/>
    </xf>
    <xf numFmtId="0" fontId="8" fillId="0" borderId="0"/>
    <xf numFmtId="0" fontId="52" fillId="37" borderId="0" applyNumberFormat="0" applyBorder="0" applyAlignment="0" applyProtection="0">
      <alignment vertical="center"/>
    </xf>
    <xf numFmtId="0" fontId="51" fillId="51" borderId="0" applyProtection="0"/>
    <xf numFmtId="0" fontId="55" fillId="36" borderId="0" applyNumberFormat="0" applyBorder="0" applyAlignment="0" applyProtection="0">
      <alignment vertical="center"/>
    </xf>
    <xf numFmtId="0" fontId="68" fillId="43" borderId="22" applyNumberFormat="0" applyAlignment="0" applyProtection="0">
      <alignment vertical="center"/>
    </xf>
    <xf numFmtId="0" fontId="54" fillId="50" borderId="0" applyProtection="0"/>
    <xf numFmtId="0" fontId="8" fillId="0" borderId="0"/>
    <xf numFmtId="0" fontId="52" fillId="37" borderId="0" applyNumberFormat="0" applyBorder="0" applyAlignment="0" applyProtection="0">
      <alignment vertical="center"/>
    </xf>
    <xf numFmtId="0" fontId="51" fillId="51" borderId="0" applyProtection="0"/>
    <xf numFmtId="0" fontId="8" fillId="44" borderId="0" applyNumberFormat="0" applyBorder="0" applyAlignment="0" applyProtection="0">
      <alignment vertical="center"/>
    </xf>
    <xf numFmtId="0" fontId="55" fillId="36" borderId="0" applyNumberFormat="0" applyBorder="0" applyAlignment="0" applyProtection="0">
      <alignment vertical="center"/>
    </xf>
    <xf numFmtId="0" fontId="8" fillId="0" borderId="0"/>
    <xf numFmtId="0" fontId="51" fillId="51" borderId="0" applyNumberFormat="0" applyBorder="0" applyAlignment="0" applyProtection="0">
      <alignment vertical="center"/>
    </xf>
    <xf numFmtId="0" fontId="53" fillId="58" borderId="0" applyNumberFormat="0" applyBorder="0" applyAlignment="0" applyProtection="0">
      <alignment vertical="center"/>
    </xf>
    <xf numFmtId="0" fontId="51" fillId="51" borderId="0" applyNumberFormat="0" applyBorder="0" applyAlignment="0" applyProtection="0">
      <alignment vertical="center"/>
    </xf>
    <xf numFmtId="0" fontId="56" fillId="42" borderId="0" applyProtection="0"/>
    <xf numFmtId="0" fontId="55" fillId="36" borderId="0" applyNumberFormat="0" applyBorder="0" applyAlignment="0" applyProtection="0">
      <alignment vertical="center"/>
    </xf>
    <xf numFmtId="0" fontId="52" fillId="47" borderId="0" applyProtection="0"/>
    <xf numFmtId="0" fontId="51" fillId="51" borderId="0" applyNumberFormat="0" applyBorder="0" applyAlignment="0" applyProtection="0">
      <alignment vertical="center"/>
    </xf>
    <xf numFmtId="0" fontId="52" fillId="37" borderId="0" applyNumberFormat="0" applyBorder="0" applyAlignment="0" applyProtection="0">
      <alignment vertical="center"/>
    </xf>
    <xf numFmtId="0" fontId="56" fillId="42" borderId="0" applyProtection="0"/>
    <xf numFmtId="0" fontId="52" fillId="47" borderId="0" applyProtection="0"/>
    <xf numFmtId="0" fontId="52" fillId="37" borderId="0" applyProtection="0"/>
    <xf numFmtId="0" fontId="51" fillId="51" borderId="0" applyNumberFormat="0" applyBorder="0" applyAlignment="0" applyProtection="0">
      <alignment vertical="center"/>
    </xf>
    <xf numFmtId="0" fontId="51" fillId="51" borderId="0" applyNumberFormat="0" applyBorder="0" applyAlignment="0" applyProtection="0">
      <alignment vertical="center"/>
    </xf>
    <xf numFmtId="0" fontId="55" fillId="36" borderId="0" applyNumberFormat="0" applyBorder="0" applyAlignment="0" applyProtection="0">
      <alignment vertical="center"/>
    </xf>
    <xf numFmtId="0" fontId="8" fillId="37" borderId="0" applyNumberFormat="0" applyBorder="0" applyAlignment="0" applyProtection="0">
      <alignment vertical="center"/>
    </xf>
    <xf numFmtId="0" fontId="52" fillId="37" borderId="0" applyNumberFormat="0" applyBorder="0" applyAlignment="0" applyProtection="0">
      <alignment vertical="center"/>
    </xf>
    <xf numFmtId="0" fontId="52" fillId="37" borderId="0"/>
    <xf numFmtId="0" fontId="51" fillId="51" borderId="0" applyNumberFormat="0" applyBorder="0" applyAlignment="0" applyProtection="0">
      <alignment vertical="center"/>
    </xf>
    <xf numFmtId="0" fontId="55" fillId="36" borderId="0" applyNumberFormat="0" applyBorder="0" applyAlignment="0" applyProtection="0">
      <alignment vertical="center"/>
    </xf>
    <xf numFmtId="0" fontId="8" fillId="0" borderId="0"/>
    <xf numFmtId="0" fontId="8" fillId="0" borderId="0"/>
    <xf numFmtId="0" fontId="52" fillId="47" borderId="0" applyProtection="0"/>
    <xf numFmtId="0" fontId="52" fillId="37" borderId="0" applyProtection="0"/>
    <xf numFmtId="0" fontId="55" fillId="36" borderId="0" applyNumberFormat="0" applyBorder="0" applyAlignment="0" applyProtection="0">
      <alignment vertical="center"/>
    </xf>
    <xf numFmtId="0" fontId="8" fillId="44" borderId="0" applyNumberFormat="0" applyBorder="0" applyAlignment="0" applyProtection="0">
      <alignment vertical="center"/>
    </xf>
    <xf numFmtId="0" fontId="55" fillId="36" borderId="0"/>
    <xf numFmtId="0" fontId="52" fillId="47" borderId="0" applyProtection="0"/>
    <xf numFmtId="0" fontId="52" fillId="37" borderId="0" applyProtection="0"/>
    <xf numFmtId="0" fontId="55" fillId="36" borderId="0" applyNumberFormat="0" applyBorder="0" applyAlignment="0" applyProtection="0">
      <alignment vertical="center"/>
    </xf>
    <xf numFmtId="0" fontId="8" fillId="0" borderId="0"/>
    <xf numFmtId="0" fontId="51" fillId="51" borderId="0" applyNumberFormat="0" applyBorder="0" applyAlignment="0" applyProtection="0">
      <alignment vertical="center"/>
    </xf>
    <xf numFmtId="0" fontId="51" fillId="51" borderId="0" applyNumberFormat="0" applyBorder="0" applyAlignment="0" applyProtection="0">
      <alignment vertical="center"/>
    </xf>
    <xf numFmtId="0" fontId="8" fillId="0" borderId="0"/>
    <xf numFmtId="0" fontId="8" fillId="0" borderId="0"/>
    <xf numFmtId="0" fontId="8" fillId="0" borderId="0"/>
    <xf numFmtId="0" fontId="51" fillId="51" borderId="0" applyNumberFormat="0" applyBorder="0" applyAlignment="0" applyProtection="0">
      <alignment vertical="center"/>
    </xf>
    <xf numFmtId="0" fontId="53" fillId="36" borderId="0" applyNumberFormat="0" applyBorder="0" applyAlignment="0" applyProtection="0"/>
    <xf numFmtId="0" fontId="59" fillId="42" borderId="22" applyNumberFormat="0" applyAlignment="0" applyProtection="0">
      <alignment vertical="center"/>
    </xf>
    <xf numFmtId="0" fontId="51" fillId="51" borderId="0" applyNumberFormat="0" applyBorder="0" applyAlignment="0" applyProtection="0">
      <alignment vertical="center"/>
    </xf>
    <xf numFmtId="0" fontId="55" fillId="36" borderId="0" applyNumberFormat="0" applyBorder="0" applyAlignment="0" applyProtection="0">
      <alignment vertical="center"/>
    </xf>
    <xf numFmtId="0" fontId="54" fillId="48" borderId="0" applyNumberFormat="0" applyBorder="0" applyAlignment="0" applyProtection="0">
      <alignment vertical="center"/>
    </xf>
    <xf numFmtId="0" fontId="51" fillId="51" borderId="0" applyNumberFormat="0" applyBorder="0" applyAlignment="0" applyProtection="0">
      <alignment vertical="center"/>
    </xf>
    <xf numFmtId="0" fontId="54" fillId="48" borderId="0"/>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51" fillId="51" borderId="0" applyNumberFormat="0" applyBorder="0" applyAlignment="0" applyProtection="0">
      <alignment vertical="center"/>
    </xf>
    <xf numFmtId="0" fontId="52" fillId="37" borderId="0" applyNumberFormat="0" applyBorder="0" applyAlignment="0" applyProtection="0">
      <alignment vertical="center"/>
    </xf>
    <xf numFmtId="0" fontId="8" fillId="36" borderId="0" applyNumberFormat="0" applyBorder="0" applyAlignment="0" applyProtection="0">
      <alignment vertical="center"/>
    </xf>
    <xf numFmtId="0" fontId="52" fillId="37" borderId="0" applyNumberFormat="0" applyBorder="0" applyAlignment="0" applyProtection="0">
      <alignment vertical="center"/>
    </xf>
    <xf numFmtId="0" fontId="51" fillId="51" borderId="0" applyNumberFormat="0" applyBorder="0" applyAlignment="0" applyProtection="0">
      <alignment vertical="center"/>
    </xf>
    <xf numFmtId="0" fontId="8" fillId="36" borderId="0" applyNumberFormat="0" applyBorder="0" applyAlignment="0" applyProtection="0">
      <alignment vertical="center"/>
    </xf>
    <xf numFmtId="0" fontId="52" fillId="37" borderId="0" applyNumberFormat="0" applyBorder="0" applyAlignment="0" applyProtection="0">
      <alignment vertical="center"/>
    </xf>
    <xf numFmtId="0" fontId="51" fillId="51" borderId="0" applyNumberFormat="0" applyBorder="0" applyAlignment="0" applyProtection="0">
      <alignment vertical="center"/>
    </xf>
    <xf numFmtId="0" fontId="53" fillId="64" borderId="0" applyNumberFormat="0" applyBorder="0" applyAlignment="0" applyProtection="0"/>
    <xf numFmtId="0" fontId="51" fillId="51" borderId="0" applyNumberFormat="0" applyBorder="0" applyAlignment="0" applyProtection="0">
      <alignment vertical="center"/>
    </xf>
    <xf numFmtId="0" fontId="8" fillId="45" borderId="23" applyNumberFormat="0" applyFont="0" applyAlignment="0" applyProtection="0">
      <alignment vertical="center"/>
    </xf>
    <xf numFmtId="0" fontId="55" fillId="44" borderId="0" applyNumberFormat="0" applyBorder="0" applyAlignment="0" applyProtection="0">
      <alignment vertical="center"/>
    </xf>
    <xf numFmtId="0" fontId="8" fillId="0" borderId="0"/>
    <xf numFmtId="0" fontId="56" fillId="47" borderId="0" applyProtection="0"/>
    <xf numFmtId="0" fontId="55" fillId="36" borderId="0" applyNumberFormat="0" applyBorder="0" applyAlignment="0" applyProtection="0">
      <alignment vertical="center"/>
    </xf>
    <xf numFmtId="0" fontId="92" fillId="51" borderId="0" applyNumberFormat="0" applyBorder="0" applyAlignment="0" applyProtection="0">
      <alignment vertical="center"/>
    </xf>
    <xf numFmtId="0" fontId="51" fillId="51" borderId="0" applyNumberFormat="0" applyBorder="0" applyAlignment="0" applyProtection="0">
      <alignment vertical="center"/>
    </xf>
    <xf numFmtId="0" fontId="8" fillId="36" borderId="0" applyNumberFormat="0" applyBorder="0" applyAlignment="0" applyProtection="0">
      <alignment vertical="center"/>
    </xf>
    <xf numFmtId="0" fontId="51" fillId="51" borderId="0" applyNumberFormat="0" applyBorder="0" applyAlignment="0" applyProtection="0">
      <alignment vertical="center"/>
    </xf>
    <xf numFmtId="0" fontId="56" fillId="47" borderId="0" applyProtection="0"/>
    <xf numFmtId="0" fontId="8" fillId="0" borderId="0"/>
    <xf numFmtId="0" fontId="8" fillId="0" borderId="0"/>
    <xf numFmtId="0" fontId="53" fillId="58" borderId="0" applyNumberFormat="0" applyBorder="0" applyAlignment="0" applyProtection="0"/>
    <xf numFmtId="0" fontId="51" fillId="51" borderId="0" applyNumberFormat="0" applyBorder="0" applyAlignment="0" applyProtection="0">
      <alignment vertical="center"/>
    </xf>
    <xf numFmtId="0" fontId="51" fillId="51" borderId="0" applyNumberFormat="0" applyBorder="0" applyAlignment="0" applyProtection="0">
      <alignment vertical="center"/>
    </xf>
    <xf numFmtId="49" fontId="116" fillId="2" borderId="0">
      <alignment horizontal="center" vertical="center"/>
    </xf>
    <xf numFmtId="0" fontId="8" fillId="36" borderId="0" applyNumberFormat="0" applyBorder="0" applyAlignment="0" applyProtection="0">
      <alignment vertical="center"/>
    </xf>
    <xf numFmtId="0" fontId="51" fillId="51" borderId="0" applyNumberFormat="0" applyBorder="0" applyAlignment="0" applyProtection="0">
      <alignment vertical="center"/>
    </xf>
    <xf numFmtId="49" fontId="116" fillId="2" borderId="0">
      <alignment horizontal="center" vertical="center"/>
    </xf>
    <xf numFmtId="0" fontId="56" fillId="47" borderId="0" applyProtection="0"/>
    <xf numFmtId="0" fontId="8" fillId="0" borderId="0"/>
    <xf numFmtId="0" fontId="8" fillId="0" borderId="0"/>
    <xf numFmtId="0" fontId="8" fillId="36" borderId="0" applyNumberFormat="0" applyBorder="0" applyAlignment="0" applyProtection="0">
      <alignment vertical="center"/>
    </xf>
    <xf numFmtId="0" fontId="51" fillId="51" borderId="0" applyNumberFormat="0" applyBorder="0" applyAlignment="0" applyProtection="0">
      <alignment vertical="center"/>
    </xf>
    <xf numFmtId="0" fontId="51" fillId="51" borderId="0" applyNumberFormat="0" applyBorder="0" applyAlignment="0" applyProtection="0">
      <alignment vertical="center"/>
    </xf>
    <xf numFmtId="0" fontId="51" fillId="51" borderId="0" applyNumberFormat="0" applyBorder="0" applyAlignment="0" applyProtection="0">
      <alignment vertical="center"/>
    </xf>
    <xf numFmtId="0" fontId="54" fillId="48" borderId="0" applyProtection="0"/>
    <xf numFmtId="0" fontId="55" fillId="36" borderId="0"/>
    <xf numFmtId="0" fontId="92" fillId="51" borderId="0" applyNumberFormat="0" applyBorder="0" applyAlignment="0" applyProtection="0">
      <alignment vertical="center"/>
    </xf>
    <xf numFmtId="0" fontId="8" fillId="37" borderId="0" applyNumberFormat="0" applyBorder="0" applyAlignment="0" applyProtection="0">
      <alignment vertical="center"/>
    </xf>
    <xf numFmtId="0" fontId="52" fillId="37" borderId="0" applyNumberFormat="0" applyBorder="0" applyAlignment="0" applyProtection="0">
      <alignment vertical="center"/>
    </xf>
    <xf numFmtId="0" fontId="55" fillId="36" borderId="0" applyNumberFormat="0" applyBorder="0" applyAlignment="0" applyProtection="0">
      <alignment vertical="center"/>
    </xf>
    <xf numFmtId="0" fontId="92" fillId="51"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1" fillId="51" borderId="0" applyNumberFormat="0" applyBorder="0" applyAlignment="0" applyProtection="0">
      <alignment vertical="center"/>
    </xf>
    <xf numFmtId="0" fontId="8"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1" fillId="51" borderId="0" applyNumberFormat="0" applyBorder="0" applyAlignment="0" applyProtection="0">
      <alignment vertical="center"/>
    </xf>
    <xf numFmtId="0" fontId="8" fillId="0" borderId="0"/>
    <xf numFmtId="0" fontId="51" fillId="51" borderId="0" applyNumberFormat="0" applyBorder="0" applyAlignment="0" applyProtection="0">
      <alignment vertical="center"/>
    </xf>
    <xf numFmtId="0" fontId="52" fillId="37" borderId="0"/>
    <xf numFmtId="0" fontId="51" fillId="51" borderId="0" applyNumberFormat="0" applyBorder="0" applyAlignment="0" applyProtection="0">
      <alignment vertical="center"/>
    </xf>
    <xf numFmtId="0" fontId="8" fillId="0" borderId="0"/>
    <xf numFmtId="0" fontId="51" fillId="51" borderId="0" applyNumberFormat="0" applyBorder="0" applyAlignment="0" applyProtection="0">
      <alignment vertical="center"/>
    </xf>
    <xf numFmtId="0" fontId="8" fillId="52" borderId="0" applyNumberFormat="0" applyBorder="0" applyAlignment="0" applyProtection="0">
      <alignment vertical="center"/>
    </xf>
    <xf numFmtId="0" fontId="59" fillId="42" borderId="22" applyNumberFormat="0" applyAlignment="0" applyProtection="0">
      <alignment vertical="center"/>
    </xf>
    <xf numFmtId="0" fontId="52" fillId="37" borderId="0" applyNumberFormat="0" applyBorder="0" applyAlignment="0" applyProtection="0">
      <alignment vertical="center"/>
    </xf>
    <xf numFmtId="0" fontId="51" fillId="52" borderId="0" applyNumberFormat="0" applyBorder="0" applyAlignment="0" applyProtection="0">
      <alignment vertical="center"/>
    </xf>
    <xf numFmtId="0" fontId="8" fillId="0" borderId="0">
      <alignment vertical="center"/>
    </xf>
    <xf numFmtId="0" fontId="56" fillId="43" borderId="0" applyNumberFormat="0" applyBorder="0" applyAlignment="0" applyProtection="0">
      <alignment vertical="center"/>
    </xf>
    <xf numFmtId="0" fontId="55" fillId="36" borderId="0" applyNumberFormat="0" applyBorder="0" applyAlignment="0" applyProtection="0">
      <alignment vertical="center"/>
    </xf>
    <xf numFmtId="0" fontId="51" fillId="52" borderId="0" applyNumberFormat="0" applyBorder="0" applyAlignment="0" applyProtection="0">
      <alignment vertical="center"/>
    </xf>
    <xf numFmtId="0" fontId="55" fillId="44" borderId="0" applyNumberFormat="0" applyBorder="0" applyAlignment="0" applyProtection="0">
      <alignment vertical="center"/>
    </xf>
    <xf numFmtId="0" fontId="51" fillId="52" borderId="0" applyNumberFormat="0" applyBorder="0" applyAlignment="0" applyProtection="0">
      <alignment vertical="center"/>
    </xf>
    <xf numFmtId="0" fontId="8" fillId="0" borderId="0"/>
    <xf numFmtId="0" fontId="8" fillId="0" borderId="0">
      <alignment vertical="center"/>
    </xf>
    <xf numFmtId="0" fontId="51" fillId="52" borderId="0" applyNumberFormat="0" applyBorder="0" applyAlignment="0" applyProtection="0">
      <alignment vertical="center"/>
    </xf>
    <xf numFmtId="0" fontId="8" fillId="0" borderId="0"/>
    <xf numFmtId="0" fontId="8" fillId="0" borderId="0">
      <alignment vertical="center"/>
    </xf>
    <xf numFmtId="9" fontId="51" fillId="0" borderId="0" applyFont="0" applyFill="0" applyBorder="0" applyAlignment="0" applyProtection="0">
      <alignment vertical="center"/>
    </xf>
    <xf numFmtId="0" fontId="8" fillId="0" borderId="0"/>
    <xf numFmtId="0" fontId="51" fillId="52" borderId="0" applyNumberFormat="0" applyBorder="0" applyAlignment="0" applyProtection="0">
      <alignment vertical="center"/>
    </xf>
    <xf numFmtId="0" fontId="8" fillId="0" borderId="0">
      <alignment vertical="center"/>
    </xf>
    <xf numFmtId="0" fontId="51" fillId="52" borderId="0" applyNumberFormat="0" applyBorder="0" applyAlignment="0" applyProtection="0">
      <alignment vertical="center"/>
    </xf>
    <xf numFmtId="0" fontId="8" fillId="0" borderId="0">
      <alignment vertical="center"/>
    </xf>
    <xf numFmtId="0" fontId="51" fillId="52" borderId="0" applyNumberFormat="0" applyBorder="0" applyAlignment="0" applyProtection="0">
      <alignment vertical="center"/>
    </xf>
    <xf numFmtId="0" fontId="8" fillId="0" borderId="0">
      <alignment vertical="center"/>
    </xf>
    <xf numFmtId="0" fontId="51" fillId="52" borderId="0" applyNumberFormat="0" applyBorder="0" applyAlignment="0" applyProtection="0">
      <alignment vertical="center"/>
    </xf>
    <xf numFmtId="0" fontId="8" fillId="0" borderId="0"/>
    <xf numFmtId="0" fontId="51" fillId="52" borderId="0" applyNumberFormat="0" applyBorder="0" applyAlignment="0" applyProtection="0">
      <alignment vertical="center"/>
    </xf>
    <xf numFmtId="0" fontId="51" fillId="52" borderId="0" applyNumberFormat="0" applyBorder="0" applyAlignment="0" applyProtection="0">
      <alignment vertical="center"/>
    </xf>
    <xf numFmtId="0" fontId="52" fillId="37" borderId="0" applyNumberFormat="0" applyBorder="0" applyAlignment="0" applyProtection="0">
      <alignment vertical="center"/>
    </xf>
    <xf numFmtId="0" fontId="8" fillId="0" borderId="0">
      <alignment vertical="center"/>
    </xf>
    <xf numFmtId="0" fontId="51" fillId="52" borderId="0" applyNumberFormat="0" applyBorder="0" applyAlignment="0" applyProtection="0">
      <alignment vertical="center"/>
    </xf>
    <xf numFmtId="0" fontId="51" fillId="45" borderId="23" applyNumberFormat="0" applyFont="0" applyAlignment="0" applyProtection="0">
      <alignment vertical="center"/>
    </xf>
    <xf numFmtId="0" fontId="57" fillId="43" borderId="21" applyNumberFormat="0" applyAlignment="0" applyProtection="0">
      <alignment vertical="center"/>
    </xf>
    <xf numFmtId="0" fontId="8" fillId="0" borderId="0"/>
    <xf numFmtId="0" fontId="51" fillId="52" borderId="0" applyNumberFormat="0" applyBorder="0" applyAlignment="0" applyProtection="0">
      <alignment vertical="center"/>
    </xf>
    <xf numFmtId="0" fontId="102" fillId="0" borderId="32" applyNumberFormat="0" applyAlignment="0" applyProtection="0">
      <alignment horizontal="left" vertical="center"/>
    </xf>
    <xf numFmtId="0" fontId="65" fillId="0" borderId="0"/>
    <xf numFmtId="0" fontId="51" fillId="52" borderId="0" applyNumberFormat="0" applyBorder="0" applyAlignment="0" applyProtection="0">
      <alignment vertical="center"/>
    </xf>
    <xf numFmtId="0" fontId="8" fillId="44" borderId="0" applyNumberFormat="0" applyBorder="0" applyAlignment="0" applyProtection="0">
      <alignment vertical="center"/>
    </xf>
    <xf numFmtId="0" fontId="51" fillId="52" borderId="0" applyNumberFormat="0" applyBorder="0" applyAlignment="0" applyProtection="0">
      <alignment vertical="center"/>
    </xf>
    <xf numFmtId="0" fontId="8" fillId="0" borderId="0"/>
    <xf numFmtId="0" fontId="51" fillId="52" borderId="0" applyNumberFormat="0" applyBorder="0" applyAlignment="0" applyProtection="0">
      <alignment vertical="center"/>
    </xf>
    <xf numFmtId="0" fontId="68" fillId="43" borderId="22" applyNumberFormat="0" applyAlignment="0" applyProtection="0">
      <alignment vertical="center"/>
    </xf>
    <xf numFmtId="0" fontId="51" fillId="52" borderId="0" applyNumberFormat="0" applyBorder="0" applyAlignment="0" applyProtection="0">
      <alignment vertical="center"/>
    </xf>
    <xf numFmtId="0" fontId="80" fillId="47" borderId="0" applyNumberFormat="0" applyBorder="0" applyAlignment="0" applyProtection="0">
      <alignment vertical="center"/>
    </xf>
    <xf numFmtId="0" fontId="8" fillId="0" borderId="0"/>
    <xf numFmtId="0" fontId="51" fillId="52" borderId="0" applyNumberFormat="0" applyBorder="0" applyAlignment="0" applyProtection="0">
      <alignment vertical="center"/>
    </xf>
    <xf numFmtId="0" fontId="68" fillId="43" borderId="22" applyNumberFormat="0" applyAlignment="0" applyProtection="0">
      <alignment vertical="center"/>
    </xf>
    <xf numFmtId="0" fontId="49" fillId="44" borderId="0" applyNumberFormat="0" applyBorder="0" applyAlignment="0" applyProtection="0">
      <alignment vertical="center"/>
    </xf>
    <xf numFmtId="0" fontId="54" fillId="48" borderId="0" applyNumberFormat="0" applyBorder="0" applyAlignment="0" applyProtection="0">
      <alignment vertical="center"/>
    </xf>
    <xf numFmtId="0" fontId="8" fillId="37" borderId="0" applyNumberFormat="0" applyBorder="0" applyAlignment="0" applyProtection="0">
      <alignment vertical="center"/>
    </xf>
    <xf numFmtId="0" fontId="51" fillId="52" borderId="0" applyNumberFormat="0" applyBorder="0" applyAlignment="0" applyProtection="0">
      <alignment vertical="center"/>
    </xf>
    <xf numFmtId="0" fontId="55" fillId="44" borderId="0" applyNumberFormat="0" applyBorder="0" applyAlignment="0" applyProtection="0">
      <alignment vertical="center"/>
    </xf>
    <xf numFmtId="0" fontId="56" fillId="42" borderId="0" applyProtection="0"/>
    <xf numFmtId="0" fontId="8" fillId="0" borderId="0"/>
    <xf numFmtId="0" fontId="90" fillId="0" borderId="0" applyNumberFormat="0" applyFill="0" applyBorder="0" applyAlignment="0" applyProtection="0">
      <alignment vertical="center"/>
    </xf>
    <xf numFmtId="0" fontId="90" fillId="0" borderId="0" applyNumberFormat="0" applyFill="0" applyBorder="0" applyAlignment="0" applyProtection="0">
      <alignment vertical="center"/>
    </xf>
    <xf numFmtId="0" fontId="56" fillId="42" borderId="0" applyProtection="0"/>
    <xf numFmtId="0" fontId="8" fillId="36" borderId="0" applyNumberFormat="0" applyBorder="0" applyAlignment="0" applyProtection="0">
      <alignment vertical="center"/>
    </xf>
    <xf numFmtId="0" fontId="51" fillId="52" borderId="0" applyNumberFormat="0" applyBorder="0" applyAlignment="0" applyProtection="0">
      <alignment vertical="center"/>
    </xf>
    <xf numFmtId="0" fontId="55" fillId="36" borderId="0" applyNumberFormat="0" applyBorder="0" applyAlignment="0" applyProtection="0">
      <alignment vertical="center"/>
    </xf>
    <xf numFmtId="179" fontId="67" fillId="0" borderId="0" applyProtection="0"/>
    <xf numFmtId="0" fontId="8" fillId="36" borderId="0" applyNumberFormat="0" applyBorder="0" applyAlignment="0" applyProtection="0">
      <alignment vertical="center"/>
    </xf>
    <xf numFmtId="0" fontId="8" fillId="0" borderId="0"/>
    <xf numFmtId="0" fontId="51" fillId="52" borderId="0" applyNumberFormat="0" applyBorder="0" applyAlignment="0" applyProtection="0">
      <alignment vertical="center"/>
    </xf>
    <xf numFmtId="0" fontId="55" fillId="36" borderId="0" applyNumberFormat="0" applyBorder="0" applyAlignment="0" applyProtection="0">
      <alignment vertical="center"/>
    </xf>
    <xf numFmtId="179" fontId="67" fillId="0" borderId="0"/>
    <xf numFmtId="0" fontId="8" fillId="0" borderId="0"/>
    <xf numFmtId="0" fontId="51" fillId="52" borderId="0" applyProtection="0"/>
    <xf numFmtId="0" fontId="8" fillId="0" borderId="0"/>
    <xf numFmtId="0" fontId="51" fillId="52" borderId="0" applyProtection="0"/>
    <xf numFmtId="0" fontId="55" fillId="36" borderId="0" applyNumberFormat="0" applyBorder="0" applyAlignment="0" applyProtection="0">
      <alignment vertical="center"/>
    </xf>
    <xf numFmtId="0" fontId="8" fillId="0" borderId="0"/>
    <xf numFmtId="0" fontId="55" fillId="36" borderId="0" applyNumberFormat="0" applyBorder="0" applyAlignment="0" applyProtection="0">
      <alignment vertical="center"/>
    </xf>
    <xf numFmtId="0" fontId="51" fillId="52" borderId="0" applyNumberFormat="0" applyBorder="0" applyAlignment="0" applyProtection="0">
      <alignment vertical="center"/>
    </xf>
    <xf numFmtId="0" fontId="52" fillId="37" borderId="0" applyNumberFormat="0" applyBorder="0" applyAlignment="0" applyProtection="0">
      <alignment vertical="center"/>
    </xf>
    <xf numFmtId="0" fontId="8" fillId="36" borderId="0" applyNumberFormat="0" applyBorder="0" applyAlignment="0" applyProtection="0">
      <alignment vertical="center"/>
    </xf>
    <xf numFmtId="0" fontId="51" fillId="44" borderId="0" applyProtection="0"/>
    <xf numFmtId="0" fontId="55" fillId="36" borderId="0" applyNumberFormat="0" applyBorder="0" applyAlignment="0" applyProtection="0">
      <alignment vertical="center"/>
    </xf>
    <xf numFmtId="0" fontId="51" fillId="52" borderId="0" applyNumberFormat="0" applyBorder="0" applyAlignment="0" applyProtection="0">
      <alignment vertical="center"/>
    </xf>
    <xf numFmtId="0" fontId="54" fillId="48" borderId="0" applyProtection="0"/>
    <xf numFmtId="0" fontId="8" fillId="0" borderId="0"/>
    <xf numFmtId="0" fontId="54" fillId="39" borderId="0" applyNumberFormat="0" applyBorder="0" applyAlignment="0" applyProtection="0">
      <alignment vertical="center"/>
    </xf>
    <xf numFmtId="0" fontId="8" fillId="0" borderId="0"/>
    <xf numFmtId="0" fontId="8" fillId="0" borderId="0"/>
    <xf numFmtId="0" fontId="8" fillId="36" borderId="0" applyNumberFormat="0" applyBorder="0" applyAlignment="0" applyProtection="0">
      <alignment vertical="center"/>
    </xf>
    <xf numFmtId="0" fontId="51" fillId="52" borderId="0" applyNumberFormat="0" applyBorder="0" applyAlignment="0" applyProtection="0">
      <alignment vertical="center"/>
    </xf>
    <xf numFmtId="0" fontId="54" fillId="39" borderId="0" applyNumberFormat="0" applyBorder="0" applyAlignment="0" applyProtection="0">
      <alignment vertical="center"/>
    </xf>
    <xf numFmtId="0" fontId="8" fillId="0" borderId="0"/>
    <xf numFmtId="0" fontId="55" fillId="36" borderId="0" applyNumberFormat="0" applyBorder="0" applyAlignment="0" applyProtection="0">
      <alignment vertical="center"/>
    </xf>
    <xf numFmtId="0" fontId="51" fillId="52" borderId="0" applyNumberFormat="0" applyBorder="0" applyAlignment="0" applyProtection="0">
      <alignment vertical="center"/>
    </xf>
    <xf numFmtId="0" fontId="54" fillId="39" borderId="0" applyNumberFormat="0" applyBorder="0" applyAlignment="0" applyProtection="0">
      <alignment vertical="center"/>
    </xf>
    <xf numFmtId="0" fontId="56" fillId="42" borderId="0" applyNumberFormat="0" applyBorder="0" applyAlignment="0" applyProtection="0"/>
    <xf numFmtId="0" fontId="8" fillId="37" borderId="0" applyNumberFormat="0" applyBorder="0" applyAlignment="0" applyProtection="0">
      <alignment vertical="center"/>
    </xf>
    <xf numFmtId="208" fontId="117" fillId="72" borderId="0"/>
    <xf numFmtId="0" fontId="55" fillId="36" borderId="0" applyNumberFormat="0" applyBorder="0" applyAlignment="0" applyProtection="0">
      <alignment vertical="center"/>
    </xf>
    <xf numFmtId="0" fontId="8" fillId="0" borderId="0"/>
    <xf numFmtId="0" fontId="51" fillId="52" borderId="0" applyNumberFormat="0" applyBorder="0" applyAlignment="0" applyProtection="0">
      <alignment vertical="center"/>
    </xf>
    <xf numFmtId="0" fontId="55" fillId="36" borderId="0" applyNumberFormat="0" applyBorder="0" applyAlignment="0" applyProtection="0">
      <alignment vertical="center"/>
    </xf>
    <xf numFmtId="0" fontId="51" fillId="52" borderId="0" applyNumberFormat="0" applyBorder="0" applyAlignment="0" applyProtection="0">
      <alignment vertical="center"/>
    </xf>
    <xf numFmtId="0" fontId="55" fillId="36" borderId="0" applyNumberFormat="0" applyBorder="0" applyAlignment="0" applyProtection="0">
      <alignment vertical="center"/>
    </xf>
    <xf numFmtId="0" fontId="8" fillId="36" borderId="0" applyNumberFormat="0" applyBorder="0" applyAlignment="0" applyProtection="0">
      <alignment vertical="center"/>
    </xf>
    <xf numFmtId="0" fontId="8" fillId="0" borderId="0">
      <alignment vertical="center"/>
    </xf>
    <xf numFmtId="0" fontId="51" fillId="52" borderId="0" applyNumberFormat="0" applyBorder="0" applyAlignment="0" applyProtection="0">
      <alignment vertical="center"/>
    </xf>
    <xf numFmtId="0" fontId="55" fillId="36" borderId="0" applyNumberFormat="0" applyBorder="0" applyAlignment="0" applyProtection="0">
      <alignment vertical="center"/>
    </xf>
    <xf numFmtId="0" fontId="59" fillId="42" borderId="22" applyNumberFormat="0" applyAlignment="0" applyProtection="0">
      <alignment vertical="center"/>
    </xf>
    <xf numFmtId="0" fontId="51" fillId="52" borderId="0" applyNumberFormat="0" applyBorder="0" applyAlignment="0" applyProtection="0">
      <alignment vertical="center"/>
    </xf>
    <xf numFmtId="0" fontId="53" fillId="48" borderId="0" applyNumberFormat="0" applyBorder="0" applyAlignment="0" applyProtection="0"/>
    <xf numFmtId="0" fontId="54" fillId="61" borderId="0" applyProtection="0"/>
    <xf numFmtId="0" fontId="8" fillId="0" borderId="0"/>
    <xf numFmtId="0" fontId="51" fillId="52" borderId="0" applyNumberFormat="0" applyBorder="0" applyAlignment="0" applyProtection="0">
      <alignment vertical="center"/>
    </xf>
    <xf numFmtId="0" fontId="8" fillId="0" borderId="0"/>
    <xf numFmtId="0" fontId="54" fillId="39" borderId="0" applyNumberFormat="0" applyBorder="0" applyAlignment="0" applyProtection="0">
      <alignment vertical="center"/>
    </xf>
    <xf numFmtId="0" fontId="51" fillId="52" borderId="0" applyNumberFormat="0" applyBorder="0" applyAlignment="0" applyProtection="0">
      <alignment vertical="center"/>
    </xf>
    <xf numFmtId="0" fontId="55" fillId="36" borderId="0" applyNumberFormat="0" applyBorder="0" applyAlignment="0" applyProtection="0">
      <alignment vertical="center"/>
    </xf>
    <xf numFmtId="0" fontId="54" fillId="61" borderId="0" applyProtection="0"/>
    <xf numFmtId="0" fontId="55" fillId="36" borderId="0" applyNumberFormat="0" applyBorder="0" applyAlignment="0" applyProtection="0">
      <alignment vertical="center"/>
    </xf>
    <xf numFmtId="0" fontId="92" fillId="67" borderId="0" applyNumberFormat="0" applyBorder="0" applyAlignment="0" applyProtection="0">
      <alignment vertical="center"/>
    </xf>
    <xf numFmtId="0" fontId="53" fillId="36" borderId="0" applyNumberFormat="0" applyBorder="0" applyAlignment="0" applyProtection="0"/>
    <xf numFmtId="0" fontId="54" fillId="39" borderId="0" applyNumberFormat="0" applyBorder="0" applyAlignment="0" applyProtection="0">
      <alignment vertical="center"/>
    </xf>
    <xf numFmtId="0" fontId="56" fillId="47" borderId="0" applyProtection="0"/>
    <xf numFmtId="0" fontId="92" fillId="67" borderId="0" applyNumberFormat="0" applyBorder="0" applyAlignment="0" applyProtection="0">
      <alignment vertical="center"/>
    </xf>
    <xf numFmtId="0" fontId="55" fillId="36" borderId="0" applyNumberFormat="0" applyBorder="0" applyAlignment="0" applyProtection="0">
      <alignment vertical="center"/>
    </xf>
    <xf numFmtId="0" fontId="51" fillId="52" borderId="0" applyNumberFormat="0" applyBorder="0" applyAlignment="0" applyProtection="0">
      <alignment vertical="center"/>
    </xf>
    <xf numFmtId="0" fontId="54" fillId="61" borderId="0" applyProtection="0"/>
    <xf numFmtId="0" fontId="92" fillId="67" borderId="0" applyNumberFormat="0" applyBorder="0" applyAlignment="0" applyProtection="0">
      <alignment vertical="center"/>
    </xf>
    <xf numFmtId="0" fontId="92" fillId="67" borderId="0" applyNumberFormat="0" applyBorder="0" applyAlignment="0" applyProtection="0">
      <alignment vertical="center"/>
    </xf>
    <xf numFmtId="0" fontId="55" fillId="36" borderId="0" applyNumberFormat="0" applyBorder="0" applyAlignment="0" applyProtection="0">
      <alignment vertical="center"/>
    </xf>
    <xf numFmtId="0" fontId="56" fillId="43" borderId="0" applyNumberFormat="0" applyBorder="0" applyAlignment="0" applyProtection="0"/>
    <xf numFmtId="209" fontId="118" fillId="0" borderId="0">
      <alignment vertical="center"/>
    </xf>
    <xf numFmtId="0" fontId="8" fillId="0" borderId="0"/>
    <xf numFmtId="0" fontId="56" fillId="43" borderId="0" applyNumberFormat="0" applyBorder="0" applyAlignment="0" applyProtection="0"/>
    <xf numFmtId="0" fontId="56" fillId="43" borderId="0" applyNumberFormat="0" applyBorder="0" applyAlignment="0" applyProtection="0"/>
    <xf numFmtId="0" fontId="52" fillId="37" borderId="0" applyNumberFormat="0" applyBorder="0" applyAlignment="0" applyProtection="0">
      <alignment vertical="center"/>
    </xf>
    <xf numFmtId="0" fontId="56" fillId="43" borderId="0" applyNumberFormat="0" applyBorder="0" applyAlignment="0" applyProtection="0"/>
    <xf numFmtId="0" fontId="56" fillId="42" borderId="0" applyNumberFormat="0" applyBorder="0" applyAlignment="0" applyProtection="0"/>
    <xf numFmtId="0" fontId="56" fillId="42" borderId="0" applyNumberFormat="0" applyBorder="0" applyAlignment="0" applyProtection="0"/>
    <xf numFmtId="0" fontId="56" fillId="42" borderId="0" applyNumberFormat="0" applyBorder="0" applyAlignment="0" applyProtection="0"/>
    <xf numFmtId="0" fontId="55" fillId="36" borderId="0" applyNumberFormat="0" applyBorder="0" applyAlignment="0" applyProtection="0">
      <alignment vertical="center"/>
    </xf>
    <xf numFmtId="0" fontId="56" fillId="53" borderId="0" applyNumberFormat="0" applyBorder="0" applyAlignment="0" applyProtection="0"/>
    <xf numFmtId="0" fontId="8" fillId="0" borderId="0"/>
    <xf numFmtId="0" fontId="56" fillId="53" borderId="0" applyNumberFormat="0" applyBorder="0" applyAlignment="0" applyProtection="0"/>
    <xf numFmtId="0" fontId="56" fillId="53" borderId="0" applyNumberFormat="0" applyBorder="0" applyAlignment="0" applyProtection="0"/>
    <xf numFmtId="0" fontId="8" fillId="0" borderId="0">
      <alignment vertical="center"/>
    </xf>
    <xf numFmtId="0" fontId="8" fillId="0" borderId="0"/>
    <xf numFmtId="0" fontId="56" fillId="43" borderId="0" applyNumberFormat="0" applyBorder="0" applyAlignment="0" applyProtection="0"/>
    <xf numFmtId="0" fontId="8" fillId="0" borderId="0"/>
    <xf numFmtId="0" fontId="56" fillId="43" borderId="0" applyNumberFormat="0" applyBorder="0" applyAlignment="0" applyProtection="0"/>
    <xf numFmtId="0" fontId="56" fillId="43" borderId="0" applyNumberFormat="0" applyBorder="0" applyAlignment="0" applyProtection="0"/>
    <xf numFmtId="0" fontId="56" fillId="43" borderId="0" applyNumberFormat="0" applyBorder="0" applyAlignment="0" applyProtection="0"/>
    <xf numFmtId="0" fontId="56" fillId="43" borderId="0" applyNumberFormat="0" applyBorder="0" applyAlignment="0" applyProtection="0"/>
    <xf numFmtId="0" fontId="8" fillId="0" borderId="0"/>
    <xf numFmtId="0" fontId="8" fillId="0" borderId="0"/>
    <xf numFmtId="0" fontId="56" fillId="51" borderId="0" applyNumberFormat="0" applyBorder="0" applyAlignment="0" applyProtection="0"/>
    <xf numFmtId="0" fontId="8" fillId="0" borderId="0"/>
    <xf numFmtId="0" fontId="56" fillId="51" borderId="0" applyNumberFormat="0" applyBorder="0" applyAlignment="0" applyProtection="0"/>
    <xf numFmtId="0" fontId="8" fillId="0" borderId="0"/>
    <xf numFmtId="0" fontId="56" fillId="51" borderId="0" applyNumberFormat="0" applyBorder="0" applyAlignment="0" applyProtection="0"/>
    <xf numFmtId="0" fontId="52" fillId="47" borderId="0" applyNumberFormat="0" applyBorder="0" applyAlignment="0" applyProtection="0">
      <alignment vertical="center"/>
    </xf>
    <xf numFmtId="0" fontId="8" fillId="0" borderId="0"/>
    <xf numFmtId="0" fontId="56" fillId="51" borderId="0" applyNumberFormat="0" applyBorder="0" applyAlignment="0" applyProtection="0"/>
    <xf numFmtId="0" fontId="56" fillId="60" borderId="0" applyNumberFormat="0" applyBorder="0" applyAlignment="0" applyProtection="0"/>
    <xf numFmtId="0" fontId="8" fillId="0" borderId="0"/>
    <xf numFmtId="0" fontId="56" fillId="42" borderId="0" applyNumberFormat="0" applyBorder="0" applyAlignment="0" applyProtection="0"/>
    <xf numFmtId="0" fontId="53" fillId="48" borderId="0" applyProtection="0"/>
    <xf numFmtId="0" fontId="56" fillId="42" borderId="0" applyNumberFormat="0" applyBorder="0" applyAlignment="0" applyProtection="0"/>
    <xf numFmtId="0" fontId="54" fillId="39" borderId="0" applyNumberFormat="0" applyBorder="0" applyAlignment="0" applyProtection="0">
      <alignment vertical="center"/>
    </xf>
    <xf numFmtId="0" fontId="59" fillId="42" borderId="22"/>
    <xf numFmtId="0" fontId="56" fillId="42" borderId="0" applyNumberFormat="0" applyBorder="0" applyAlignment="0" applyProtection="0"/>
    <xf numFmtId="0" fontId="55" fillId="36" borderId="0" applyNumberFormat="0" applyBorder="0" applyAlignment="0" applyProtection="0">
      <alignment vertical="center"/>
    </xf>
    <xf numFmtId="0" fontId="52" fillId="37" borderId="0"/>
    <xf numFmtId="0" fontId="52" fillId="37" borderId="0"/>
    <xf numFmtId="0" fontId="8" fillId="37" borderId="0" applyNumberFormat="0" applyBorder="0" applyAlignment="0" applyProtection="0">
      <alignment vertical="center"/>
    </xf>
    <xf numFmtId="0" fontId="84" fillId="36" borderId="0" applyProtection="0"/>
    <xf numFmtId="0" fontId="55" fillId="36" borderId="0" applyNumberFormat="0" applyBorder="0" applyAlignment="0" applyProtection="0">
      <alignment vertical="center"/>
    </xf>
    <xf numFmtId="0" fontId="54" fillId="50" borderId="0"/>
    <xf numFmtId="0" fontId="54" fillId="55" borderId="0" applyNumberFormat="0" applyBorder="0" applyAlignment="0" applyProtection="0">
      <alignment vertical="center"/>
    </xf>
    <xf numFmtId="0" fontId="52" fillId="37" borderId="0" applyNumberFormat="0" applyBorder="0" applyAlignment="0" applyProtection="0">
      <alignment vertical="center"/>
    </xf>
    <xf numFmtId="0" fontId="8" fillId="0" borderId="0"/>
    <xf numFmtId="0" fontId="54" fillId="61" borderId="0" applyProtection="0"/>
    <xf numFmtId="0" fontId="55" fillId="36" borderId="0" applyProtection="0"/>
    <xf numFmtId="0" fontId="52" fillId="37" borderId="0" applyNumberFormat="0" applyBorder="0" applyAlignment="0" applyProtection="0">
      <alignment vertical="center"/>
    </xf>
    <xf numFmtId="0" fontId="59" fillId="42" borderId="22" applyNumberFormat="0" applyAlignment="0" applyProtection="0">
      <alignment vertical="center"/>
    </xf>
    <xf numFmtId="0" fontId="59" fillId="42" borderId="22" applyNumberFormat="0" applyAlignment="0" applyProtection="0">
      <alignment vertical="center"/>
    </xf>
    <xf numFmtId="0" fontId="55" fillId="36" borderId="0" applyNumberFormat="0" applyBorder="0" applyAlignment="0" applyProtection="0">
      <alignment vertical="center"/>
    </xf>
    <xf numFmtId="0" fontId="54" fillId="50" borderId="0" applyProtection="0"/>
    <xf numFmtId="0" fontId="54" fillId="55" borderId="0" applyNumberFormat="0" applyBorder="0" applyAlignment="0" applyProtection="0">
      <alignment vertical="center"/>
    </xf>
    <xf numFmtId="0" fontId="52" fillId="37" borderId="0" applyNumberFormat="0" applyBorder="0" applyAlignment="0" applyProtection="0">
      <alignment vertical="center"/>
    </xf>
    <xf numFmtId="0" fontId="54" fillId="55" borderId="0" applyNumberFormat="0" applyBorder="0" applyAlignment="0" applyProtection="0">
      <alignment vertical="center"/>
    </xf>
    <xf numFmtId="0" fontId="8" fillId="0" borderId="0"/>
    <xf numFmtId="0" fontId="52" fillId="37" borderId="0" applyNumberFormat="0" applyBorder="0" applyAlignment="0" applyProtection="0">
      <alignment vertical="center"/>
    </xf>
    <xf numFmtId="0" fontId="8" fillId="0" borderId="0"/>
    <xf numFmtId="0" fontId="49" fillId="44" borderId="0" applyNumberFormat="0" applyBorder="0" applyAlignment="0" applyProtection="0">
      <alignment vertical="center"/>
    </xf>
    <xf numFmtId="0" fontId="56" fillId="41" borderId="0" applyNumberFormat="0" applyBorder="0" applyAlignment="0" applyProtection="0"/>
    <xf numFmtId="0" fontId="8" fillId="37" borderId="0" applyNumberFormat="0" applyBorder="0" applyAlignment="0" applyProtection="0">
      <alignment vertical="center"/>
    </xf>
    <xf numFmtId="0" fontId="53" fillId="55" borderId="0" applyNumberFormat="0" applyBorder="0" applyAlignment="0" applyProtection="0"/>
    <xf numFmtId="0" fontId="102" fillId="0" borderId="11">
      <alignment horizontal="left" vertical="center"/>
    </xf>
    <xf numFmtId="0" fontId="102" fillId="0" borderId="11">
      <alignment horizontal="left" vertical="center"/>
    </xf>
    <xf numFmtId="0" fontId="54" fillId="48" borderId="0" applyNumberFormat="0" applyBorder="0" applyAlignment="0" applyProtection="0">
      <alignment vertical="center"/>
    </xf>
    <xf numFmtId="0" fontId="8" fillId="0" borderId="0"/>
    <xf numFmtId="0" fontId="51" fillId="40" borderId="0" applyProtection="0"/>
    <xf numFmtId="0" fontId="51" fillId="40" borderId="0" applyProtection="0"/>
    <xf numFmtId="0" fontId="52" fillId="37" borderId="0" applyNumberFormat="0" applyBorder="0" applyAlignment="0" applyProtection="0">
      <alignment vertical="center"/>
    </xf>
    <xf numFmtId="0" fontId="53" fillId="48" borderId="0" applyNumberFormat="0" applyBorder="0" applyAlignment="0" applyProtection="0"/>
    <xf numFmtId="0" fontId="54" fillId="48" borderId="0" applyNumberFormat="0" applyBorder="0" applyAlignment="0" applyProtection="0">
      <alignment vertical="center"/>
    </xf>
    <xf numFmtId="0" fontId="52" fillId="37" borderId="0" applyNumberFormat="0" applyBorder="0" applyAlignment="0" applyProtection="0">
      <alignment vertical="center"/>
    </xf>
    <xf numFmtId="0" fontId="54" fillId="48" borderId="0" applyNumberFormat="0" applyBorder="0" applyAlignment="0" applyProtection="0">
      <alignment vertical="center"/>
    </xf>
    <xf numFmtId="0" fontId="8" fillId="0" borderId="0"/>
    <xf numFmtId="0" fontId="8" fillId="0" borderId="0"/>
    <xf numFmtId="0" fontId="53" fillId="38" borderId="0" applyNumberFormat="0" applyBorder="0" applyAlignment="0" applyProtection="0"/>
    <xf numFmtId="0" fontId="8" fillId="37" borderId="0" applyNumberFormat="0" applyBorder="0" applyAlignment="0" applyProtection="0">
      <alignment vertical="center"/>
    </xf>
    <xf numFmtId="0" fontId="54" fillId="48" borderId="0" applyProtection="0"/>
    <xf numFmtId="0" fontId="86" fillId="58" borderId="30" applyNumberFormat="0" applyAlignment="0" applyProtection="0">
      <alignment vertical="center"/>
    </xf>
    <xf numFmtId="0" fontId="55" fillId="36" borderId="0" applyNumberFormat="0" applyBorder="0" applyAlignment="0" applyProtection="0">
      <alignment vertical="center"/>
    </xf>
    <xf numFmtId="0" fontId="8" fillId="0" borderId="0"/>
    <xf numFmtId="0" fontId="54" fillId="48" borderId="0" applyProtection="0"/>
    <xf numFmtId="0" fontId="54" fillId="48" borderId="0" applyProtection="0"/>
    <xf numFmtId="0" fontId="8" fillId="0" borderId="0"/>
    <xf numFmtId="0" fontId="8" fillId="37" borderId="0" applyNumberFormat="0" applyBorder="0" applyAlignment="0" applyProtection="0">
      <alignment vertical="center"/>
    </xf>
    <xf numFmtId="0" fontId="55" fillId="36" borderId="0"/>
    <xf numFmtId="0" fontId="53" fillId="42" borderId="0" applyNumberFormat="0" applyBorder="0" applyAlignment="0" applyProtection="0"/>
    <xf numFmtId="0" fontId="54" fillId="48" borderId="0" applyNumberFormat="0" applyBorder="0" applyAlignment="0" applyProtection="0">
      <alignment vertical="center"/>
    </xf>
    <xf numFmtId="0" fontId="49" fillId="44" borderId="0" applyProtection="0"/>
    <xf numFmtId="0" fontId="8" fillId="0" borderId="0"/>
    <xf numFmtId="0" fontId="54" fillId="61" borderId="0" applyProtection="0"/>
    <xf numFmtId="0" fontId="8" fillId="0" borderId="0"/>
    <xf numFmtId="0" fontId="119" fillId="87" borderId="33">
      <protection locked="0"/>
    </xf>
    <xf numFmtId="0" fontId="54" fillId="48" borderId="0" applyNumberFormat="0" applyBorder="0" applyAlignment="0" applyProtection="0">
      <alignment vertical="center"/>
    </xf>
    <xf numFmtId="0" fontId="8" fillId="0" borderId="0"/>
    <xf numFmtId="0" fontId="54" fillId="40" borderId="0" applyProtection="0"/>
    <xf numFmtId="0" fontId="8" fillId="37" borderId="0" applyNumberFormat="0" applyBorder="0" applyAlignment="0" applyProtection="0">
      <alignment vertical="center"/>
    </xf>
    <xf numFmtId="0" fontId="54" fillId="40" borderId="0" applyProtection="0"/>
    <xf numFmtId="0" fontId="65" fillId="0" borderId="0"/>
    <xf numFmtId="0" fontId="53" fillId="48" borderId="0" applyNumberFormat="0" applyBorder="0" applyAlignment="0" applyProtection="0"/>
    <xf numFmtId="0" fontId="54" fillId="40" borderId="0" applyProtection="0"/>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4" fillId="48" borderId="0" applyNumberFormat="0" applyBorder="0" applyAlignment="0" applyProtection="0">
      <alignment vertical="center"/>
    </xf>
    <xf numFmtId="0" fontId="55" fillId="36" borderId="0" applyNumberFormat="0" applyBorder="0" applyAlignment="0" applyProtection="0">
      <alignment vertical="center"/>
    </xf>
    <xf numFmtId="0" fontId="54" fillId="48" borderId="0" applyNumberFormat="0" applyBorder="0" applyAlignment="0" applyProtection="0">
      <alignment vertical="center"/>
    </xf>
    <xf numFmtId="0" fontId="56" fillId="56" borderId="0" applyNumberFormat="0" applyBorder="0" applyAlignment="0" applyProtection="0"/>
    <xf numFmtId="0" fontId="53" fillId="42" borderId="0" applyNumberFormat="0" applyBorder="0" applyAlignment="0" applyProtection="0"/>
    <xf numFmtId="0" fontId="86" fillId="58" borderId="30" applyNumberFormat="0" applyAlignment="0" applyProtection="0">
      <alignment vertical="center"/>
    </xf>
    <xf numFmtId="0" fontId="54" fillId="48" borderId="0" applyProtection="0"/>
    <xf numFmtId="0" fontId="52" fillId="37" borderId="0" applyNumberFormat="0" applyBorder="0" applyAlignment="0" applyProtection="0">
      <alignment vertical="center"/>
    </xf>
    <xf numFmtId="0" fontId="8" fillId="0" borderId="0"/>
    <xf numFmtId="0" fontId="54" fillId="48" borderId="0" applyProtection="0"/>
    <xf numFmtId="0" fontId="8" fillId="0" borderId="0"/>
    <xf numFmtId="0" fontId="56" fillId="43" borderId="0" applyNumberFormat="0" applyBorder="0" applyAlignment="0" applyProtection="0"/>
    <xf numFmtId="0" fontId="49" fillId="44" borderId="0"/>
    <xf numFmtId="0" fontId="54" fillId="48" borderId="0" applyProtection="0"/>
    <xf numFmtId="0" fontId="8" fillId="0" borderId="0"/>
    <xf numFmtId="0" fontId="52" fillId="37" borderId="0" applyNumberFormat="0" applyBorder="0" applyAlignment="0" applyProtection="0">
      <alignment vertical="center"/>
    </xf>
    <xf numFmtId="0" fontId="49" fillId="44" borderId="0" applyProtection="0"/>
    <xf numFmtId="0" fontId="55" fillId="36" borderId="0" applyNumberFormat="0" applyBorder="0" applyAlignment="0" applyProtection="0">
      <alignment vertical="center"/>
    </xf>
    <xf numFmtId="0" fontId="54" fillId="48" borderId="0" applyNumberFormat="0" applyBorder="0" applyAlignment="0" applyProtection="0">
      <alignment vertical="center"/>
    </xf>
    <xf numFmtId="0" fontId="8" fillId="0" borderId="0"/>
    <xf numFmtId="0" fontId="54" fillId="48" borderId="0"/>
    <xf numFmtId="0" fontId="8" fillId="0" borderId="0"/>
    <xf numFmtId="0" fontId="54" fillId="48" borderId="0" applyProtection="0"/>
    <xf numFmtId="0" fontId="8" fillId="0" borderId="0"/>
    <xf numFmtId="0" fontId="49" fillId="44" borderId="0" applyNumberFormat="0" applyBorder="0" applyAlignment="0" applyProtection="0">
      <alignment vertical="center"/>
    </xf>
    <xf numFmtId="0" fontId="86" fillId="58" borderId="30" applyNumberFormat="0" applyAlignment="0" applyProtection="0">
      <alignment vertical="center"/>
    </xf>
    <xf numFmtId="0" fontId="54" fillId="48" borderId="0" applyProtection="0"/>
    <xf numFmtId="0" fontId="68" fillId="43" borderId="22" applyNumberFormat="0" applyAlignment="0" applyProtection="0">
      <alignment vertical="center"/>
    </xf>
    <xf numFmtId="0" fontId="54" fillId="48" borderId="0" applyProtection="0"/>
    <xf numFmtId="0" fontId="8" fillId="0" borderId="0"/>
    <xf numFmtId="0" fontId="54" fillId="48" borderId="0" applyProtection="0"/>
    <xf numFmtId="0" fontId="52" fillId="37" borderId="0" applyNumberFormat="0" applyBorder="0" applyAlignment="0" applyProtection="0">
      <alignment vertical="center"/>
    </xf>
    <xf numFmtId="0" fontId="54" fillId="48" borderId="0" applyProtection="0"/>
    <xf numFmtId="0" fontId="8" fillId="0" borderId="0"/>
    <xf numFmtId="0" fontId="54" fillId="48" borderId="0" applyNumberFormat="0" applyBorder="0" applyAlignment="0" applyProtection="0">
      <alignment vertical="center"/>
    </xf>
    <xf numFmtId="0" fontId="8" fillId="0" borderId="0"/>
    <xf numFmtId="0" fontId="55" fillId="36" borderId="0" applyNumberFormat="0" applyBorder="0" applyAlignment="0" applyProtection="0">
      <alignment vertical="center"/>
    </xf>
    <xf numFmtId="0" fontId="56" fillId="47" borderId="0" applyNumberFormat="0" applyBorder="0" applyAlignment="0" applyProtection="0"/>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3" fillId="59" borderId="0" applyNumberFormat="0" applyBorder="0" applyAlignment="0" applyProtection="0"/>
    <xf numFmtId="0" fontId="53" fillId="73" borderId="0" applyNumberFormat="0" applyBorder="0" applyAlignment="0" applyProtection="0"/>
    <xf numFmtId="0" fontId="102" fillId="0" borderId="11">
      <alignment horizontal="left" vertical="center"/>
    </xf>
    <xf numFmtId="0" fontId="102" fillId="0" borderId="11">
      <alignment horizontal="left" vertical="center"/>
    </xf>
    <xf numFmtId="0" fontId="54" fillId="40" borderId="0" applyNumberFormat="0" applyBorder="0" applyAlignment="0" applyProtection="0">
      <alignment vertical="center"/>
    </xf>
    <xf numFmtId="0" fontId="55" fillId="44" borderId="0" applyNumberFormat="0" applyBorder="0" applyAlignment="0" applyProtection="0">
      <alignment vertical="center"/>
    </xf>
    <xf numFmtId="0" fontId="8" fillId="37" borderId="0" applyNumberFormat="0" applyBorder="0" applyAlignment="0" applyProtection="0">
      <alignment vertical="center"/>
    </xf>
    <xf numFmtId="0" fontId="54" fillId="40" borderId="0" applyNumberFormat="0" applyBorder="0" applyAlignment="0" applyProtection="0">
      <alignment vertical="center"/>
    </xf>
    <xf numFmtId="0" fontId="53" fillId="52" borderId="0" applyNumberFormat="0" applyBorder="0" applyAlignment="0" applyProtection="0">
      <alignment vertical="center"/>
    </xf>
    <xf numFmtId="0" fontId="55" fillId="44" borderId="0" applyNumberFormat="0" applyBorder="0" applyAlignment="0" applyProtection="0">
      <alignment vertical="center"/>
    </xf>
    <xf numFmtId="0" fontId="54" fillId="40" borderId="0"/>
    <xf numFmtId="0" fontId="55" fillId="44" borderId="0" applyNumberFormat="0" applyBorder="0" applyAlignment="0" applyProtection="0">
      <alignment vertical="center"/>
    </xf>
    <xf numFmtId="0" fontId="54" fillId="40" borderId="0" applyProtection="0"/>
    <xf numFmtId="0" fontId="53" fillId="52" borderId="0" applyProtection="0"/>
    <xf numFmtId="0" fontId="53" fillId="53" borderId="0" applyNumberFormat="0" applyBorder="0" applyAlignment="0" applyProtection="0"/>
    <xf numFmtId="0" fontId="8" fillId="36" borderId="0" applyNumberFormat="0" applyBorder="0" applyAlignment="0" applyProtection="0">
      <alignment vertical="center"/>
    </xf>
    <xf numFmtId="0" fontId="53" fillId="52" borderId="0" applyProtection="0"/>
    <xf numFmtId="0" fontId="54" fillId="40" borderId="0" applyProtection="0"/>
    <xf numFmtId="0" fontId="54" fillId="40" borderId="0" applyNumberFormat="0" applyBorder="0" applyAlignment="0" applyProtection="0">
      <alignment vertical="center"/>
    </xf>
    <xf numFmtId="0" fontId="58" fillId="36" borderId="0" applyProtection="0"/>
    <xf numFmtId="0" fontId="53" fillId="52" borderId="0" applyProtection="0"/>
    <xf numFmtId="0" fontId="55" fillId="36" borderId="0" applyNumberFormat="0" applyBorder="0" applyAlignment="0" applyProtection="0">
      <alignment vertical="center"/>
    </xf>
    <xf numFmtId="0" fontId="54" fillId="40" borderId="0" applyProtection="0"/>
    <xf numFmtId="0" fontId="54" fillId="40" borderId="0" applyNumberFormat="0" applyBorder="0" applyAlignment="0" applyProtection="0">
      <alignment vertical="center"/>
    </xf>
    <xf numFmtId="0" fontId="8" fillId="47" borderId="0" applyNumberFormat="0" applyBorder="0" applyAlignment="0" applyProtection="0">
      <alignment vertical="center"/>
    </xf>
    <xf numFmtId="0" fontId="55" fillId="44" borderId="0" applyNumberFormat="0" applyBorder="0" applyAlignment="0" applyProtection="0">
      <alignment vertical="center"/>
    </xf>
    <xf numFmtId="9" fontId="51" fillId="0" borderId="0" applyFont="0" applyFill="0" applyBorder="0" applyAlignment="0" applyProtection="0">
      <alignment vertical="center"/>
    </xf>
    <xf numFmtId="0" fontId="53" fillId="52" borderId="0" applyNumberFormat="0" applyBorder="0" applyAlignment="0" applyProtection="0">
      <alignment vertical="center"/>
    </xf>
    <xf numFmtId="0" fontId="55" fillId="44" borderId="0" applyNumberFormat="0" applyBorder="0" applyAlignment="0" applyProtection="0">
      <alignment vertical="center"/>
    </xf>
    <xf numFmtId="0" fontId="54" fillId="40" borderId="0" applyNumberFormat="0" applyBorder="0" applyAlignment="0" applyProtection="0">
      <alignment vertical="center"/>
    </xf>
    <xf numFmtId="0" fontId="55" fillId="44" borderId="0" applyNumberFormat="0" applyBorder="0" applyAlignment="0" applyProtection="0">
      <alignment vertical="center"/>
    </xf>
    <xf numFmtId="0" fontId="54" fillId="40" borderId="0" applyProtection="0"/>
    <xf numFmtId="0" fontId="55" fillId="44" borderId="0" applyNumberFormat="0" applyBorder="0" applyAlignment="0" applyProtection="0">
      <alignment vertical="center"/>
    </xf>
    <xf numFmtId="0" fontId="54" fillId="40" borderId="0" applyProtection="0"/>
    <xf numFmtId="0" fontId="54" fillId="50" borderId="0" applyNumberFormat="0" applyBorder="0" applyAlignment="0" applyProtection="0">
      <alignment vertical="center"/>
    </xf>
    <xf numFmtId="0" fontId="55" fillId="44" borderId="0" applyNumberFormat="0" applyBorder="0" applyAlignment="0" applyProtection="0">
      <alignment vertical="center"/>
    </xf>
    <xf numFmtId="0" fontId="54" fillId="40" borderId="0" applyProtection="0"/>
    <xf numFmtId="0" fontId="54" fillId="40" borderId="0" applyNumberFormat="0" applyBorder="0" applyAlignment="0" applyProtection="0">
      <alignment vertical="center"/>
    </xf>
    <xf numFmtId="0" fontId="54" fillId="40" borderId="0" applyNumberFormat="0" applyBorder="0" applyAlignment="0" applyProtection="0">
      <alignment vertical="center"/>
    </xf>
    <xf numFmtId="0" fontId="8" fillId="36" borderId="0" applyNumberFormat="0" applyBorder="0" applyAlignment="0" applyProtection="0">
      <alignment vertical="center"/>
    </xf>
    <xf numFmtId="0" fontId="52" fillId="37" borderId="0" applyNumberFormat="0" applyBorder="0" applyAlignment="0" applyProtection="0">
      <alignment vertical="center"/>
    </xf>
    <xf numFmtId="0" fontId="8" fillId="44" borderId="0" applyNumberFormat="0" applyBorder="0" applyAlignment="0" applyProtection="0">
      <alignment vertical="center"/>
    </xf>
    <xf numFmtId="0" fontId="54" fillId="40" borderId="0" applyProtection="0"/>
    <xf numFmtId="0" fontId="8" fillId="44" borderId="0" applyNumberFormat="0" applyBorder="0" applyAlignment="0" applyProtection="0">
      <alignment vertical="center"/>
    </xf>
    <xf numFmtId="0" fontId="53" fillId="53" borderId="0" applyNumberFormat="0" applyBorder="0" applyAlignment="0" applyProtection="0"/>
    <xf numFmtId="0" fontId="8" fillId="0" borderId="0"/>
    <xf numFmtId="0" fontId="53" fillId="49" borderId="0" applyProtection="0"/>
    <xf numFmtId="0" fontId="55" fillId="36" borderId="0" applyNumberFormat="0" applyBorder="0" applyAlignment="0" applyProtection="0">
      <alignment vertical="center"/>
    </xf>
    <xf numFmtId="0" fontId="8" fillId="44" borderId="0" applyNumberFormat="0" applyBorder="0" applyAlignment="0" applyProtection="0">
      <alignment vertical="center"/>
    </xf>
    <xf numFmtId="0" fontId="53" fillId="49" borderId="0" applyProtection="0"/>
    <xf numFmtId="0" fontId="55" fillId="36" borderId="0" applyNumberFormat="0" applyBorder="0" applyAlignment="0" applyProtection="0">
      <alignment vertical="center"/>
    </xf>
    <xf numFmtId="0" fontId="54" fillId="40" borderId="0" applyProtection="0"/>
    <xf numFmtId="0" fontId="52" fillId="47" borderId="0" applyNumberFormat="0" applyBorder="0" applyAlignment="0" applyProtection="0">
      <alignment vertical="center"/>
    </xf>
    <xf numFmtId="0" fontId="53" fillId="49" borderId="0" applyProtection="0"/>
    <xf numFmtId="0" fontId="55" fillId="36" borderId="0" applyNumberFormat="0" applyBorder="0" applyAlignment="0" applyProtection="0">
      <alignment vertical="center"/>
    </xf>
    <xf numFmtId="0" fontId="68" fillId="43" borderId="22" applyNumberFormat="0" applyAlignment="0" applyProtection="0">
      <alignment vertical="center"/>
    </xf>
    <xf numFmtId="0" fontId="68" fillId="43" borderId="22" applyNumberFormat="0" applyAlignment="0" applyProtection="0">
      <alignment vertical="center"/>
    </xf>
    <xf numFmtId="0" fontId="53" fillId="47" borderId="0" applyNumberFormat="0" applyBorder="0" applyAlignment="0" applyProtection="0">
      <alignment vertical="center"/>
    </xf>
    <xf numFmtId="0" fontId="54" fillId="40" borderId="0" applyProtection="0"/>
    <xf numFmtId="0" fontId="54" fillId="40" borderId="0" applyNumberFormat="0" applyBorder="0" applyAlignment="0" applyProtection="0">
      <alignment vertical="center"/>
    </xf>
    <xf numFmtId="0" fontId="49" fillId="44" borderId="0" applyNumberFormat="0" applyBorder="0" applyAlignment="0" applyProtection="0">
      <alignment vertical="center"/>
    </xf>
    <xf numFmtId="0" fontId="8" fillId="0" borderId="0"/>
    <xf numFmtId="0" fontId="53" fillId="49" borderId="0" applyNumberFormat="0" applyBorder="0" applyAlignment="0" applyProtection="0">
      <alignment vertical="center"/>
    </xf>
    <xf numFmtId="0" fontId="55" fillId="36" borderId="0" applyNumberFormat="0" applyBorder="0" applyAlignment="0" applyProtection="0">
      <alignment vertical="center"/>
    </xf>
    <xf numFmtId="0" fontId="54" fillId="40" borderId="0" applyNumberFormat="0" applyBorder="0" applyAlignment="0" applyProtection="0">
      <alignment vertical="center"/>
    </xf>
    <xf numFmtId="0" fontId="54" fillId="40" borderId="0" applyProtection="0"/>
    <xf numFmtId="0" fontId="8" fillId="0" borderId="0"/>
    <xf numFmtId="0" fontId="49" fillId="44" borderId="0"/>
    <xf numFmtId="0" fontId="54" fillId="40" borderId="0" applyProtection="0"/>
    <xf numFmtId="0" fontId="53" fillId="42" borderId="0" applyNumberFormat="0" applyBorder="0" applyAlignment="0" applyProtection="0"/>
    <xf numFmtId="0" fontId="54" fillId="40" borderId="0" applyProtection="0"/>
    <xf numFmtId="0" fontId="55" fillId="36" borderId="0" applyNumberFormat="0" applyBorder="0" applyAlignment="0" applyProtection="0">
      <alignment vertical="center"/>
    </xf>
    <xf numFmtId="0" fontId="49" fillId="44" borderId="0" applyProtection="0"/>
    <xf numFmtId="0" fontId="54" fillId="40" borderId="0" applyNumberFormat="0" applyBorder="0" applyAlignment="0" applyProtection="0">
      <alignment vertical="center"/>
    </xf>
    <xf numFmtId="0" fontId="8" fillId="0" borderId="0"/>
    <xf numFmtId="0" fontId="8" fillId="0" borderId="0"/>
    <xf numFmtId="0" fontId="54" fillId="40" borderId="0"/>
    <xf numFmtId="0" fontId="8" fillId="0" borderId="0"/>
    <xf numFmtId="0" fontId="8" fillId="0" borderId="0"/>
    <xf numFmtId="0" fontId="8" fillId="0" borderId="0"/>
    <xf numFmtId="0" fontId="8" fillId="0" borderId="0"/>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4" fillId="40" borderId="0" applyNumberFormat="0" applyBorder="0" applyAlignment="0" applyProtection="0">
      <alignment vertical="center"/>
    </xf>
    <xf numFmtId="0" fontId="8" fillId="36" borderId="0" applyNumberFormat="0" applyBorder="0" applyAlignment="0" applyProtection="0">
      <alignment vertical="center"/>
    </xf>
    <xf numFmtId="0" fontId="55" fillId="36" borderId="0" applyNumberFormat="0" applyBorder="0" applyAlignment="0" applyProtection="0">
      <alignment vertical="center"/>
    </xf>
    <xf numFmtId="0" fontId="68" fillId="43" borderId="22" applyNumberFormat="0" applyAlignment="0" applyProtection="0">
      <alignment vertical="center"/>
    </xf>
    <xf numFmtId="0" fontId="54" fillId="40" borderId="0" applyProtection="0"/>
    <xf numFmtId="0" fontId="65" fillId="0" borderId="0">
      <alignment vertical="center"/>
    </xf>
    <xf numFmtId="0" fontId="54" fillId="40" borderId="0" applyProtection="0"/>
    <xf numFmtId="0" fontId="54" fillId="39" borderId="0" applyNumberFormat="0" applyBorder="0" applyAlignment="0" applyProtection="0">
      <alignment vertical="center"/>
    </xf>
    <xf numFmtId="0" fontId="54" fillId="39" borderId="0" applyNumberFormat="0" applyBorder="0" applyAlignment="0" applyProtection="0">
      <alignment vertical="center"/>
    </xf>
    <xf numFmtId="0" fontId="54" fillId="61" borderId="0"/>
    <xf numFmtId="0" fontId="54" fillId="61" borderId="0" applyProtection="0"/>
    <xf numFmtId="0" fontId="8" fillId="37" borderId="0" applyNumberFormat="0" applyBorder="0" applyAlignment="0" applyProtection="0">
      <alignment vertical="center"/>
    </xf>
    <xf numFmtId="0" fontId="53" fillId="43" borderId="0" applyNumberFormat="0" applyBorder="0" applyAlignment="0" applyProtection="0"/>
    <xf numFmtId="0" fontId="8" fillId="45" borderId="23" applyNumberFormat="0" applyFont="0" applyAlignment="0" applyProtection="0">
      <alignment vertical="center"/>
    </xf>
    <xf numFmtId="0" fontId="54" fillId="61" borderId="0" applyProtection="0"/>
    <xf numFmtId="0" fontId="54" fillId="61" borderId="0" applyProtection="0"/>
    <xf numFmtId="0" fontId="54" fillId="39" borderId="0" applyNumberFormat="0" applyBorder="0" applyAlignment="0" applyProtection="0">
      <alignment vertical="center"/>
    </xf>
    <xf numFmtId="0" fontId="49" fillId="44" borderId="0" applyNumberFormat="0" applyBorder="0" applyAlignment="0" applyProtection="0">
      <alignment vertical="center"/>
    </xf>
    <xf numFmtId="0" fontId="53" fillId="43" borderId="0" applyProtection="0"/>
    <xf numFmtId="0" fontId="52" fillId="47" borderId="0" applyNumberFormat="0" applyBorder="0" applyAlignment="0" applyProtection="0">
      <alignment vertical="center"/>
    </xf>
    <xf numFmtId="0" fontId="54" fillId="39" borderId="0" applyNumberFormat="0" applyBorder="0" applyAlignment="0" applyProtection="0">
      <alignment vertical="center"/>
    </xf>
    <xf numFmtId="0" fontId="8" fillId="0" borderId="0"/>
    <xf numFmtId="0" fontId="120" fillId="0" borderId="12" applyNumberFormat="0" applyFill="0" applyProtection="0">
      <alignment horizontal="center"/>
    </xf>
    <xf numFmtId="0" fontId="52" fillId="47" borderId="0" applyNumberFormat="0" applyBorder="0" applyAlignment="0" applyProtection="0">
      <alignment vertical="center"/>
    </xf>
    <xf numFmtId="0" fontId="54" fillId="61" borderId="0"/>
    <xf numFmtId="0" fontId="8" fillId="0" borderId="0"/>
    <xf numFmtId="0" fontId="54" fillId="39" borderId="0" applyNumberFormat="0" applyBorder="0" applyAlignment="0" applyProtection="0">
      <alignment vertical="center"/>
    </xf>
    <xf numFmtId="0" fontId="54" fillId="61" borderId="0" applyProtection="0"/>
    <xf numFmtId="0" fontId="52" fillId="37" borderId="0" applyNumberFormat="0" applyBorder="0" applyAlignment="0" applyProtection="0">
      <alignment vertical="center"/>
    </xf>
    <xf numFmtId="0" fontId="54" fillId="61" borderId="0" applyProtection="0"/>
    <xf numFmtId="0" fontId="54" fillId="39" borderId="0" applyNumberFormat="0" applyBorder="0" applyAlignment="0" applyProtection="0">
      <alignment vertical="center"/>
    </xf>
    <xf numFmtId="0" fontId="76" fillId="0" borderId="26" applyProtection="0"/>
    <xf numFmtId="0" fontId="54" fillId="38" borderId="0" applyNumberFormat="0" applyBorder="0" applyAlignment="0" applyProtection="0">
      <alignment vertical="center"/>
    </xf>
    <xf numFmtId="0" fontId="55" fillId="36" borderId="0" applyNumberFormat="0" applyBorder="0" applyAlignment="0" applyProtection="0">
      <alignment vertical="center"/>
    </xf>
    <xf numFmtId="0" fontId="54" fillId="38" borderId="0" applyNumberFormat="0" applyBorder="0" applyAlignment="0" applyProtection="0">
      <alignment vertical="center"/>
    </xf>
    <xf numFmtId="0" fontId="54" fillId="38" borderId="0" applyNumberFormat="0" applyBorder="0" applyAlignment="0" applyProtection="0">
      <alignment vertical="center"/>
    </xf>
    <xf numFmtId="0" fontId="8" fillId="0" borderId="0"/>
    <xf numFmtId="0" fontId="55" fillId="36" borderId="0" applyNumberFormat="0" applyBorder="0" applyAlignment="0" applyProtection="0">
      <alignment vertical="center"/>
    </xf>
    <xf numFmtId="0" fontId="54" fillId="38" borderId="0"/>
    <xf numFmtId="0" fontId="8" fillId="0" borderId="0"/>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4" fillId="38" borderId="0" applyProtection="0"/>
    <xf numFmtId="0" fontId="53" fillId="38" borderId="0" applyNumberFormat="0" applyBorder="0" applyAlignment="0" applyProtection="0"/>
    <xf numFmtId="0" fontId="54" fillId="38" borderId="0" applyProtection="0"/>
    <xf numFmtId="0" fontId="8" fillId="37"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4" fillId="38"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4" fillId="38"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4" fillId="38" borderId="0" applyProtection="0"/>
    <xf numFmtId="0" fontId="83" fillId="0" borderId="29" applyNumberFormat="0" applyFill="0" applyAlignment="0" applyProtection="0">
      <alignment vertical="center"/>
    </xf>
    <xf numFmtId="0" fontId="54" fillId="50" borderId="0"/>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4" fillId="38" borderId="0" applyProtection="0"/>
    <xf numFmtId="0" fontId="83" fillId="0" borderId="29" applyNumberFormat="0" applyFill="0" applyAlignment="0" applyProtection="0">
      <alignment vertical="center"/>
    </xf>
    <xf numFmtId="0" fontId="54" fillId="50" borderId="0" applyProtection="0"/>
    <xf numFmtId="0" fontId="53" fillId="42" borderId="0" applyNumberFormat="0" applyBorder="0" applyAlignment="0" applyProtection="0"/>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4" fillId="38" borderId="0" applyProtection="0"/>
    <xf numFmtId="0" fontId="55" fillId="36" borderId="0" applyNumberFormat="0" applyBorder="0" applyAlignment="0" applyProtection="0">
      <alignment vertical="center"/>
    </xf>
    <xf numFmtId="0" fontId="54" fillId="38" borderId="0" applyNumberFormat="0" applyBorder="0" applyAlignment="0" applyProtection="0">
      <alignment vertical="center"/>
    </xf>
    <xf numFmtId="0" fontId="54" fillId="38" borderId="0" applyNumberFormat="0" applyBorder="0" applyAlignment="0" applyProtection="0">
      <alignment vertical="center"/>
    </xf>
    <xf numFmtId="0" fontId="52" fillId="37" borderId="0"/>
    <xf numFmtId="0" fontId="54" fillId="38" borderId="0"/>
    <xf numFmtId="0" fontId="14" fillId="0" borderId="0">
      <alignment vertical="center"/>
    </xf>
    <xf numFmtId="0" fontId="54" fillId="38" borderId="0" applyProtection="0"/>
    <xf numFmtId="0" fontId="53" fillId="38" borderId="0" applyNumberFormat="0" applyBorder="0" applyAlignment="0" applyProtection="0"/>
    <xf numFmtId="0" fontId="54" fillId="38" borderId="0" applyProtection="0"/>
    <xf numFmtId="0" fontId="8" fillId="44" borderId="0" applyNumberFormat="0" applyBorder="0" applyAlignment="0" applyProtection="0">
      <alignment vertical="center"/>
    </xf>
    <xf numFmtId="0" fontId="54" fillId="38" borderId="0" applyProtection="0"/>
    <xf numFmtId="0" fontId="8" fillId="47" borderId="0" applyNumberFormat="0" applyBorder="0" applyAlignment="0" applyProtection="0">
      <alignment vertical="center"/>
    </xf>
    <xf numFmtId="0" fontId="8" fillId="37" borderId="0" applyNumberFormat="0" applyBorder="0" applyAlignment="0" applyProtection="0">
      <alignment vertical="center"/>
    </xf>
    <xf numFmtId="0" fontId="54" fillId="38"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 fillId="37" borderId="0" applyNumberFormat="0" applyBorder="0" applyAlignment="0" applyProtection="0">
      <alignment vertical="center"/>
    </xf>
    <xf numFmtId="0" fontId="54" fillId="38" borderId="0" applyProtection="0"/>
    <xf numFmtId="0" fontId="54" fillId="50" borderId="0" applyNumberFormat="0" applyBorder="0" applyAlignment="0" applyProtection="0">
      <alignment vertical="center"/>
    </xf>
    <xf numFmtId="0" fontId="8" fillId="0" borderId="0"/>
    <xf numFmtId="0" fontId="75" fillId="0" borderId="25" applyNumberFormat="0" applyFill="0" applyAlignment="0" applyProtection="0">
      <alignment vertical="center"/>
    </xf>
    <xf numFmtId="0" fontId="54" fillId="38" borderId="0" applyProtection="0"/>
    <xf numFmtId="0" fontId="52" fillId="47" borderId="0"/>
    <xf numFmtId="0" fontId="55" fillId="36" borderId="0" applyNumberFormat="0" applyBorder="0" applyAlignment="0" applyProtection="0">
      <alignment vertical="center"/>
    </xf>
    <xf numFmtId="0" fontId="54" fillId="38" borderId="0" applyProtection="0"/>
    <xf numFmtId="0" fontId="55" fillId="36" borderId="0"/>
    <xf numFmtId="0" fontId="8" fillId="0" borderId="0"/>
    <xf numFmtId="0" fontId="54" fillId="38" borderId="0" applyNumberFormat="0" applyBorder="0" applyAlignment="0" applyProtection="0">
      <alignment vertical="center"/>
    </xf>
    <xf numFmtId="0" fontId="8" fillId="0" borderId="0"/>
    <xf numFmtId="0" fontId="54" fillId="38" borderId="0"/>
    <xf numFmtId="0" fontId="8" fillId="0" borderId="0"/>
    <xf numFmtId="0" fontId="8" fillId="37" borderId="0" applyNumberFormat="0" applyBorder="0" applyAlignment="0" applyProtection="0">
      <alignment vertical="center"/>
    </xf>
    <xf numFmtId="0" fontId="55" fillId="36" borderId="0" applyNumberFormat="0" applyBorder="0" applyAlignment="0" applyProtection="0">
      <alignment vertical="center"/>
    </xf>
    <xf numFmtId="0" fontId="54" fillId="38" borderId="0" applyProtection="0"/>
    <xf numFmtId="0" fontId="54" fillId="38" borderId="0" applyProtection="0"/>
    <xf numFmtId="0" fontId="8" fillId="0" borderId="0"/>
    <xf numFmtId="0" fontId="68" fillId="43" borderId="22" applyNumberFormat="0" applyAlignment="0" applyProtection="0">
      <alignment vertical="center"/>
    </xf>
    <xf numFmtId="0" fontId="8" fillId="36" borderId="0" applyNumberFormat="0" applyBorder="0" applyAlignment="0" applyProtection="0">
      <alignment vertical="center"/>
    </xf>
    <xf numFmtId="0" fontId="54" fillId="38" borderId="0" applyNumberFormat="0" applyBorder="0" applyAlignment="0" applyProtection="0">
      <alignment vertical="center"/>
    </xf>
    <xf numFmtId="0" fontId="54" fillId="38" borderId="0" applyNumberFormat="0" applyBorder="0" applyAlignment="0" applyProtection="0">
      <alignment vertical="center"/>
    </xf>
    <xf numFmtId="0" fontId="52" fillId="37" borderId="0" applyNumberFormat="0" applyBorder="0" applyAlignment="0" applyProtection="0">
      <alignment vertical="center"/>
    </xf>
    <xf numFmtId="0" fontId="68" fillId="43" borderId="22" applyNumberFormat="0" applyAlignment="0" applyProtection="0">
      <alignment vertical="center"/>
    </xf>
    <xf numFmtId="0" fontId="54" fillId="38" borderId="0" applyProtection="0"/>
    <xf numFmtId="0" fontId="54" fillId="38" borderId="0" applyProtection="0"/>
    <xf numFmtId="0" fontId="54" fillId="38" borderId="0" applyProtection="0"/>
    <xf numFmtId="0" fontId="8" fillId="37" borderId="0" applyNumberFormat="0" applyBorder="0" applyAlignment="0" applyProtection="0">
      <alignment vertical="center"/>
    </xf>
    <xf numFmtId="0" fontId="68" fillId="43" borderId="22" applyNumberFormat="0" applyAlignment="0" applyProtection="0">
      <alignment vertical="center"/>
    </xf>
    <xf numFmtId="0" fontId="52" fillId="37" borderId="0"/>
    <xf numFmtId="0" fontId="54" fillId="38" borderId="0" applyNumberFormat="0" applyBorder="0" applyAlignment="0" applyProtection="0">
      <alignment vertical="center"/>
    </xf>
    <xf numFmtId="0" fontId="54" fillId="50" borderId="0" applyNumberFormat="0" applyBorder="0" applyAlignment="0" applyProtection="0">
      <alignment vertical="center"/>
    </xf>
    <xf numFmtId="0" fontId="54" fillId="50" borderId="0" applyNumberFormat="0" applyBorder="0" applyAlignment="0" applyProtection="0">
      <alignment vertical="center"/>
    </xf>
    <xf numFmtId="0" fontId="54" fillId="50" borderId="0" applyProtection="0"/>
    <xf numFmtId="0" fontId="54" fillId="50" borderId="0"/>
    <xf numFmtId="0" fontId="54" fillId="50" borderId="0" applyProtection="0"/>
    <xf numFmtId="0" fontId="54" fillId="50" borderId="0" applyProtection="0"/>
    <xf numFmtId="0" fontId="49" fillId="44" borderId="0" applyProtection="0"/>
    <xf numFmtId="0" fontId="53" fillId="42" borderId="0" applyNumberFormat="0" applyBorder="0" applyAlignment="0" applyProtection="0"/>
    <xf numFmtId="0" fontId="55" fillId="36" borderId="0" applyNumberFormat="0" applyBorder="0" applyAlignment="0" applyProtection="0">
      <alignment vertical="center"/>
    </xf>
    <xf numFmtId="0" fontId="8" fillId="37" borderId="0" applyNumberFormat="0" applyBorder="0" applyAlignment="0" applyProtection="0">
      <alignment vertical="center"/>
    </xf>
    <xf numFmtId="0" fontId="54" fillId="50" borderId="0" applyProtection="0"/>
    <xf numFmtId="0" fontId="8" fillId="37" borderId="0" applyNumberFormat="0" applyBorder="0" applyAlignment="0" applyProtection="0">
      <alignment vertical="center"/>
    </xf>
    <xf numFmtId="0" fontId="54" fillId="50" borderId="0" applyProtection="0"/>
    <xf numFmtId="0" fontId="8" fillId="36" borderId="0" applyNumberFormat="0" applyBorder="0" applyAlignment="0" applyProtection="0">
      <alignment vertical="center"/>
    </xf>
    <xf numFmtId="0" fontId="54" fillId="50" borderId="0" applyProtection="0"/>
    <xf numFmtId="0" fontId="54" fillId="50" borderId="0" applyNumberFormat="0" applyBorder="0" applyAlignment="0" applyProtection="0">
      <alignment vertical="center"/>
    </xf>
    <xf numFmtId="0" fontId="54" fillId="50" borderId="0" applyProtection="0"/>
    <xf numFmtId="0" fontId="53" fillId="67" borderId="0" applyNumberFormat="0" applyBorder="0" applyAlignment="0" applyProtection="0"/>
    <xf numFmtId="0" fontId="52" fillId="47" borderId="0"/>
    <xf numFmtId="0" fontId="52" fillId="37" borderId="0" applyNumberFormat="0" applyBorder="0" applyAlignment="0" applyProtection="0">
      <alignment vertical="center"/>
    </xf>
    <xf numFmtId="0" fontId="54" fillId="50" borderId="0" applyNumberFormat="0" applyBorder="0" applyAlignment="0" applyProtection="0">
      <alignment vertical="center"/>
    </xf>
    <xf numFmtId="0" fontId="121" fillId="0" borderId="34"/>
    <xf numFmtId="0" fontId="54" fillId="50" borderId="0" applyProtection="0"/>
    <xf numFmtId="0" fontId="53" fillId="67" borderId="0" applyProtection="0"/>
    <xf numFmtId="0" fontId="55" fillId="36" borderId="0" applyNumberFormat="0" applyBorder="0" applyAlignment="0" applyProtection="0">
      <alignment vertical="center"/>
    </xf>
    <xf numFmtId="0" fontId="54" fillId="50" borderId="0" applyNumberFormat="0" applyBorder="0" applyAlignment="0" applyProtection="0">
      <alignment vertical="center"/>
    </xf>
    <xf numFmtId="0" fontId="54" fillId="50" borderId="0" applyProtection="0"/>
    <xf numFmtId="0" fontId="8" fillId="0" borderId="0"/>
    <xf numFmtId="0" fontId="52" fillId="37" borderId="0" applyNumberFormat="0" applyBorder="0" applyAlignment="0" applyProtection="0">
      <alignment vertical="center"/>
    </xf>
    <xf numFmtId="0" fontId="54" fillId="50" borderId="0"/>
    <xf numFmtId="0" fontId="54" fillId="50" borderId="0" applyProtection="0"/>
    <xf numFmtId="0" fontId="54" fillId="50" borderId="0" applyProtection="0"/>
    <xf numFmtId="0" fontId="54" fillId="50" borderId="0" applyProtection="0"/>
    <xf numFmtId="0" fontId="8" fillId="0" borderId="0"/>
    <xf numFmtId="0" fontId="91" fillId="0" borderId="31" applyNumberFormat="0" applyFill="0" applyAlignment="0" applyProtection="0">
      <alignment vertical="center"/>
    </xf>
    <xf numFmtId="0" fontId="55" fillId="36" borderId="0" applyNumberFormat="0" applyBorder="0" applyAlignment="0" applyProtection="0">
      <alignment vertical="center"/>
    </xf>
    <xf numFmtId="0" fontId="54" fillId="50" borderId="0" applyProtection="0"/>
    <xf numFmtId="0" fontId="8" fillId="0" borderId="0" applyNumberFormat="0" applyFill="0" applyBorder="0" applyAlignment="0" applyProtection="0">
      <alignment vertical="center"/>
    </xf>
    <xf numFmtId="43" fontId="0" fillId="0" borderId="0" applyFont="0" applyFill="0" applyBorder="0" applyAlignment="0" applyProtection="0">
      <alignment vertical="center"/>
    </xf>
    <xf numFmtId="0" fontId="52" fillId="47" borderId="0" applyNumberFormat="0" applyBorder="0" applyAlignment="0" applyProtection="0">
      <alignment vertical="center"/>
    </xf>
    <xf numFmtId="0" fontId="8" fillId="0" borderId="0"/>
    <xf numFmtId="0" fontId="8" fillId="0" borderId="0"/>
    <xf numFmtId="0" fontId="54" fillId="50" borderId="0" applyNumberFormat="0" applyBorder="0" applyAlignment="0" applyProtection="0">
      <alignment vertical="center"/>
    </xf>
    <xf numFmtId="0" fontId="8" fillId="0" borderId="0"/>
    <xf numFmtId="0" fontId="53" fillId="55" borderId="0" applyNumberFormat="0" applyBorder="0" applyAlignment="0" applyProtection="0">
      <alignment vertical="center"/>
    </xf>
    <xf numFmtId="0" fontId="53" fillId="48" borderId="0" applyNumberFormat="0" applyBorder="0" applyAlignment="0" applyProtection="0">
      <alignment vertical="center"/>
    </xf>
    <xf numFmtId="0" fontId="55" fillId="36" borderId="0" applyNumberFormat="0" applyBorder="0" applyAlignment="0" applyProtection="0">
      <alignment vertical="center"/>
    </xf>
    <xf numFmtId="0" fontId="53" fillId="40" borderId="0" applyNumberFormat="0" applyBorder="0" applyAlignment="0" applyProtection="0">
      <alignment vertical="center"/>
    </xf>
    <xf numFmtId="0" fontId="53" fillId="39" borderId="0" applyNumberFormat="0" applyBorder="0" applyAlignment="0" applyProtection="0">
      <alignment vertical="center"/>
    </xf>
    <xf numFmtId="0" fontId="8" fillId="0" borderId="0"/>
    <xf numFmtId="0" fontId="53" fillId="39" borderId="0" applyNumberFormat="0" applyBorder="0" applyAlignment="0" applyProtection="0">
      <alignment vertical="center"/>
    </xf>
    <xf numFmtId="0" fontId="56" fillId="43" borderId="0" applyNumberFormat="0" applyBorder="0" applyAlignment="0" applyProtection="0"/>
    <xf numFmtId="0" fontId="8" fillId="0" borderId="0"/>
    <xf numFmtId="0" fontId="0" fillId="0" borderId="0">
      <alignment vertical="center"/>
    </xf>
    <xf numFmtId="0" fontId="54" fillId="55" borderId="0" applyNumberFormat="0" applyBorder="0" applyAlignment="0" applyProtection="0">
      <alignment vertical="center"/>
    </xf>
    <xf numFmtId="0" fontId="53" fillId="86" borderId="0" applyNumberFormat="0" applyBorder="0" applyAlignment="0" applyProtection="0"/>
    <xf numFmtId="0" fontId="8" fillId="0" borderId="0"/>
    <xf numFmtId="0" fontId="8" fillId="0" borderId="0"/>
    <xf numFmtId="0" fontId="54" fillId="55" borderId="0" applyNumberFormat="0" applyBorder="0" applyAlignment="0" applyProtection="0">
      <alignment vertical="center"/>
    </xf>
    <xf numFmtId="0" fontId="56" fillId="43" borderId="0" applyProtection="0"/>
    <xf numFmtId="0" fontId="54" fillId="55" borderId="0" applyNumberFormat="0" applyBorder="0" applyAlignment="0" applyProtection="0">
      <alignment vertical="center"/>
    </xf>
    <xf numFmtId="0" fontId="54" fillId="55" borderId="0" applyNumberFormat="0" applyBorder="0" applyAlignment="0" applyProtection="0">
      <alignment vertical="center"/>
    </xf>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8" fillId="0" borderId="0"/>
    <xf numFmtId="0" fontId="56" fillId="43" borderId="0" applyProtection="0"/>
    <xf numFmtId="0" fontId="54" fillId="55" borderId="0" applyNumberFormat="0" applyBorder="0" applyAlignment="0" applyProtection="0">
      <alignment vertical="center"/>
    </xf>
    <xf numFmtId="0" fontId="8" fillId="37" borderId="0" applyNumberFormat="0" applyBorder="0" applyAlignment="0" applyProtection="0">
      <alignment vertical="center"/>
    </xf>
    <xf numFmtId="0" fontId="55" fillId="36" borderId="0" applyNumberFormat="0" applyBorder="0" applyAlignment="0" applyProtection="0">
      <alignment vertical="center"/>
    </xf>
    <xf numFmtId="0" fontId="54" fillId="55" borderId="0" applyNumberFormat="0" applyBorder="0" applyAlignment="0" applyProtection="0">
      <alignment vertical="center"/>
    </xf>
    <xf numFmtId="0" fontId="8" fillId="36" borderId="0" applyNumberFormat="0" applyBorder="0" applyAlignment="0" applyProtection="0">
      <alignment vertical="center"/>
    </xf>
    <xf numFmtId="0" fontId="8" fillId="0" borderId="0"/>
    <xf numFmtId="0" fontId="56" fillId="43" borderId="0" applyProtection="0"/>
    <xf numFmtId="0" fontId="61" fillId="45" borderId="23" applyNumberFormat="0" applyFont="0" applyAlignment="0" applyProtection="0">
      <alignment vertical="center"/>
    </xf>
    <xf numFmtId="0" fontId="54" fillId="55" borderId="0" applyNumberFormat="0" applyBorder="0" applyAlignment="0" applyProtection="0">
      <alignment vertical="center"/>
    </xf>
    <xf numFmtId="0" fontId="54" fillId="55" borderId="0" applyNumberFormat="0" applyBorder="0" applyAlignment="0" applyProtection="0">
      <alignment vertical="center"/>
    </xf>
    <xf numFmtId="0" fontId="55" fillId="36" borderId="0" applyNumberFormat="0" applyBorder="0" applyAlignment="0" applyProtection="0">
      <alignment vertical="center"/>
    </xf>
    <xf numFmtId="0" fontId="54" fillId="55" borderId="0" applyNumberFormat="0" applyBorder="0" applyAlignment="0" applyProtection="0">
      <alignment vertical="center"/>
    </xf>
    <xf numFmtId="0" fontId="54" fillId="55" borderId="0" applyNumberFormat="0" applyBorder="0" applyAlignment="0" applyProtection="0">
      <alignment vertical="center"/>
    </xf>
    <xf numFmtId="0" fontId="53" fillId="53" borderId="0" applyNumberFormat="0" applyBorder="0" applyAlignment="0" applyProtection="0"/>
    <xf numFmtId="0" fontId="55" fillId="36" borderId="0" applyNumberFormat="0" applyBorder="0" applyAlignment="0" applyProtection="0">
      <alignment vertical="center"/>
    </xf>
    <xf numFmtId="0" fontId="54" fillId="55" borderId="0" applyNumberFormat="0" applyBorder="0" applyAlignment="0" applyProtection="0">
      <alignment vertical="center"/>
    </xf>
    <xf numFmtId="0" fontId="54" fillId="55" borderId="0" applyNumberFormat="0" applyBorder="0" applyAlignment="0" applyProtection="0">
      <alignment vertical="center"/>
    </xf>
    <xf numFmtId="0" fontId="53" fillId="49" borderId="0" applyNumberFormat="0" applyBorder="0" applyAlignment="0" applyProtection="0"/>
    <xf numFmtId="0" fontId="54" fillId="55" borderId="0" applyNumberFormat="0" applyBorder="0" applyAlignment="0" applyProtection="0">
      <alignment vertical="center"/>
    </xf>
    <xf numFmtId="0" fontId="53" fillId="49" borderId="0" applyNumberFormat="0" applyBorder="0" applyAlignment="0" applyProtection="0"/>
    <xf numFmtId="0" fontId="54" fillId="55" borderId="0" applyNumberFormat="0" applyBorder="0" applyAlignment="0" applyProtection="0">
      <alignment vertical="center"/>
    </xf>
    <xf numFmtId="0" fontId="55" fillId="36" borderId="0" applyProtection="0"/>
    <xf numFmtId="0" fontId="55" fillId="44" borderId="0" applyProtection="0"/>
    <xf numFmtId="0" fontId="122" fillId="0" borderId="0" applyNumberFormat="0" applyFill="0" applyBorder="0" applyAlignment="0" applyProtection="0">
      <alignment vertical="top"/>
      <protection locked="0"/>
    </xf>
    <xf numFmtId="0" fontId="54" fillId="55" borderId="0" applyNumberFormat="0" applyBorder="0" applyAlignment="0" applyProtection="0">
      <alignment vertical="center"/>
    </xf>
    <xf numFmtId="0" fontId="53" fillId="38" borderId="0" applyNumberFormat="0" applyBorder="0" applyAlignment="0" applyProtection="0"/>
    <xf numFmtId="0" fontId="55" fillId="36" borderId="0" applyProtection="0"/>
    <xf numFmtId="0" fontId="55" fillId="44" borderId="0" applyNumberFormat="0" applyBorder="0" applyAlignment="0" applyProtection="0">
      <alignment vertical="center"/>
    </xf>
    <xf numFmtId="0" fontId="8" fillId="37" borderId="0" applyNumberFormat="0" applyBorder="0" applyAlignment="0" applyProtection="0">
      <alignment vertical="center"/>
    </xf>
    <xf numFmtId="0" fontId="54" fillId="55" borderId="0" applyProtection="0"/>
    <xf numFmtId="0" fontId="55" fillId="36" borderId="0" applyProtection="0"/>
    <xf numFmtId="0" fontId="54" fillId="55" borderId="0" applyProtection="0"/>
    <xf numFmtId="0" fontId="54" fillId="55" borderId="0" applyProtection="0"/>
    <xf numFmtId="0" fontId="8" fillId="0" borderId="0"/>
    <xf numFmtId="0" fontId="54" fillId="55" borderId="0" applyNumberFormat="0" applyBorder="0" applyAlignment="0" applyProtection="0">
      <alignment vertical="center"/>
    </xf>
    <xf numFmtId="0" fontId="53" fillId="49" borderId="0" applyProtection="0"/>
    <xf numFmtId="0" fontId="8" fillId="0" borderId="0"/>
    <xf numFmtId="0" fontId="8" fillId="44" borderId="0" applyNumberFormat="0" applyBorder="0" applyAlignment="0" applyProtection="0">
      <alignment vertical="center"/>
    </xf>
    <xf numFmtId="0" fontId="55" fillId="36" borderId="0" applyNumberFormat="0" applyBorder="0" applyAlignment="0" applyProtection="0">
      <alignment vertical="center"/>
    </xf>
    <xf numFmtId="0" fontId="54" fillId="55" borderId="0" applyNumberFormat="0" applyBorder="0" applyAlignment="0" applyProtection="0">
      <alignment vertical="center"/>
    </xf>
    <xf numFmtId="0" fontId="54" fillId="55" borderId="0" applyNumberFormat="0" applyBorder="0" applyAlignment="0" applyProtection="0">
      <alignment vertical="center"/>
    </xf>
    <xf numFmtId="0" fontId="55" fillId="36" borderId="0" applyNumberFormat="0" applyBorder="0" applyAlignment="0" applyProtection="0">
      <alignment vertical="center"/>
    </xf>
    <xf numFmtId="0" fontId="55" fillId="44" borderId="0" applyProtection="0"/>
    <xf numFmtId="0" fontId="88" fillId="44" borderId="0" applyNumberFormat="0" applyBorder="0" applyAlignment="0" applyProtection="0">
      <alignment vertical="center"/>
    </xf>
    <xf numFmtId="0" fontId="55" fillId="36" borderId="0" applyNumberFormat="0" applyBorder="0" applyAlignment="0" applyProtection="0">
      <alignment vertical="center"/>
    </xf>
    <xf numFmtId="0" fontId="54" fillId="55" borderId="0" applyProtection="0"/>
    <xf numFmtId="0" fontId="53" fillId="38" borderId="0" applyNumberFormat="0" applyBorder="0" applyAlignment="0" applyProtection="0"/>
    <xf numFmtId="0" fontId="54" fillId="55" borderId="0" applyProtection="0"/>
    <xf numFmtId="0" fontId="54" fillId="55" borderId="0" applyProtection="0"/>
    <xf numFmtId="0" fontId="54" fillId="55" borderId="0" applyNumberFormat="0" applyBorder="0" applyAlignment="0" applyProtection="0">
      <alignment vertical="center"/>
    </xf>
    <xf numFmtId="0" fontId="55" fillId="36" borderId="0" applyNumberFormat="0" applyBorder="0" applyAlignment="0" applyProtection="0">
      <alignment vertical="center"/>
    </xf>
    <xf numFmtId="0" fontId="53" fillId="49" borderId="0" applyProtection="0"/>
    <xf numFmtId="0" fontId="8" fillId="0" borderId="0"/>
    <xf numFmtId="0" fontId="55" fillId="36" borderId="0" applyNumberFormat="0" applyBorder="0" applyAlignment="0" applyProtection="0">
      <alignment vertical="center"/>
    </xf>
    <xf numFmtId="0" fontId="54" fillId="55" borderId="0" applyNumberFormat="0" applyBorder="0" applyAlignment="0" applyProtection="0">
      <alignment vertical="center"/>
    </xf>
    <xf numFmtId="0" fontId="55" fillId="36" borderId="0" applyNumberFormat="0" applyBorder="0" applyAlignment="0" applyProtection="0">
      <alignment vertical="center"/>
    </xf>
    <xf numFmtId="0" fontId="55" fillId="44" borderId="0" applyProtection="0"/>
    <xf numFmtId="0" fontId="53" fillId="38" borderId="0" applyNumberFormat="0" applyBorder="0" applyAlignment="0" applyProtection="0"/>
    <xf numFmtId="0" fontId="8" fillId="0" borderId="0"/>
    <xf numFmtId="0" fontId="54" fillId="55" borderId="0"/>
    <xf numFmtId="0" fontId="52" fillId="37" borderId="0" applyNumberFormat="0" applyBorder="0" applyAlignment="0" applyProtection="0">
      <alignment vertical="center"/>
    </xf>
    <xf numFmtId="0" fontId="8" fillId="0" borderId="0"/>
    <xf numFmtId="0" fontId="8" fillId="0" borderId="0"/>
    <xf numFmtId="0" fontId="56" fillId="43" borderId="0"/>
    <xf numFmtId="0" fontId="54" fillId="55" borderId="0" applyProtection="0"/>
    <xf numFmtId="0" fontId="52" fillId="37" borderId="0" applyNumberFormat="0" applyBorder="0" applyAlignment="0" applyProtection="0">
      <alignment vertical="center"/>
    </xf>
    <xf numFmtId="0" fontId="8" fillId="0" borderId="0"/>
    <xf numFmtId="0" fontId="8" fillId="0" borderId="0"/>
    <xf numFmtId="0" fontId="56" fillId="43" borderId="0" applyProtection="0"/>
    <xf numFmtId="0" fontId="52" fillId="37" borderId="0" applyNumberFormat="0" applyBorder="0" applyAlignment="0" applyProtection="0">
      <alignment vertical="center"/>
    </xf>
    <xf numFmtId="0" fontId="54" fillId="55" borderId="0" applyProtection="0"/>
    <xf numFmtId="0" fontId="53" fillId="38" borderId="0" applyNumberFormat="0" applyBorder="0" applyAlignment="0" applyProtection="0"/>
    <xf numFmtId="0" fontId="8" fillId="0" borderId="0"/>
    <xf numFmtId="0" fontId="54" fillId="55" borderId="0" applyNumberFormat="0" applyBorder="0" applyAlignment="0" applyProtection="0">
      <alignment vertical="center"/>
    </xf>
    <xf numFmtId="0" fontId="54" fillId="55" borderId="0" applyProtection="0"/>
    <xf numFmtId="0" fontId="54" fillId="55" borderId="0" applyNumberFormat="0" applyBorder="0" applyAlignment="0" applyProtection="0">
      <alignment vertical="center"/>
    </xf>
    <xf numFmtId="0" fontId="55" fillId="36" borderId="0" applyNumberFormat="0" applyBorder="0" applyAlignment="0" applyProtection="0">
      <alignment vertical="center"/>
    </xf>
    <xf numFmtId="0" fontId="8" fillId="36" borderId="0" applyNumberFormat="0" applyBorder="0" applyAlignment="0" applyProtection="0">
      <alignment vertical="center"/>
    </xf>
    <xf numFmtId="0" fontId="8" fillId="0" borderId="0"/>
    <xf numFmtId="0" fontId="107" fillId="0" borderId="35" applyNumberFormat="0" applyFill="0" applyAlignment="0" applyProtection="0"/>
    <xf numFmtId="0" fontId="8" fillId="0" borderId="0"/>
    <xf numFmtId="0" fontId="8" fillId="55" borderId="0" applyNumberFormat="0" applyBorder="0" applyAlignment="0" applyProtection="0">
      <alignment vertical="center"/>
    </xf>
    <xf numFmtId="0" fontId="8" fillId="36" borderId="0" applyNumberFormat="0" applyBorder="0" applyAlignment="0" applyProtection="0">
      <alignment vertical="center"/>
    </xf>
    <xf numFmtId="0" fontId="8" fillId="0" borderId="0"/>
    <xf numFmtId="0" fontId="86" fillId="58" borderId="30" applyProtection="0"/>
    <xf numFmtId="0" fontId="8" fillId="0" borderId="0"/>
    <xf numFmtId="0" fontId="54" fillId="55" borderId="0" applyNumberFormat="0" applyBorder="0" applyAlignment="0" applyProtection="0">
      <alignment vertical="center"/>
    </xf>
    <xf numFmtId="0" fontId="8" fillId="0" borderId="0"/>
    <xf numFmtId="0" fontId="54" fillId="55" borderId="0" applyNumberFormat="0" applyBorder="0" applyAlignment="0" applyProtection="0">
      <alignment vertical="center"/>
    </xf>
    <xf numFmtId="0" fontId="96" fillId="47" borderId="0" applyNumberFormat="0" applyBorder="0" applyAlignment="0" applyProtection="0">
      <alignment vertical="center"/>
    </xf>
    <xf numFmtId="0" fontId="55" fillId="44" borderId="0" applyNumberFormat="0" applyBorder="0" applyAlignment="0" applyProtection="0">
      <alignment vertical="center"/>
    </xf>
    <xf numFmtId="0" fontId="54" fillId="55" borderId="0" applyNumberFormat="0" applyBorder="0" applyAlignment="0" applyProtection="0">
      <alignment vertical="center"/>
    </xf>
    <xf numFmtId="0" fontId="54" fillId="55" borderId="0" applyNumberFormat="0" applyBorder="0" applyAlignment="0" applyProtection="0">
      <alignment vertical="center"/>
    </xf>
    <xf numFmtId="0" fontId="8" fillId="36" borderId="0" applyNumberFormat="0" applyBorder="0" applyAlignment="0" applyProtection="0">
      <alignment vertical="center"/>
    </xf>
    <xf numFmtId="0" fontId="8" fillId="0" borderId="0"/>
    <xf numFmtId="0" fontId="53" fillId="47" borderId="0" applyNumberFormat="0" applyBorder="0" applyAlignment="0" applyProtection="0"/>
    <xf numFmtId="0" fontId="54" fillId="55" borderId="0" applyNumberFormat="0" applyBorder="0" applyAlignment="0" applyProtection="0">
      <alignment vertical="center"/>
    </xf>
    <xf numFmtId="0" fontId="107" fillId="0" borderId="35" applyNumberFormat="0" applyFill="0" applyAlignment="0" applyProtection="0"/>
    <xf numFmtId="0" fontId="8" fillId="55" borderId="0" applyNumberFormat="0" applyBorder="0" applyAlignment="0" applyProtection="0">
      <alignment vertical="center"/>
    </xf>
    <xf numFmtId="0" fontId="8" fillId="55" borderId="0" applyNumberFormat="0" applyBorder="0" applyAlignment="0" applyProtection="0">
      <alignment vertical="center"/>
    </xf>
    <xf numFmtId="0" fontId="8" fillId="0" borderId="0"/>
    <xf numFmtId="0" fontId="54" fillId="55" borderId="0" applyNumberFormat="0" applyBorder="0" applyAlignment="0" applyProtection="0">
      <alignment vertical="center"/>
    </xf>
    <xf numFmtId="0" fontId="55" fillId="36" borderId="0" applyNumberFormat="0" applyBorder="0" applyAlignment="0" applyProtection="0">
      <alignment vertical="center"/>
    </xf>
    <xf numFmtId="0" fontId="8" fillId="48" borderId="0" applyNumberFormat="0" applyBorder="0" applyAlignment="0" applyProtection="0">
      <alignment vertical="center"/>
    </xf>
    <xf numFmtId="0" fontId="8" fillId="36" borderId="0" applyNumberFormat="0" applyBorder="0" applyAlignment="0" applyProtection="0">
      <alignment vertical="center"/>
    </xf>
    <xf numFmtId="0" fontId="52" fillId="37" borderId="0" applyNumberFormat="0" applyBorder="0" applyAlignment="0" applyProtection="0">
      <alignment vertical="center"/>
    </xf>
    <xf numFmtId="0" fontId="53" fillId="49" borderId="0" applyNumberFormat="0" applyBorder="0" applyAlignment="0" applyProtection="0">
      <alignment vertical="center"/>
    </xf>
    <xf numFmtId="0" fontId="55" fillId="44" borderId="0" applyProtection="0"/>
    <xf numFmtId="0" fontId="52" fillId="37" borderId="0" applyNumberFormat="0" applyBorder="0" applyAlignment="0" applyProtection="0">
      <alignment vertical="center"/>
    </xf>
    <xf numFmtId="0" fontId="54" fillId="48" borderId="0" applyNumberFormat="0" applyBorder="0" applyAlignment="0" applyProtection="0">
      <alignment vertical="center"/>
    </xf>
    <xf numFmtId="0" fontId="8" fillId="0" borderId="0"/>
    <xf numFmtId="0" fontId="52" fillId="37" borderId="0" applyNumberFormat="0" applyBorder="0" applyAlignment="0" applyProtection="0">
      <alignment vertical="center"/>
    </xf>
    <xf numFmtId="0" fontId="54" fillId="48" borderId="0" applyNumberFormat="0" applyBorder="0" applyAlignment="0" applyProtection="0">
      <alignment vertical="center"/>
    </xf>
    <xf numFmtId="0" fontId="55" fillId="36" borderId="0" applyProtection="0"/>
    <xf numFmtId="0" fontId="68" fillId="43" borderId="22" applyNumberFormat="0" applyAlignment="0" applyProtection="0">
      <alignment vertical="center"/>
    </xf>
    <xf numFmtId="0" fontId="49" fillId="44" borderId="0" applyNumberFormat="0" applyBorder="0" applyAlignment="0" applyProtection="0">
      <alignment vertical="center"/>
    </xf>
    <xf numFmtId="0" fontId="52" fillId="37" borderId="0" applyNumberFormat="0" applyBorder="0" applyAlignment="0" applyProtection="0">
      <alignment vertical="center"/>
    </xf>
    <xf numFmtId="0" fontId="55" fillId="36" borderId="0" applyNumberFormat="0" applyBorder="0" applyAlignment="0" applyProtection="0">
      <alignment vertical="center"/>
    </xf>
    <xf numFmtId="0" fontId="55" fillId="44" borderId="0" applyProtection="0"/>
    <xf numFmtId="0" fontId="54" fillId="48" borderId="0" applyNumberFormat="0" applyBorder="0" applyAlignment="0" applyProtection="0">
      <alignment vertical="center"/>
    </xf>
    <xf numFmtId="0" fontId="8" fillId="37" borderId="0" applyNumberFormat="0" applyBorder="0" applyAlignment="0" applyProtection="0">
      <alignment vertical="center"/>
    </xf>
    <xf numFmtId="0" fontId="68" fillId="43" borderId="22" applyNumberFormat="0" applyAlignment="0" applyProtection="0">
      <alignment vertical="center"/>
    </xf>
    <xf numFmtId="0" fontId="52" fillId="37" borderId="0" applyProtection="0"/>
    <xf numFmtId="0" fontId="8" fillId="36" borderId="0" applyNumberFormat="0" applyBorder="0" applyAlignment="0" applyProtection="0">
      <alignment vertical="center"/>
    </xf>
    <xf numFmtId="0" fontId="55" fillId="36" borderId="0" applyNumberFormat="0" applyBorder="0" applyAlignment="0" applyProtection="0">
      <alignment vertical="center"/>
    </xf>
    <xf numFmtId="0" fontId="8" fillId="0" borderId="0"/>
    <xf numFmtId="0" fontId="54" fillId="48" borderId="0" applyProtection="0"/>
    <xf numFmtId="0" fontId="8" fillId="44" borderId="0" applyNumberFormat="0" applyBorder="0" applyAlignment="0" applyProtection="0">
      <alignment vertical="center"/>
    </xf>
    <xf numFmtId="0" fontId="52" fillId="37" borderId="0" applyProtection="0"/>
    <xf numFmtId="0" fontId="57" fillId="43" borderId="21" applyNumberFormat="0" applyAlignment="0" applyProtection="0">
      <alignment vertical="center"/>
    </xf>
    <xf numFmtId="0" fontId="57" fillId="43" borderId="21" applyNumberFormat="0" applyAlignment="0" applyProtection="0">
      <alignment vertical="center"/>
    </xf>
    <xf numFmtId="0" fontId="49" fillId="44" borderId="0" applyNumberFormat="0" applyBorder="0" applyAlignment="0" applyProtection="0">
      <alignment vertical="center"/>
    </xf>
    <xf numFmtId="0" fontId="54" fillId="48" borderId="0" applyProtection="0"/>
    <xf numFmtId="0" fontId="8" fillId="0" borderId="0"/>
    <xf numFmtId="0" fontId="53" fillId="56" borderId="0" applyNumberFormat="0" applyBorder="0" applyAlignment="0" applyProtection="0"/>
    <xf numFmtId="0" fontId="54" fillId="48" borderId="0" applyNumberFormat="0" applyBorder="0" applyAlignment="0" applyProtection="0">
      <alignment vertical="center"/>
    </xf>
    <xf numFmtId="0" fontId="53" fillId="48" borderId="0" applyNumberFormat="0" applyBorder="0" applyAlignment="0" applyProtection="0"/>
    <xf numFmtId="0" fontId="55" fillId="36" borderId="0" applyProtection="0"/>
    <xf numFmtId="0" fontId="68" fillId="43" borderId="22" applyNumberFormat="0" applyAlignment="0" applyProtection="0">
      <alignment vertical="center"/>
    </xf>
    <xf numFmtId="0" fontId="49" fillId="44" borderId="0" applyNumberFormat="0" applyBorder="0" applyAlignment="0" applyProtection="0">
      <alignment vertical="center"/>
    </xf>
    <xf numFmtId="0" fontId="53" fillId="48" borderId="0" applyNumberFormat="0" applyBorder="0" applyAlignment="0" applyProtection="0"/>
    <xf numFmtId="0" fontId="54" fillId="40" borderId="0" applyProtection="0"/>
    <xf numFmtId="0" fontId="68" fillId="43" borderId="22" applyNumberFormat="0" applyAlignment="0" applyProtection="0">
      <alignment vertical="center"/>
    </xf>
    <xf numFmtId="0" fontId="52" fillId="37" borderId="0" applyProtection="0"/>
    <xf numFmtId="0" fontId="55" fillId="36" borderId="0" applyNumberFormat="0" applyBorder="0" applyAlignment="0" applyProtection="0">
      <alignment vertical="center"/>
    </xf>
    <xf numFmtId="0" fontId="54" fillId="48" borderId="0" applyNumberFormat="0" applyBorder="0" applyAlignment="0" applyProtection="0">
      <alignment vertical="center"/>
    </xf>
    <xf numFmtId="207" fontId="67" fillId="0" borderId="0">
      <alignment vertical="center"/>
    </xf>
    <xf numFmtId="0" fontId="54" fillId="40" borderId="0" applyProtection="0"/>
    <xf numFmtId="0" fontId="54" fillId="48" borderId="0" applyProtection="0"/>
    <xf numFmtId="0" fontId="55" fillId="36" borderId="0" applyProtection="0"/>
    <xf numFmtId="0" fontId="68" fillId="43" borderId="22" applyNumberFormat="0" applyAlignment="0" applyProtection="0">
      <alignment vertical="center"/>
    </xf>
    <xf numFmtId="0" fontId="55" fillId="36" borderId="0" applyProtection="0"/>
    <xf numFmtId="0" fontId="54" fillId="48" borderId="0" applyNumberFormat="0" applyBorder="0" applyAlignment="0" applyProtection="0">
      <alignment vertical="center"/>
    </xf>
    <xf numFmtId="0" fontId="54" fillId="40" borderId="0" applyProtection="0"/>
    <xf numFmtId="0" fontId="55" fillId="44" borderId="0" applyProtection="0"/>
    <xf numFmtId="0" fontId="55" fillId="36" borderId="0" applyProtection="0"/>
    <xf numFmtId="0" fontId="56" fillId="41" borderId="0" applyNumberFormat="0" applyBorder="0" applyAlignment="0" applyProtection="0"/>
    <xf numFmtId="0" fontId="54" fillId="48" borderId="0" applyProtection="0"/>
    <xf numFmtId="0" fontId="68" fillId="43" borderId="22" applyNumberFormat="0" applyAlignment="0" applyProtection="0">
      <alignment vertical="center"/>
    </xf>
    <xf numFmtId="0" fontId="52" fillId="37" borderId="0" applyProtection="0"/>
    <xf numFmtId="0" fontId="54" fillId="48" borderId="0" applyNumberFormat="0" applyBorder="0" applyAlignment="0" applyProtection="0">
      <alignment vertical="center"/>
    </xf>
    <xf numFmtId="0" fontId="54" fillId="40" borderId="0" applyProtection="0"/>
    <xf numFmtId="0" fontId="54" fillId="48" borderId="0" applyProtection="0"/>
    <xf numFmtId="0" fontId="8" fillId="58" borderId="30" applyNumberFormat="0" applyAlignment="0" applyProtection="0">
      <alignment vertical="center"/>
    </xf>
    <xf numFmtId="0" fontId="54" fillId="48" borderId="0" applyNumberFormat="0" applyBorder="0" applyAlignment="0" applyProtection="0">
      <alignment vertical="center"/>
    </xf>
    <xf numFmtId="0" fontId="52" fillId="37" borderId="0" applyNumberFormat="0" applyBorder="0" applyAlignment="0" applyProtection="0">
      <alignment vertical="center"/>
    </xf>
    <xf numFmtId="0" fontId="54" fillId="48" borderId="0" applyNumberFormat="0" applyBorder="0" applyAlignment="0" applyProtection="0">
      <alignment vertical="center"/>
    </xf>
    <xf numFmtId="0" fontId="55" fillId="36" borderId="0" applyNumberFormat="0" applyBorder="0" applyAlignment="0" applyProtection="0">
      <alignment vertical="center"/>
    </xf>
    <xf numFmtId="0" fontId="54" fillId="48" borderId="0" applyProtection="0"/>
    <xf numFmtId="0" fontId="52" fillId="37" borderId="0" applyNumberFormat="0" applyBorder="0" applyAlignment="0" applyProtection="0">
      <alignment vertical="center"/>
    </xf>
    <xf numFmtId="0" fontId="56" fillId="41" borderId="0" applyNumberFormat="0" applyBorder="0" applyAlignment="0" applyProtection="0"/>
    <xf numFmtId="0" fontId="54" fillId="48" borderId="0" applyProtection="0"/>
    <xf numFmtId="0" fontId="56" fillId="42" borderId="0" applyNumberFormat="0" applyBorder="0" applyAlignment="0" applyProtection="0"/>
    <xf numFmtId="0" fontId="54" fillId="48" borderId="0" applyProtection="0"/>
    <xf numFmtId="0" fontId="8" fillId="0" borderId="0"/>
    <xf numFmtId="0" fontId="54" fillId="48" borderId="0" applyNumberFormat="0" applyBorder="0" applyAlignment="0" applyProtection="0">
      <alignment vertical="center"/>
    </xf>
    <xf numFmtId="0" fontId="8" fillId="0" borderId="0"/>
    <xf numFmtId="0" fontId="55" fillId="44" borderId="0" applyProtection="0"/>
    <xf numFmtId="0" fontId="53" fillId="48" borderId="0" applyNumberFormat="0" applyBorder="0" applyAlignment="0" applyProtection="0"/>
    <xf numFmtId="0" fontId="55" fillId="36" borderId="0" applyNumberFormat="0" applyBorder="0" applyAlignment="0" applyProtection="0">
      <alignment vertical="center"/>
    </xf>
    <xf numFmtId="0" fontId="8" fillId="37" borderId="0" applyNumberFormat="0" applyBorder="0" applyAlignment="0" applyProtection="0">
      <alignment vertical="center"/>
    </xf>
    <xf numFmtId="0" fontId="54" fillId="48" borderId="0"/>
    <xf numFmtId="0" fontId="54" fillId="48" borderId="0" applyProtection="0"/>
    <xf numFmtId="0" fontId="56" fillId="43" borderId="0" applyNumberFormat="0" applyBorder="0" applyAlignment="0" applyProtection="0"/>
    <xf numFmtId="0" fontId="54" fillId="48" borderId="0" applyProtection="0"/>
    <xf numFmtId="0" fontId="8" fillId="36" borderId="0" applyNumberFormat="0" applyBorder="0" applyAlignment="0" applyProtection="0">
      <alignment vertical="center"/>
    </xf>
    <xf numFmtId="0" fontId="55" fillId="36" borderId="0" applyNumberFormat="0" applyBorder="0" applyAlignment="0" applyProtection="0">
      <alignment vertical="center"/>
    </xf>
    <xf numFmtId="0" fontId="8" fillId="37" borderId="0" applyNumberFormat="0" applyBorder="0" applyAlignment="0" applyProtection="0">
      <alignment vertical="center"/>
    </xf>
    <xf numFmtId="0" fontId="54" fillId="48" borderId="0" applyNumberFormat="0" applyBorder="0" applyAlignment="0" applyProtection="0">
      <alignment vertical="center"/>
    </xf>
    <xf numFmtId="0" fontId="53" fillId="48" borderId="0" applyNumberFormat="0" applyBorder="0" applyAlignment="0" applyProtection="0"/>
    <xf numFmtId="0" fontId="54" fillId="48" borderId="0" applyNumberFormat="0" applyBorder="0" applyAlignment="0" applyProtection="0">
      <alignment vertical="center"/>
    </xf>
    <xf numFmtId="0" fontId="54" fillId="48" borderId="0" applyNumberFormat="0" applyBorder="0" applyAlignment="0" applyProtection="0">
      <alignment vertical="center"/>
    </xf>
    <xf numFmtId="0" fontId="54" fillId="50" borderId="0" applyProtection="0"/>
    <xf numFmtId="0" fontId="54" fillId="48" borderId="0" applyProtection="0"/>
    <xf numFmtId="0" fontId="54" fillId="48" borderId="0" applyNumberFormat="0" applyBorder="0" applyAlignment="0" applyProtection="0">
      <alignment vertical="center"/>
    </xf>
    <xf numFmtId="0" fontId="54" fillId="48" borderId="0" applyNumberFormat="0" applyBorder="0" applyAlignment="0" applyProtection="0">
      <alignment vertical="center"/>
    </xf>
    <xf numFmtId="0" fontId="8" fillId="0" borderId="0"/>
    <xf numFmtId="0" fontId="53" fillId="55" borderId="0" applyProtection="0"/>
    <xf numFmtId="0" fontId="52" fillId="37" borderId="0"/>
    <xf numFmtId="0" fontId="54" fillId="48" borderId="0" applyNumberFormat="0" applyBorder="0" applyAlignment="0" applyProtection="0">
      <alignment vertical="center"/>
    </xf>
    <xf numFmtId="0" fontId="52" fillId="37" borderId="0"/>
    <xf numFmtId="14" fontId="61" fillId="0" borderId="0" applyFill="0" applyBorder="0" applyAlignment="0"/>
    <xf numFmtId="0" fontId="52" fillId="37" borderId="0" applyNumberFormat="0" applyBorder="0" applyAlignment="0" applyProtection="0">
      <alignment vertical="center"/>
    </xf>
    <xf numFmtId="0" fontId="8" fillId="48" borderId="0" applyNumberFormat="0" applyBorder="0" applyAlignment="0" applyProtection="0">
      <alignment vertical="center"/>
    </xf>
    <xf numFmtId="0" fontId="52" fillId="37" borderId="0"/>
    <xf numFmtId="14" fontId="61" fillId="0" borderId="0" applyFill="0" applyBorder="0" applyAlignment="0"/>
    <xf numFmtId="0" fontId="8" fillId="0" borderId="0"/>
    <xf numFmtId="0" fontId="54" fillId="48" borderId="0" applyNumberFormat="0" applyBorder="0" applyAlignment="0" applyProtection="0">
      <alignment vertical="center"/>
    </xf>
    <xf numFmtId="0" fontId="54" fillId="48" borderId="0" applyNumberFormat="0" applyBorder="0" applyAlignment="0" applyProtection="0">
      <alignment vertical="center"/>
    </xf>
    <xf numFmtId="14" fontId="61" fillId="0" borderId="0" applyFill="0" applyBorder="0" applyAlignment="0"/>
    <xf numFmtId="0" fontId="70" fillId="43" borderId="22" applyNumberFormat="0" applyAlignment="0" applyProtection="0">
      <alignment vertical="center"/>
    </xf>
    <xf numFmtId="0" fontId="55" fillId="36" borderId="0" applyNumberFormat="0" applyBorder="0" applyAlignment="0" applyProtection="0">
      <alignment vertical="center"/>
    </xf>
    <xf numFmtId="0" fontId="54" fillId="48" borderId="0" applyNumberFormat="0" applyBorder="0" applyAlignment="0" applyProtection="0">
      <alignment vertical="center"/>
    </xf>
    <xf numFmtId="0" fontId="54" fillId="48" borderId="0" applyNumberFormat="0" applyBorder="0" applyAlignment="0" applyProtection="0">
      <alignment vertical="center"/>
    </xf>
    <xf numFmtId="0" fontId="8" fillId="48" borderId="0" applyNumberFormat="0" applyBorder="0" applyAlignment="0" applyProtection="0">
      <alignment vertical="center"/>
    </xf>
    <xf numFmtId="0" fontId="8" fillId="0" borderId="0"/>
    <xf numFmtId="0" fontId="54" fillId="48" borderId="0" applyNumberFormat="0" applyBorder="0" applyAlignment="0" applyProtection="0">
      <alignment vertical="center"/>
    </xf>
    <xf numFmtId="0" fontId="8" fillId="48" borderId="0" applyNumberFormat="0" applyBorder="0" applyAlignment="0" applyProtection="0">
      <alignment vertical="center"/>
    </xf>
    <xf numFmtId="0" fontId="54" fillId="48" borderId="0" applyNumberFormat="0" applyBorder="0" applyAlignment="0" applyProtection="0">
      <alignment vertical="center"/>
    </xf>
    <xf numFmtId="0" fontId="54" fillId="40" borderId="0" applyNumberFormat="0" applyBorder="0" applyAlignment="0" applyProtection="0">
      <alignment vertical="center"/>
    </xf>
    <xf numFmtId="0" fontId="8" fillId="36" borderId="0" applyNumberFormat="0" applyBorder="0" applyAlignment="0" applyProtection="0">
      <alignment vertical="center"/>
    </xf>
    <xf numFmtId="0" fontId="55" fillId="44" borderId="0" applyNumberFormat="0" applyBorder="0" applyAlignment="0" applyProtection="0">
      <alignment vertical="center"/>
    </xf>
    <xf numFmtId="0" fontId="54" fillId="40" borderId="0" applyNumberFormat="0" applyBorder="0" applyAlignment="0" applyProtection="0">
      <alignment vertical="center"/>
    </xf>
    <xf numFmtId="0" fontId="55" fillId="44" borderId="0" applyProtection="0"/>
    <xf numFmtId="0" fontId="53" fillId="55" borderId="0" applyProtection="0"/>
    <xf numFmtId="0" fontId="54" fillId="40" borderId="0" applyNumberFormat="0" applyBorder="0" applyAlignment="0" applyProtection="0">
      <alignment vertical="center"/>
    </xf>
    <xf numFmtId="0" fontId="55" fillId="44" borderId="0" applyProtection="0"/>
    <xf numFmtId="0" fontId="53" fillId="55" borderId="0" applyProtection="0"/>
    <xf numFmtId="0" fontId="54" fillId="40" borderId="0" applyNumberFormat="0" applyBorder="0" applyAlignment="0" applyProtection="0">
      <alignment vertical="center"/>
    </xf>
    <xf numFmtId="0" fontId="8" fillId="37" borderId="0" applyNumberFormat="0" applyBorder="0" applyAlignment="0" applyProtection="0">
      <alignment vertical="center"/>
    </xf>
    <xf numFmtId="0" fontId="52" fillId="37" borderId="0" applyProtection="0"/>
    <xf numFmtId="0" fontId="53" fillId="55" borderId="0" applyProtection="0"/>
    <xf numFmtId="0" fontId="54" fillId="40" borderId="0" applyNumberFormat="0" applyBorder="0" applyAlignment="0" applyProtection="0">
      <alignment vertical="center"/>
    </xf>
    <xf numFmtId="0" fontId="52" fillId="37" borderId="0" applyProtection="0"/>
    <xf numFmtId="0" fontId="55" fillId="36" borderId="0" applyNumberFormat="0" applyBorder="0" applyAlignment="0" applyProtection="0">
      <alignment vertical="center"/>
    </xf>
    <xf numFmtId="0" fontId="53" fillId="53" borderId="0" applyNumberFormat="0" applyBorder="0" applyAlignment="0" applyProtection="0"/>
    <xf numFmtId="0" fontId="8" fillId="37" borderId="0" applyNumberFormat="0" applyBorder="0" applyAlignment="0" applyProtection="0">
      <alignment vertical="center"/>
    </xf>
    <xf numFmtId="0" fontId="53" fillId="55" borderId="0" applyProtection="0"/>
    <xf numFmtId="0" fontId="55" fillId="36" borderId="0" applyNumberFormat="0" applyBorder="0" applyAlignment="0" applyProtection="0">
      <alignment vertical="center"/>
    </xf>
    <xf numFmtId="0" fontId="52" fillId="37" borderId="0" applyProtection="0"/>
    <xf numFmtId="0" fontId="54" fillId="40" borderId="0" applyNumberFormat="0" applyBorder="0" applyAlignment="0" applyProtection="0">
      <alignment vertical="center"/>
    </xf>
    <xf numFmtId="0" fontId="53" fillId="55" borderId="0" applyProtection="0"/>
    <xf numFmtId="0" fontId="68" fillId="43" borderId="22" applyNumberFormat="0" applyAlignment="0" applyProtection="0">
      <alignment vertical="center"/>
    </xf>
    <xf numFmtId="0" fontId="49" fillId="44" borderId="0" applyNumberFormat="0" applyBorder="0" applyAlignment="0" applyProtection="0">
      <alignment vertical="center"/>
    </xf>
    <xf numFmtId="0" fontId="54" fillId="40" borderId="0" applyNumberFormat="0" applyBorder="0" applyAlignment="0" applyProtection="0">
      <alignment vertical="center"/>
    </xf>
    <xf numFmtId="0" fontId="53" fillId="55" borderId="0" applyProtection="0"/>
    <xf numFmtId="0" fontId="53" fillId="55" borderId="0" applyProtection="0"/>
    <xf numFmtId="0" fontId="52" fillId="37" borderId="0" applyProtection="0"/>
    <xf numFmtId="0" fontId="54" fillId="40" borderId="0" applyNumberFormat="0" applyBorder="0" applyAlignment="0" applyProtection="0">
      <alignment vertical="center"/>
    </xf>
    <xf numFmtId="0" fontId="68" fillId="43" borderId="22" applyNumberFormat="0" applyAlignment="0" applyProtection="0">
      <alignment vertical="center"/>
    </xf>
    <xf numFmtId="0" fontId="52" fillId="37" borderId="0" applyProtection="0"/>
    <xf numFmtId="0" fontId="55" fillId="36" borderId="0"/>
    <xf numFmtId="207" fontId="67" fillId="0" borderId="0"/>
    <xf numFmtId="0" fontId="54" fillId="40" borderId="0" applyProtection="0"/>
    <xf numFmtId="0" fontId="102" fillId="0" borderId="11">
      <alignment horizontal="left" vertical="center"/>
    </xf>
    <xf numFmtId="0" fontId="8" fillId="0" borderId="0"/>
    <xf numFmtId="0" fontId="8" fillId="0" borderId="0"/>
    <xf numFmtId="0" fontId="52" fillId="37" borderId="0" applyNumberFormat="0" applyBorder="0" applyAlignment="0" applyProtection="0">
      <alignment vertical="center"/>
    </xf>
    <xf numFmtId="0" fontId="54" fillId="40" borderId="0" applyNumberFormat="0" applyBorder="0" applyAlignment="0" applyProtection="0">
      <alignment vertical="center"/>
    </xf>
    <xf numFmtId="0" fontId="55" fillId="36" borderId="0"/>
    <xf numFmtId="0" fontId="8" fillId="36" borderId="0" applyNumberFormat="0" applyBorder="0" applyAlignment="0" applyProtection="0">
      <alignment vertical="center"/>
    </xf>
    <xf numFmtId="0" fontId="55" fillId="44" borderId="0" applyNumberFormat="0" applyBorder="0" applyAlignment="0" applyProtection="0">
      <alignment vertical="center"/>
    </xf>
    <xf numFmtId="0" fontId="54" fillId="40" borderId="0" applyNumberFormat="0" applyBorder="0" applyAlignment="0" applyProtection="0">
      <alignment vertical="center"/>
    </xf>
    <xf numFmtId="0" fontId="8" fillId="0" borderId="0" applyProtection="0">
      <alignment vertical="center"/>
    </xf>
    <xf numFmtId="0" fontId="55" fillId="44" borderId="0" applyProtection="0"/>
    <xf numFmtId="0" fontId="53" fillId="59" borderId="0" applyProtection="0"/>
    <xf numFmtId="0" fontId="8" fillId="0" borderId="0" applyProtection="0">
      <alignment vertical="center"/>
    </xf>
    <xf numFmtId="0" fontId="8" fillId="37" borderId="0" applyNumberFormat="0" applyBorder="0" applyAlignment="0" applyProtection="0">
      <alignment vertical="center"/>
    </xf>
    <xf numFmtId="0" fontId="53" fillId="59" borderId="0" applyProtection="0"/>
    <xf numFmtId="0" fontId="49" fillId="44" borderId="0" applyNumberFormat="0" applyBorder="0" applyAlignment="0" applyProtection="0">
      <alignment vertical="center"/>
    </xf>
    <xf numFmtId="0" fontId="55" fillId="44" borderId="0" applyNumberFormat="0" applyBorder="0" applyAlignment="0" applyProtection="0">
      <alignment vertical="center"/>
    </xf>
    <xf numFmtId="0" fontId="53" fillId="53" borderId="0" applyNumberFormat="0" applyBorder="0" applyAlignment="0" applyProtection="0"/>
    <xf numFmtId="0" fontId="52" fillId="37" borderId="0" applyProtection="0"/>
    <xf numFmtId="0" fontId="55" fillId="36" borderId="0" applyNumberFormat="0" applyBorder="0" applyAlignment="0" applyProtection="0">
      <alignment vertical="center"/>
    </xf>
    <xf numFmtId="0" fontId="53" fillId="59" borderId="0" applyProtection="0"/>
    <xf numFmtId="0" fontId="52" fillId="37" borderId="0" applyNumberFormat="0" applyBorder="0" applyAlignment="0" applyProtection="0">
      <alignment vertical="center"/>
    </xf>
    <xf numFmtId="0" fontId="53" fillId="53" borderId="0" applyNumberFormat="0" applyBorder="0" applyAlignment="0" applyProtection="0"/>
    <xf numFmtId="0" fontId="68" fillId="43" borderId="22" applyNumberFormat="0" applyAlignment="0" applyProtection="0">
      <alignment vertical="center"/>
    </xf>
    <xf numFmtId="0" fontId="55" fillId="36" borderId="0" applyProtection="0"/>
    <xf numFmtId="0" fontId="55" fillId="36" borderId="0"/>
    <xf numFmtId="0" fontId="54" fillId="40" borderId="0" applyProtection="0"/>
    <xf numFmtId="0" fontId="68" fillId="43" borderId="22" applyNumberFormat="0" applyAlignment="0" applyProtection="0">
      <alignment vertical="center"/>
    </xf>
    <xf numFmtId="0" fontId="55" fillId="36" borderId="0" applyProtection="0"/>
    <xf numFmtId="0" fontId="54" fillId="40" borderId="0" applyProtection="0"/>
    <xf numFmtId="0" fontId="55" fillId="36" borderId="0" applyNumberFormat="0" applyBorder="0" applyAlignment="0" applyProtection="0">
      <alignment vertical="center"/>
    </xf>
    <xf numFmtId="0" fontId="52" fillId="37" borderId="0" applyProtection="0"/>
    <xf numFmtId="0" fontId="55" fillId="44" borderId="0" applyProtection="0"/>
    <xf numFmtId="0" fontId="54" fillId="40" borderId="0" applyNumberFormat="0" applyBorder="0" applyAlignment="0" applyProtection="0">
      <alignment vertical="center"/>
    </xf>
    <xf numFmtId="10" fontId="85" fillId="2" borderId="1" applyNumberFormat="0" applyBorder="0" applyAlignment="0" applyProtection="0"/>
    <xf numFmtId="0" fontId="53" fillId="53" borderId="0" applyNumberFormat="0" applyBorder="0" applyAlignment="0" applyProtection="0"/>
    <xf numFmtId="0" fontId="52" fillId="37" borderId="0" applyProtection="0"/>
    <xf numFmtId="0" fontId="54" fillId="40" borderId="0"/>
    <xf numFmtId="0" fontId="52" fillId="37" borderId="0" applyProtection="0"/>
    <xf numFmtId="0" fontId="55" fillId="44" borderId="0" applyProtection="0"/>
    <xf numFmtId="0" fontId="54" fillId="40" borderId="0" applyNumberFormat="0" applyBorder="0" applyAlignment="0" applyProtection="0">
      <alignment vertical="center"/>
    </xf>
    <xf numFmtId="10" fontId="85" fillId="2" borderId="1" applyNumberFormat="0" applyBorder="0" applyAlignment="0" applyProtection="0"/>
    <xf numFmtId="0" fontId="53" fillId="53" borderId="0" applyNumberFormat="0" applyBorder="0" applyAlignment="0" applyProtection="0"/>
    <xf numFmtId="0" fontId="49" fillId="44" borderId="0" applyNumberFormat="0" applyBorder="0" applyAlignment="0" applyProtection="0">
      <alignment vertical="center"/>
    </xf>
    <xf numFmtId="0" fontId="54" fillId="40" borderId="0" applyNumberFormat="0" applyBorder="0" applyAlignment="0" applyProtection="0">
      <alignment vertical="center"/>
    </xf>
    <xf numFmtId="0" fontId="54" fillId="40" borderId="0" applyNumberFormat="0" applyBorder="0" applyAlignment="0" applyProtection="0">
      <alignment vertical="center"/>
    </xf>
    <xf numFmtId="0" fontId="52" fillId="37" borderId="0"/>
    <xf numFmtId="0" fontId="53" fillId="49" borderId="0" applyProtection="0"/>
    <xf numFmtId="0" fontId="55" fillId="36" borderId="0" applyNumberFormat="0" applyBorder="0" applyAlignment="0" applyProtection="0">
      <alignment vertical="center"/>
    </xf>
    <xf numFmtId="0" fontId="54" fillId="40" borderId="0" applyProtection="0"/>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0" borderId="0"/>
    <xf numFmtId="0" fontId="54" fillId="40" borderId="0" applyNumberFormat="0" applyBorder="0" applyAlignment="0" applyProtection="0">
      <alignment vertical="center"/>
    </xf>
    <xf numFmtId="0" fontId="54" fillId="40" borderId="0" applyNumberFormat="0" applyBorder="0" applyAlignment="0" applyProtection="0">
      <alignment vertical="center"/>
    </xf>
    <xf numFmtId="0" fontId="52" fillId="37" borderId="0"/>
    <xf numFmtId="0" fontId="53" fillId="55" borderId="0" applyProtection="0"/>
    <xf numFmtId="0" fontId="54" fillId="40" borderId="0" applyNumberFormat="0" applyBorder="0" applyAlignment="0" applyProtection="0">
      <alignment vertical="center"/>
    </xf>
    <xf numFmtId="0" fontId="54" fillId="40" borderId="0" applyNumberFormat="0" applyBorder="0" applyAlignment="0" applyProtection="0">
      <alignment vertical="center"/>
    </xf>
    <xf numFmtId="0" fontId="8" fillId="0" borderId="0"/>
    <xf numFmtId="0" fontId="53" fillId="48" borderId="0" applyProtection="0"/>
    <xf numFmtId="0" fontId="54" fillId="40" borderId="0" applyNumberFormat="0" applyBorder="0" applyAlignment="0" applyProtection="0">
      <alignment vertical="center"/>
    </xf>
    <xf numFmtId="0" fontId="54" fillId="40" borderId="0" applyNumberFormat="0" applyBorder="0" applyAlignment="0" applyProtection="0">
      <alignment vertical="center"/>
    </xf>
    <xf numFmtId="0" fontId="53" fillId="48" borderId="0" applyProtection="0"/>
    <xf numFmtId="0" fontId="54" fillId="40" borderId="0" applyNumberFormat="0" applyBorder="0" applyAlignment="0" applyProtection="0">
      <alignment vertical="center"/>
    </xf>
    <xf numFmtId="0" fontId="55" fillId="44" borderId="0" applyProtection="0"/>
    <xf numFmtId="0" fontId="54" fillId="40" borderId="0" applyNumberFormat="0" applyBorder="0" applyAlignment="0" applyProtection="0">
      <alignment vertical="center"/>
    </xf>
    <xf numFmtId="0" fontId="56" fillId="42" borderId="0" applyNumberFormat="0" applyBorder="0" applyAlignment="0" applyProtection="0">
      <alignment vertical="center"/>
    </xf>
    <xf numFmtId="0" fontId="53" fillId="55" borderId="0"/>
    <xf numFmtId="0" fontId="8" fillId="0" borderId="0"/>
    <xf numFmtId="0" fontId="8" fillId="40" borderId="0" applyNumberFormat="0" applyBorder="0" applyAlignment="0" applyProtection="0">
      <alignment vertical="center"/>
    </xf>
    <xf numFmtId="0" fontId="8" fillId="36" borderId="0" applyNumberFormat="0" applyBorder="0" applyAlignment="0" applyProtection="0">
      <alignment vertical="center"/>
    </xf>
    <xf numFmtId="0" fontId="52" fillId="37" borderId="0" applyProtection="0"/>
    <xf numFmtId="0" fontId="54" fillId="40" borderId="0" applyNumberFormat="0" applyBorder="0" applyAlignment="0" applyProtection="0">
      <alignment vertical="center"/>
    </xf>
    <xf numFmtId="0" fontId="59" fillId="42" borderId="22" applyNumberFormat="0" applyAlignment="0" applyProtection="0">
      <alignment vertical="center"/>
    </xf>
    <xf numFmtId="0" fontId="53" fillId="55" borderId="0" applyProtection="0"/>
    <xf numFmtId="0" fontId="55" fillId="36" borderId="0" applyNumberFormat="0" applyBorder="0" applyAlignment="0" applyProtection="0">
      <alignment vertical="center"/>
    </xf>
    <xf numFmtId="0" fontId="52" fillId="37" borderId="0" applyProtection="0"/>
    <xf numFmtId="0" fontId="8" fillId="40" borderId="0" applyNumberFormat="0" applyBorder="0" applyAlignment="0" applyProtection="0">
      <alignment vertical="center"/>
    </xf>
    <xf numFmtId="0" fontId="54" fillId="40" borderId="0" applyNumberFormat="0" applyBorder="0" applyAlignment="0" applyProtection="0">
      <alignment vertical="center"/>
    </xf>
    <xf numFmtId="0" fontId="8" fillId="39" borderId="0" applyNumberFormat="0" applyBorder="0" applyAlignment="0" applyProtection="0">
      <alignment vertical="center"/>
    </xf>
    <xf numFmtId="0" fontId="54" fillId="39" borderId="0" applyNumberFormat="0" applyBorder="0" applyAlignment="0" applyProtection="0">
      <alignment vertical="center"/>
    </xf>
    <xf numFmtId="0" fontId="52" fillId="37" borderId="0" applyNumberFormat="0" applyBorder="0" applyAlignment="0" applyProtection="0">
      <alignment vertical="center"/>
    </xf>
    <xf numFmtId="0" fontId="53" fillId="49" borderId="0" applyNumberFormat="0" applyBorder="0" applyAlignment="0" applyProtection="0"/>
    <xf numFmtId="0" fontId="54" fillId="39" borderId="0" applyNumberFormat="0" applyBorder="0" applyAlignment="0" applyProtection="0">
      <alignment vertical="center"/>
    </xf>
    <xf numFmtId="0" fontId="55" fillId="36" borderId="0"/>
    <xf numFmtId="0" fontId="56" fillId="42" borderId="0" applyNumberFormat="0" applyBorder="0" applyAlignment="0" applyProtection="0"/>
    <xf numFmtId="0" fontId="8" fillId="0" borderId="0"/>
    <xf numFmtId="0" fontId="54" fillId="39" borderId="0" applyNumberFormat="0" applyBorder="0" applyAlignment="0" applyProtection="0">
      <alignment vertical="center"/>
    </xf>
    <xf numFmtId="0" fontId="53" fillId="55" borderId="0" applyProtection="0"/>
    <xf numFmtId="0" fontId="52" fillId="37" borderId="0" applyNumberFormat="0" applyBorder="0" applyAlignment="0" applyProtection="0">
      <alignment vertical="center"/>
    </xf>
    <xf numFmtId="0" fontId="53" fillId="55" borderId="0" applyProtection="0"/>
    <xf numFmtId="0" fontId="53" fillId="55" borderId="0" applyProtection="0"/>
    <xf numFmtId="0" fontId="55" fillId="36" borderId="0" applyNumberFormat="0" applyBorder="0" applyAlignment="0" applyProtection="0">
      <alignment vertical="center"/>
    </xf>
    <xf numFmtId="0" fontId="86" fillId="58" borderId="30" applyNumberFormat="0" applyAlignment="0" applyProtection="0">
      <alignment vertical="center"/>
    </xf>
    <xf numFmtId="0" fontId="51" fillId="45" borderId="23" applyNumberFormat="0" applyFont="0" applyAlignment="0" applyProtection="0">
      <alignment vertical="center"/>
    </xf>
    <xf numFmtId="0" fontId="53" fillId="43" borderId="0" applyProtection="0"/>
    <xf numFmtId="0" fontId="53" fillId="43" borderId="0" applyNumberFormat="0" applyBorder="0" applyAlignment="0" applyProtection="0"/>
    <xf numFmtId="0" fontId="54" fillId="61" borderId="0" applyProtection="0"/>
    <xf numFmtId="0" fontId="123" fillId="0" borderId="1">
      <alignment horizontal="center"/>
    </xf>
    <xf numFmtId="0" fontId="54" fillId="61" borderId="0" applyProtection="0"/>
    <xf numFmtId="0" fontId="8" fillId="0" borderId="0"/>
    <xf numFmtId="0" fontId="55" fillId="36" borderId="0" applyNumberFormat="0" applyBorder="0" applyAlignment="0" applyProtection="0">
      <alignment vertical="center"/>
    </xf>
    <xf numFmtId="0" fontId="54" fillId="61" borderId="0" applyProtection="0"/>
    <xf numFmtId="0" fontId="53" fillId="55" borderId="0" applyProtection="0"/>
    <xf numFmtId="0" fontId="15" fillId="0" borderId="0" applyFill="0" applyBorder="0" applyAlignment="0"/>
    <xf numFmtId="0" fontId="54" fillId="50" borderId="0" applyNumberFormat="0" applyBorder="0" applyAlignment="0" applyProtection="0">
      <alignment vertical="center"/>
    </xf>
    <xf numFmtId="0" fontId="54" fillId="39" borderId="0" applyNumberFormat="0" applyBorder="0" applyAlignment="0" applyProtection="0">
      <alignment vertical="center"/>
    </xf>
    <xf numFmtId="0" fontId="8" fillId="44" borderId="0" applyNumberFormat="0" applyBorder="0" applyAlignment="0" applyProtection="0">
      <alignment vertical="center"/>
    </xf>
    <xf numFmtId="0" fontId="8" fillId="36" borderId="0" applyNumberFormat="0" applyBorder="0" applyAlignment="0" applyProtection="0">
      <alignment vertical="center"/>
    </xf>
    <xf numFmtId="0" fontId="54" fillId="39" borderId="0" applyNumberFormat="0" applyBorder="0" applyAlignment="0" applyProtection="0">
      <alignment vertical="center"/>
    </xf>
    <xf numFmtId="0" fontId="52" fillId="37" borderId="0" applyNumberFormat="0" applyBorder="0" applyAlignment="0" applyProtection="0">
      <alignment vertical="center"/>
    </xf>
    <xf numFmtId="0" fontId="53" fillId="43" borderId="0" applyNumberFormat="0" applyBorder="0" applyAlignment="0" applyProtection="0"/>
    <xf numFmtId="0" fontId="55" fillId="36" borderId="0" applyNumberFormat="0" applyBorder="0" applyAlignment="0" applyProtection="0">
      <alignment vertical="center"/>
    </xf>
    <xf numFmtId="0" fontId="54" fillId="61" borderId="0"/>
    <xf numFmtId="0" fontId="54" fillId="61" borderId="0" applyProtection="0"/>
    <xf numFmtId="0" fontId="54" fillId="61" borderId="0" applyProtection="0"/>
    <xf numFmtId="0" fontId="54" fillId="61" borderId="0" applyProtection="0"/>
    <xf numFmtId="0" fontId="54" fillId="39" borderId="0" applyNumberFormat="0" applyBorder="0" applyAlignment="0" applyProtection="0">
      <alignment vertical="center"/>
    </xf>
    <xf numFmtId="0" fontId="53" fillId="43" borderId="0" applyNumberFormat="0" applyBorder="0" applyAlignment="0" applyProtection="0"/>
    <xf numFmtId="0" fontId="54" fillId="39" borderId="0" applyNumberFormat="0" applyBorder="0" applyAlignment="0" applyProtection="0">
      <alignment vertical="center"/>
    </xf>
    <xf numFmtId="0" fontId="8" fillId="36" borderId="0" applyNumberFormat="0" applyBorder="0" applyAlignment="0" applyProtection="0">
      <alignment vertical="center"/>
    </xf>
    <xf numFmtId="0" fontId="53" fillId="43" borderId="0" applyProtection="0"/>
    <xf numFmtId="0" fontId="55" fillId="36" borderId="0" applyNumberFormat="0" applyBorder="0" applyAlignment="0" applyProtection="0">
      <alignment vertical="center"/>
    </xf>
    <xf numFmtId="0" fontId="49" fillId="44" borderId="0" applyNumberFormat="0" applyBorder="0" applyAlignment="0" applyProtection="0">
      <alignment vertical="center"/>
    </xf>
    <xf numFmtId="0" fontId="8" fillId="0" borderId="0"/>
    <xf numFmtId="0" fontId="54" fillId="39" borderId="0" applyNumberFormat="0" applyBorder="0" applyAlignment="0" applyProtection="0">
      <alignment vertical="center"/>
    </xf>
    <xf numFmtId="0" fontId="54" fillId="61" borderId="0" applyProtection="0"/>
    <xf numFmtId="0" fontId="10" fillId="0" borderId="1">
      <alignment horizontal="distributed" vertical="center" wrapText="1"/>
    </xf>
    <xf numFmtId="0" fontId="52" fillId="37" borderId="0" applyNumberFormat="0" applyBorder="0" applyAlignment="0" applyProtection="0">
      <alignment vertical="center"/>
    </xf>
    <xf numFmtId="0" fontId="54" fillId="61" borderId="0" applyProtection="0"/>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10" fillId="0" borderId="1">
      <alignment horizontal="distributed" vertical="center" wrapText="1"/>
    </xf>
    <xf numFmtId="0" fontId="55" fillId="36" borderId="0" applyNumberFormat="0" applyBorder="0" applyAlignment="0" applyProtection="0">
      <alignment vertical="center"/>
    </xf>
    <xf numFmtId="0" fontId="54" fillId="39" borderId="0" applyNumberFormat="0" applyBorder="0" applyAlignment="0" applyProtection="0">
      <alignment vertical="center"/>
    </xf>
    <xf numFmtId="0" fontId="54" fillId="39" borderId="0" applyNumberFormat="0" applyBorder="0" applyAlignment="0" applyProtection="0">
      <alignment vertical="center"/>
    </xf>
    <xf numFmtId="0" fontId="8" fillId="0" borderId="0"/>
    <xf numFmtId="0" fontId="52" fillId="37" borderId="0" applyNumberFormat="0" applyBorder="0" applyAlignment="0" applyProtection="0">
      <alignment vertical="center"/>
    </xf>
    <xf numFmtId="0" fontId="53" fillId="55" borderId="0" applyProtection="0"/>
    <xf numFmtId="0" fontId="54" fillId="39" borderId="0" applyNumberFormat="0" applyBorder="0" applyAlignment="0" applyProtection="0">
      <alignment vertical="center"/>
    </xf>
    <xf numFmtId="0" fontId="75" fillId="0" borderId="0" applyNumberFormat="0" applyFill="0" applyBorder="0" applyAlignment="0" applyProtection="0">
      <alignment vertical="center"/>
    </xf>
    <xf numFmtId="0" fontId="8" fillId="36" borderId="0" applyNumberFormat="0" applyBorder="0" applyAlignment="0" applyProtection="0">
      <alignment vertical="center"/>
    </xf>
    <xf numFmtId="0" fontId="8" fillId="39" borderId="0" applyNumberFormat="0" applyBorder="0" applyAlignment="0" applyProtection="0">
      <alignment vertical="center"/>
    </xf>
    <xf numFmtId="0" fontId="54" fillId="39" borderId="0" applyNumberFormat="0" applyBorder="0" applyAlignment="0" applyProtection="0">
      <alignment vertical="center"/>
    </xf>
    <xf numFmtId="0" fontId="54" fillId="39" borderId="0" applyNumberFormat="0" applyBorder="0" applyAlignment="0" applyProtection="0">
      <alignment vertical="center"/>
    </xf>
    <xf numFmtId="0" fontId="52" fillId="37" borderId="0" applyNumberFormat="0" applyBorder="0" applyAlignment="0" applyProtection="0">
      <alignment vertical="center"/>
    </xf>
    <xf numFmtId="0" fontId="8" fillId="39" borderId="0" applyNumberFormat="0" applyBorder="0" applyAlignment="0" applyProtection="0">
      <alignment vertical="center"/>
    </xf>
    <xf numFmtId="0" fontId="8" fillId="39" borderId="0" applyNumberFormat="0" applyBorder="0" applyAlignment="0" applyProtection="0">
      <alignment vertical="center"/>
    </xf>
    <xf numFmtId="0" fontId="56" fillId="43" borderId="0" applyNumberFormat="0" applyBorder="0" applyAlignment="0" applyProtection="0">
      <alignment vertical="center"/>
    </xf>
    <xf numFmtId="0" fontId="49" fillId="44" borderId="0" applyNumberFormat="0" applyBorder="0" applyAlignment="0" applyProtection="0">
      <alignment vertical="center"/>
    </xf>
    <xf numFmtId="0" fontId="56" fillId="42" borderId="0" applyProtection="0"/>
    <xf numFmtId="0" fontId="54" fillId="39" borderId="0" applyNumberFormat="0" applyBorder="0" applyAlignment="0" applyProtection="0">
      <alignment vertical="center"/>
    </xf>
    <xf numFmtId="0" fontId="58" fillId="57" borderId="0" applyNumberFormat="0" applyBorder="0" applyAlignment="0" applyProtection="0"/>
    <xf numFmtId="0" fontId="54" fillId="38" borderId="0" applyNumberFormat="0" applyBorder="0" applyAlignment="0" applyProtection="0">
      <alignment vertical="center"/>
    </xf>
    <xf numFmtId="0" fontId="55" fillId="36" borderId="0" applyProtection="0"/>
    <xf numFmtId="0" fontId="53" fillId="42" borderId="0" applyNumberFormat="0" applyBorder="0" applyAlignment="0" applyProtection="0"/>
    <xf numFmtId="0" fontId="8" fillId="0" borderId="0"/>
    <xf numFmtId="0" fontId="8" fillId="0" borderId="0"/>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2" fillId="37" borderId="0"/>
    <xf numFmtId="0" fontId="54" fillId="38" borderId="0" applyNumberFormat="0" applyBorder="0" applyAlignment="0" applyProtection="0">
      <alignment vertical="center"/>
    </xf>
    <xf numFmtId="0" fontId="54" fillId="38" borderId="0" applyNumberFormat="0" applyBorder="0" applyAlignment="0" applyProtection="0">
      <alignment vertical="center"/>
    </xf>
    <xf numFmtId="0" fontId="55" fillId="36" borderId="0" applyNumberFormat="0" applyBorder="0" applyAlignment="0" applyProtection="0">
      <alignment vertical="center"/>
    </xf>
    <xf numFmtId="0" fontId="54" fillId="38" borderId="0" applyNumberFormat="0" applyBorder="0" applyAlignment="0" applyProtection="0">
      <alignment vertical="center"/>
    </xf>
    <xf numFmtId="0" fontId="55" fillId="36" borderId="0" applyNumberFormat="0" applyBorder="0" applyAlignment="0" applyProtection="0">
      <alignment vertical="center"/>
    </xf>
    <xf numFmtId="0" fontId="52" fillId="37" borderId="0" applyNumberFormat="0" applyBorder="0" applyAlignment="0" applyProtection="0">
      <alignment vertical="center"/>
    </xf>
    <xf numFmtId="0" fontId="55" fillId="36" borderId="0" applyProtection="0"/>
    <xf numFmtId="0" fontId="8" fillId="37" borderId="0" applyNumberFormat="0" applyBorder="0" applyAlignment="0" applyProtection="0">
      <alignment vertical="center"/>
    </xf>
    <xf numFmtId="0" fontId="55" fillId="36" borderId="0" applyNumberFormat="0" applyBorder="0" applyAlignment="0" applyProtection="0">
      <alignment vertical="center"/>
    </xf>
    <xf numFmtId="0" fontId="54" fillId="38" borderId="0" applyNumberFormat="0" applyBorder="0" applyAlignment="0" applyProtection="0">
      <alignment vertical="center"/>
    </xf>
    <xf numFmtId="0" fontId="55" fillId="36" borderId="0" applyNumberFormat="0" applyBorder="0" applyAlignment="0" applyProtection="0">
      <alignment vertical="center"/>
    </xf>
    <xf numFmtId="0" fontId="75"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8" fillId="0" borderId="0"/>
    <xf numFmtId="0" fontId="54" fillId="38" borderId="0" applyProtection="0"/>
    <xf numFmtId="0" fontId="54" fillId="38" borderId="0" applyNumberFormat="0" applyBorder="0" applyAlignment="0" applyProtection="0">
      <alignment vertical="center"/>
    </xf>
    <xf numFmtId="0" fontId="53" fillId="38" borderId="0" applyNumberFormat="0" applyBorder="0" applyAlignment="0" applyProtection="0"/>
    <xf numFmtId="0" fontId="54" fillId="38" borderId="0" applyProtection="0"/>
    <xf numFmtId="0" fontId="54" fillId="38" borderId="0" applyNumberFormat="0" applyBorder="0" applyAlignment="0" applyProtection="0">
      <alignment vertical="center"/>
    </xf>
    <xf numFmtId="0" fontId="54" fillId="38" borderId="0" applyProtection="0"/>
    <xf numFmtId="0" fontId="55" fillId="36" borderId="0" applyNumberFormat="0" applyBorder="0" applyAlignment="0" applyProtection="0">
      <alignment vertical="center"/>
    </xf>
    <xf numFmtId="0" fontId="58" fillId="85" borderId="0" applyNumberFormat="0" applyBorder="0" applyAlignment="0" applyProtection="0"/>
    <xf numFmtId="0" fontId="54" fillId="38" borderId="0" applyNumberFormat="0" applyBorder="0" applyAlignment="0" applyProtection="0">
      <alignment vertical="center"/>
    </xf>
    <xf numFmtId="0" fontId="58" fillId="85" borderId="0" applyNumberFormat="0" applyBorder="0" applyAlignment="0" applyProtection="0"/>
    <xf numFmtId="0" fontId="52" fillId="37" borderId="0" applyNumberFormat="0" applyBorder="0" applyAlignment="0" applyProtection="0">
      <alignment vertical="center"/>
    </xf>
    <xf numFmtId="0" fontId="8" fillId="0" borderId="0"/>
    <xf numFmtId="0" fontId="54" fillId="38" borderId="0" applyNumberFormat="0" applyBorder="0" applyAlignment="0" applyProtection="0">
      <alignment vertical="center"/>
    </xf>
    <xf numFmtId="0" fontId="58" fillId="45" borderId="0" applyNumberFormat="0" applyBorder="0" applyAlignment="0" applyProtection="0">
      <alignment vertical="center"/>
    </xf>
    <xf numFmtId="0" fontId="52" fillId="37" borderId="0" applyNumberFormat="0" applyBorder="0" applyAlignment="0" applyProtection="0">
      <alignment vertical="center"/>
    </xf>
    <xf numFmtId="0" fontId="54" fillId="38" borderId="0"/>
    <xf numFmtId="0" fontId="58" fillId="45" borderId="0" applyNumberFormat="0" applyBorder="0" applyAlignment="0" applyProtection="0">
      <alignment vertical="center"/>
    </xf>
    <xf numFmtId="0" fontId="54" fillId="38" borderId="0" applyProtection="0"/>
    <xf numFmtId="0" fontId="56" fillId="85" borderId="0" applyNumberFormat="0" applyBorder="0" applyAlignment="0" applyProtection="0"/>
    <xf numFmtId="0" fontId="58" fillId="85" borderId="0" applyNumberFormat="0" applyBorder="0" applyAlignment="0" applyProtection="0"/>
    <xf numFmtId="0" fontId="52" fillId="37" borderId="0"/>
    <xf numFmtId="0" fontId="8" fillId="0" borderId="0"/>
    <xf numFmtId="0" fontId="54" fillId="38" borderId="0" applyProtection="0"/>
    <xf numFmtId="0" fontId="58" fillId="45" borderId="0" applyNumberFormat="0" applyBorder="0" applyAlignment="0" applyProtection="0"/>
    <xf numFmtId="0" fontId="8" fillId="0" borderId="0"/>
    <xf numFmtId="0" fontId="54" fillId="38" borderId="0" applyProtection="0"/>
    <xf numFmtId="0" fontId="58" fillId="45" borderId="0" applyNumberFormat="0" applyBorder="0" applyAlignment="0" applyProtection="0">
      <alignment vertical="center"/>
    </xf>
    <xf numFmtId="0" fontId="53" fillId="38" borderId="0" applyNumberFormat="0" applyBorder="0" applyAlignment="0" applyProtection="0"/>
    <xf numFmtId="0" fontId="8" fillId="36" borderId="0" applyNumberFormat="0" applyBorder="0" applyAlignment="0" applyProtection="0">
      <alignment vertical="center"/>
    </xf>
    <xf numFmtId="0" fontId="58" fillId="45" borderId="0" applyNumberFormat="0" applyBorder="0" applyAlignment="0" applyProtection="0">
      <alignment vertical="center"/>
    </xf>
    <xf numFmtId="0" fontId="53" fillId="38" borderId="0" applyNumberFormat="0" applyBorder="0" applyAlignment="0" applyProtection="0"/>
    <xf numFmtId="0" fontId="58" fillId="45" borderId="0" applyNumberFormat="0" applyBorder="0" applyAlignment="0" applyProtection="0">
      <alignment vertical="center"/>
    </xf>
    <xf numFmtId="0" fontId="54" fillId="38" borderId="0" applyProtection="0"/>
    <xf numFmtId="210" fontId="50" fillId="0" borderId="0" applyFill="0" applyBorder="0" applyAlignment="0"/>
    <xf numFmtId="0" fontId="55" fillId="36" borderId="0" applyNumberFormat="0" applyBorder="0" applyAlignment="0" applyProtection="0">
      <alignment vertical="center"/>
    </xf>
    <xf numFmtId="0" fontId="58" fillId="45" borderId="0" applyNumberFormat="0" applyBorder="0" applyAlignment="0" applyProtection="0">
      <alignment vertical="center"/>
    </xf>
    <xf numFmtId="0" fontId="54" fillId="38" borderId="0" applyProtection="0"/>
    <xf numFmtId="0" fontId="55" fillId="36" borderId="0" applyNumberFormat="0" applyBorder="0" applyAlignment="0" applyProtection="0">
      <alignment vertical="center"/>
    </xf>
    <xf numFmtId="0" fontId="58" fillId="85" borderId="0" applyNumberFormat="0" applyBorder="0" applyAlignment="0" applyProtection="0"/>
    <xf numFmtId="0" fontId="54" fillId="38" borderId="0" applyProtection="0"/>
    <xf numFmtId="0" fontId="56" fillId="42" borderId="0" applyNumberFormat="0" applyBorder="0" applyAlignment="0" applyProtection="0"/>
    <xf numFmtId="0" fontId="54" fillId="38" borderId="0" applyNumberFormat="0" applyBorder="0" applyAlignment="0" applyProtection="0">
      <alignment vertical="center"/>
    </xf>
    <xf numFmtId="0" fontId="53" fillId="38" borderId="0" applyNumberFormat="0" applyBorder="0" applyAlignment="0" applyProtection="0"/>
    <xf numFmtId="0" fontId="54" fillId="38" borderId="0"/>
    <xf numFmtId="0" fontId="54" fillId="38" borderId="0" applyProtection="0"/>
    <xf numFmtId="0" fontId="54" fillId="38" borderId="0" applyProtection="0"/>
    <xf numFmtId="0" fontId="49" fillId="36" borderId="0" applyNumberFormat="0" applyBorder="0" applyAlignment="0" applyProtection="0">
      <alignment vertical="center"/>
    </xf>
    <xf numFmtId="0" fontId="54" fillId="38" borderId="0" applyProtection="0"/>
    <xf numFmtId="0" fontId="56" fillId="42" borderId="0" applyNumberFormat="0" applyBorder="0" applyAlignment="0" applyProtection="0">
      <alignment vertical="center"/>
    </xf>
    <xf numFmtId="0" fontId="54" fillId="38" borderId="0" applyNumberFormat="0" applyBorder="0" applyAlignment="0" applyProtection="0">
      <alignment vertical="center"/>
    </xf>
    <xf numFmtId="0" fontId="53" fillId="38" borderId="0" applyNumberFormat="0" applyBorder="0" applyAlignment="0" applyProtection="0"/>
    <xf numFmtId="0" fontId="8" fillId="0" borderId="0"/>
    <xf numFmtId="0" fontId="54" fillId="38" borderId="0" applyNumberFormat="0" applyBorder="0" applyAlignment="0" applyProtection="0">
      <alignment vertical="center"/>
    </xf>
    <xf numFmtId="0" fontId="55" fillId="36" borderId="0" applyNumberFormat="0" applyBorder="0" applyAlignment="0" applyProtection="0">
      <alignment vertical="center"/>
    </xf>
    <xf numFmtId="0" fontId="54" fillId="38" borderId="0" applyNumberFormat="0" applyBorder="0" applyAlignment="0" applyProtection="0">
      <alignment vertical="center"/>
    </xf>
    <xf numFmtId="0" fontId="8" fillId="0" borderId="0"/>
    <xf numFmtId="0" fontId="52" fillId="37" borderId="0" applyNumberFormat="0" applyBorder="0" applyAlignment="0" applyProtection="0">
      <alignment vertical="center"/>
    </xf>
    <xf numFmtId="0" fontId="54" fillId="38" borderId="0" applyProtection="0"/>
    <xf numFmtId="0" fontId="10" fillId="0" borderId="1">
      <alignment horizontal="distributed" vertical="center" wrapText="1"/>
    </xf>
    <xf numFmtId="0" fontId="77" fillId="0" borderId="0" applyNumberFormat="0" applyFill="0" applyBorder="0" applyAlignment="0" applyProtection="0">
      <alignment vertical="center"/>
    </xf>
    <xf numFmtId="0" fontId="8" fillId="0" borderId="0"/>
    <xf numFmtId="0" fontId="8" fillId="0" borderId="0"/>
    <xf numFmtId="0" fontId="54" fillId="38" borderId="0" applyProtection="0"/>
    <xf numFmtId="0" fontId="56" fillId="60" borderId="0" applyNumberFormat="0" applyBorder="0" applyAlignment="0" applyProtection="0"/>
    <xf numFmtId="0" fontId="8" fillId="0" borderId="0"/>
    <xf numFmtId="0" fontId="54" fillId="38" borderId="0" applyNumberFormat="0" applyBorder="0" applyAlignment="0" applyProtection="0">
      <alignment vertical="center"/>
    </xf>
    <xf numFmtId="0" fontId="54" fillId="38"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4" fillId="50" borderId="0" applyNumberFormat="0" applyBorder="0" applyAlignment="0" applyProtection="0">
      <alignment vertical="center"/>
    </xf>
    <xf numFmtId="0" fontId="54" fillId="50" borderId="0" applyNumberFormat="0" applyBorder="0" applyAlignment="0" applyProtection="0">
      <alignment vertical="center"/>
    </xf>
    <xf numFmtId="0" fontId="54" fillId="50" borderId="0" applyNumberFormat="0" applyBorder="0" applyAlignment="0" applyProtection="0">
      <alignment vertical="center"/>
    </xf>
    <xf numFmtId="0" fontId="54" fillId="50" borderId="0" applyNumberFormat="0" applyBorder="0" applyAlignment="0" applyProtection="0">
      <alignment vertical="center"/>
    </xf>
    <xf numFmtId="0" fontId="8" fillId="43" borderId="21" applyNumberFormat="0" applyAlignment="0" applyProtection="0">
      <alignment vertical="center"/>
    </xf>
    <xf numFmtId="0" fontId="54" fillId="50" borderId="0" applyNumberFormat="0" applyBorder="0" applyAlignment="0" applyProtection="0">
      <alignment vertical="center"/>
    </xf>
    <xf numFmtId="0" fontId="8" fillId="43" borderId="21" applyNumberFormat="0" applyAlignment="0" applyProtection="0">
      <alignment vertical="center"/>
    </xf>
    <xf numFmtId="0" fontId="54" fillId="50" borderId="0" applyNumberFormat="0" applyBorder="0" applyAlignment="0" applyProtection="0">
      <alignment vertical="center"/>
    </xf>
    <xf numFmtId="0" fontId="55" fillId="36" borderId="0"/>
    <xf numFmtId="0" fontId="54" fillId="50" borderId="0" applyNumberFormat="0" applyBorder="0" applyAlignment="0" applyProtection="0">
      <alignment vertical="center"/>
    </xf>
    <xf numFmtId="0" fontId="91" fillId="0" borderId="31" applyNumberFormat="0" applyFill="0" applyAlignment="0" applyProtection="0">
      <alignment vertical="center"/>
    </xf>
    <xf numFmtId="0" fontId="55" fillId="36" borderId="0" applyNumberFormat="0" applyBorder="0" applyAlignment="0" applyProtection="0">
      <alignment vertical="center"/>
    </xf>
    <xf numFmtId="0" fontId="56" fillId="43" borderId="0" applyNumberFormat="0" applyBorder="0" applyAlignment="0" applyProtection="0"/>
    <xf numFmtId="0" fontId="54" fillId="50" borderId="0" applyNumberFormat="0" applyBorder="0" applyAlignment="0" applyProtection="0">
      <alignment vertical="center"/>
    </xf>
    <xf numFmtId="0" fontId="54" fillId="50" borderId="0" applyNumberFormat="0" applyBorder="0" applyAlignment="0" applyProtection="0">
      <alignment vertical="center"/>
    </xf>
    <xf numFmtId="0" fontId="54" fillId="50" borderId="0" applyNumberFormat="0" applyBorder="0" applyAlignment="0" applyProtection="0">
      <alignment vertical="center"/>
    </xf>
    <xf numFmtId="0" fontId="53" fillId="42" borderId="0" applyNumberFormat="0" applyBorder="0" applyAlignment="0" applyProtection="0"/>
    <xf numFmtId="0" fontId="54" fillId="50" borderId="0" applyProtection="0"/>
    <xf numFmtId="0" fontId="54" fillId="50" borderId="0" applyProtection="0"/>
    <xf numFmtId="0" fontId="56" fillId="42" borderId="0"/>
    <xf numFmtId="0" fontId="55" fillId="36" borderId="0"/>
    <xf numFmtId="0" fontId="54" fillId="50" borderId="0" applyProtection="0"/>
    <xf numFmtId="0" fontId="49" fillId="44" borderId="0" applyProtection="0"/>
    <xf numFmtId="0" fontId="54" fillId="50" borderId="0" applyNumberFormat="0" applyBorder="0" applyAlignment="0" applyProtection="0">
      <alignment vertical="center"/>
    </xf>
    <xf numFmtId="0" fontId="54" fillId="50" borderId="0" applyNumberFormat="0" applyBorder="0" applyAlignment="0" applyProtection="0">
      <alignment vertical="center"/>
    </xf>
    <xf numFmtId="0" fontId="51" fillId="45" borderId="23" applyNumberFormat="0" applyFont="0" applyAlignment="0" applyProtection="0">
      <alignment vertical="center"/>
    </xf>
    <xf numFmtId="0" fontId="8" fillId="44"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54" fillId="50" borderId="0"/>
    <xf numFmtId="0" fontId="54" fillId="50" borderId="0" applyProtection="0"/>
    <xf numFmtId="0" fontId="54" fillId="50" borderId="0" applyProtection="0"/>
    <xf numFmtId="0" fontId="56" fillId="42" borderId="0" applyNumberFormat="0" applyBorder="0" applyAlignment="0" applyProtection="0">
      <alignment vertical="center"/>
    </xf>
    <xf numFmtId="0" fontId="55" fillId="36" borderId="0" applyNumberFormat="0" applyBorder="0" applyAlignment="0" applyProtection="0">
      <alignment vertical="center"/>
    </xf>
    <xf numFmtId="0" fontId="54" fillId="50" borderId="0" applyProtection="0"/>
    <xf numFmtId="0" fontId="51" fillId="45" borderId="23" applyNumberFormat="0" applyFont="0" applyAlignment="0" applyProtection="0">
      <alignment vertical="center"/>
    </xf>
    <xf numFmtId="0" fontId="54" fillId="50" borderId="0" applyNumberFormat="0" applyBorder="0" applyAlignment="0" applyProtection="0">
      <alignment vertical="center"/>
    </xf>
    <xf numFmtId="0" fontId="54" fillId="50" borderId="0" applyProtection="0"/>
    <xf numFmtId="0" fontId="54" fillId="50" borderId="0" applyProtection="0"/>
    <xf numFmtId="0" fontId="55" fillId="36" borderId="0" applyNumberFormat="0" applyBorder="0" applyAlignment="0" applyProtection="0">
      <alignment vertical="center"/>
    </xf>
    <xf numFmtId="0" fontId="54" fillId="50" borderId="0" applyNumberFormat="0" applyBorder="0" applyAlignment="0" applyProtection="0">
      <alignment vertical="center"/>
    </xf>
    <xf numFmtId="0" fontId="55" fillId="44" borderId="0" applyNumberFormat="0" applyBorder="0" applyAlignment="0" applyProtection="0">
      <alignment vertical="center"/>
    </xf>
    <xf numFmtId="0" fontId="54" fillId="50" borderId="0" applyNumberFormat="0" applyBorder="0" applyAlignment="0" applyProtection="0">
      <alignment vertical="center"/>
    </xf>
    <xf numFmtId="0" fontId="55" fillId="44" borderId="0"/>
    <xf numFmtId="0" fontId="54" fillId="50" borderId="0" applyNumberFormat="0" applyBorder="0" applyAlignment="0" applyProtection="0">
      <alignment vertical="center"/>
    </xf>
    <xf numFmtId="0" fontId="8" fillId="0" borderId="0"/>
    <xf numFmtId="0" fontId="55" fillId="44" borderId="0" applyNumberFormat="0" applyBorder="0" applyAlignment="0" applyProtection="0">
      <alignment vertical="center"/>
    </xf>
    <xf numFmtId="0" fontId="54" fillId="50" borderId="0" applyNumberFormat="0" applyBorder="0" applyAlignment="0" applyProtection="0">
      <alignment vertical="center"/>
    </xf>
    <xf numFmtId="0" fontId="55" fillId="44" borderId="0" applyNumberFormat="0" applyBorder="0" applyAlignment="0" applyProtection="0">
      <alignment vertical="center"/>
    </xf>
    <xf numFmtId="0" fontId="53" fillId="67" borderId="0" applyProtection="0"/>
    <xf numFmtId="0" fontId="54" fillId="50" borderId="0" applyNumberFormat="0" applyBorder="0" applyAlignment="0" applyProtection="0">
      <alignment vertical="center"/>
    </xf>
    <xf numFmtId="0" fontId="55" fillId="44" borderId="0" applyNumberFormat="0" applyBorder="0" applyAlignment="0" applyProtection="0">
      <alignment vertical="center"/>
    </xf>
    <xf numFmtId="0" fontId="54" fillId="50" borderId="0" applyNumberFormat="0" applyBorder="0" applyAlignment="0" applyProtection="0">
      <alignment vertical="center"/>
    </xf>
    <xf numFmtId="0" fontId="55" fillId="36" borderId="0" applyNumberFormat="0" applyBorder="0" applyAlignment="0" applyProtection="0">
      <alignment vertical="center"/>
    </xf>
    <xf numFmtId="0" fontId="55" fillId="44" borderId="0" applyNumberFormat="0" applyBorder="0" applyAlignment="0" applyProtection="0">
      <alignment vertical="center"/>
    </xf>
    <xf numFmtId="0" fontId="8" fillId="0" borderId="0"/>
    <xf numFmtId="0" fontId="53" fillId="38" borderId="0" applyNumberFormat="0" applyBorder="0" applyAlignment="0" applyProtection="0"/>
    <xf numFmtId="0" fontId="55" fillId="36" borderId="0" applyProtection="0"/>
    <xf numFmtId="0" fontId="51" fillId="45" borderId="23" applyNumberFormat="0" applyFont="0" applyAlignment="0" applyProtection="0">
      <alignment vertical="center"/>
    </xf>
    <xf numFmtId="0" fontId="53" fillId="38" borderId="0" applyNumberFormat="0" applyBorder="0" applyAlignment="0" applyProtection="0"/>
    <xf numFmtId="0" fontId="52" fillId="37" borderId="0" applyProtection="0"/>
    <xf numFmtId="0" fontId="8" fillId="37" borderId="0" applyNumberFormat="0" applyBorder="0" applyAlignment="0" applyProtection="0">
      <alignment vertical="center"/>
    </xf>
    <xf numFmtId="0" fontId="53" fillId="38" borderId="0" applyNumberFormat="0" applyBorder="0" applyAlignment="0" applyProtection="0"/>
    <xf numFmtId="0" fontId="56" fillId="42" borderId="0" applyNumberFormat="0" applyBorder="0" applyAlignment="0" applyProtection="0"/>
    <xf numFmtId="0" fontId="55" fillId="36" borderId="0" applyProtection="0"/>
    <xf numFmtId="0" fontId="53" fillId="38" borderId="0" applyNumberFormat="0" applyBorder="0" applyAlignment="0" applyProtection="0"/>
    <xf numFmtId="0" fontId="8" fillId="0" borderId="0"/>
    <xf numFmtId="0" fontId="55" fillId="36" borderId="0" applyProtection="0"/>
    <xf numFmtId="0" fontId="53" fillId="38" borderId="0" applyNumberFormat="0" applyBorder="0" applyAlignment="0" applyProtection="0"/>
    <xf numFmtId="0" fontId="53" fillId="48" borderId="0" applyNumberFormat="0" applyBorder="0" applyAlignment="0" applyProtection="0"/>
    <xf numFmtId="0" fontId="98" fillId="37" borderId="0" applyNumberFormat="0" applyBorder="0" applyAlignment="0" applyProtection="0">
      <alignment vertical="center"/>
    </xf>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53" fillId="48" borderId="0" applyNumberFormat="0" applyBorder="0" applyAlignment="0" applyProtection="0"/>
    <xf numFmtId="0" fontId="53" fillId="48" borderId="0" applyNumberFormat="0" applyBorder="0" applyAlignment="0" applyProtection="0"/>
    <xf numFmtId="0" fontId="8" fillId="37" borderId="0" applyNumberFormat="0" applyBorder="0" applyAlignment="0" applyProtection="0">
      <alignment vertical="center"/>
    </xf>
    <xf numFmtId="0" fontId="53" fillId="48" borderId="0" applyNumberFormat="0" applyBorder="0" applyAlignment="0" applyProtection="0"/>
    <xf numFmtId="0" fontId="53" fillId="53" borderId="0" applyNumberFormat="0" applyBorder="0" applyAlignment="0" applyProtection="0"/>
    <xf numFmtId="0" fontId="8" fillId="36" borderId="0" applyNumberFormat="0" applyBorder="0" applyAlignment="0" applyProtection="0">
      <alignment vertical="center"/>
    </xf>
    <xf numFmtId="211" fontId="124" fillId="0" borderId="0" applyFont="0" applyFill="0" applyBorder="0" applyAlignment="0" applyProtection="0"/>
    <xf numFmtId="0" fontId="53" fillId="53" borderId="0" applyNumberFormat="0" applyBorder="0" applyAlignment="0" applyProtection="0"/>
    <xf numFmtId="0" fontId="8" fillId="36" borderId="0" applyNumberFormat="0" applyBorder="0" applyAlignment="0" applyProtection="0">
      <alignment vertical="center"/>
    </xf>
    <xf numFmtId="0" fontId="55" fillId="36" borderId="0" applyNumberFormat="0" applyBorder="0" applyAlignment="0" applyProtection="0">
      <alignment vertical="center"/>
    </xf>
    <xf numFmtId="0" fontId="8" fillId="37" borderId="0" applyNumberFormat="0" applyBorder="0" applyAlignment="0" applyProtection="0">
      <alignment vertical="center"/>
    </xf>
    <xf numFmtId="0" fontId="53" fillId="53" borderId="0" applyNumberFormat="0" applyBorder="0" applyAlignment="0" applyProtection="0"/>
    <xf numFmtId="0" fontId="55" fillId="36" borderId="0" applyNumberFormat="0" applyBorder="0" applyAlignment="0" applyProtection="0">
      <alignment vertical="center"/>
    </xf>
    <xf numFmtId="0" fontId="53" fillId="53" borderId="0" applyNumberFormat="0" applyBorder="0" applyAlignment="0" applyProtection="0"/>
    <xf numFmtId="0" fontId="55" fillId="36" borderId="0" applyNumberFormat="0" applyBorder="0" applyAlignment="0" applyProtection="0">
      <alignment vertical="center"/>
    </xf>
    <xf numFmtId="0" fontId="53" fillId="43" borderId="0" applyNumberFormat="0" applyBorder="0" applyAlignment="0" applyProtection="0"/>
    <xf numFmtId="0" fontId="8" fillId="0" borderId="0"/>
    <xf numFmtId="0" fontId="55" fillId="36" borderId="0" applyProtection="0"/>
    <xf numFmtId="0" fontId="53" fillId="38" borderId="0" applyNumberFormat="0" applyBorder="0" applyAlignment="0" applyProtection="0"/>
    <xf numFmtId="0" fontId="8" fillId="0" borderId="0"/>
    <xf numFmtId="0" fontId="53" fillId="42" borderId="0" applyNumberFormat="0" applyBorder="0" applyAlignment="0" applyProtection="0"/>
    <xf numFmtId="0" fontId="64" fillId="0" borderId="0">
      <protection locked="0"/>
    </xf>
    <xf numFmtId="0" fontId="53" fillId="56" borderId="0" applyNumberFormat="0" applyBorder="0" applyAlignment="0" applyProtection="0"/>
    <xf numFmtId="0" fontId="55" fillId="44" borderId="0" applyNumberFormat="0" applyBorder="0" applyAlignment="0" applyProtection="0">
      <alignment vertical="center"/>
    </xf>
    <xf numFmtId="0" fontId="56" fillId="42" borderId="0" applyNumberFormat="0" applyBorder="0" applyAlignment="0" applyProtection="0"/>
    <xf numFmtId="0" fontId="53" fillId="47" borderId="0" applyNumberFormat="0" applyBorder="0" applyAlignment="0" applyProtection="0"/>
    <xf numFmtId="0" fontId="55" fillId="44" borderId="0" applyProtection="0"/>
    <xf numFmtId="0" fontId="56" fillId="42" borderId="0" applyNumberFormat="0" applyBorder="0" applyAlignment="0" applyProtection="0">
      <alignment vertical="center"/>
    </xf>
    <xf numFmtId="0" fontId="56" fillId="60" borderId="0" applyNumberFormat="0" applyBorder="0" applyAlignment="0" applyProtection="0"/>
    <xf numFmtId="0" fontId="8" fillId="0" borderId="0" applyProtection="0">
      <alignment vertical="center"/>
    </xf>
    <xf numFmtId="0" fontId="56" fillId="68" borderId="0" applyNumberFormat="0" applyBorder="0" applyAlignment="0" applyProtection="0"/>
    <xf numFmtId="0" fontId="56" fillId="54" borderId="0" applyNumberFormat="0" applyBorder="0" applyAlignment="0" applyProtection="0"/>
    <xf numFmtId="0" fontId="8" fillId="0" borderId="0"/>
    <xf numFmtId="0" fontId="55" fillId="36" borderId="0" applyNumberFormat="0" applyBorder="0" applyAlignment="0" applyProtection="0">
      <alignment vertical="center"/>
    </xf>
    <xf numFmtId="0" fontId="56" fillId="51" borderId="0" applyNumberFormat="0" applyBorder="0" applyAlignment="0" applyProtection="0">
      <alignment vertical="center"/>
    </xf>
    <xf numFmtId="0" fontId="8" fillId="0" borderId="0"/>
    <xf numFmtId="0" fontId="55" fillId="44" borderId="0" applyNumberFormat="0" applyBorder="0" applyAlignment="0" applyProtection="0">
      <alignment vertical="center"/>
    </xf>
    <xf numFmtId="0" fontId="52" fillId="37" borderId="0" applyProtection="0"/>
    <xf numFmtId="0" fontId="8" fillId="0" borderId="0"/>
    <xf numFmtId="0" fontId="56" fillId="51" borderId="0" applyNumberFormat="0" applyBorder="0" applyAlignment="0" applyProtection="0"/>
    <xf numFmtId="0" fontId="80" fillId="37" borderId="0" applyNumberFormat="0" applyBorder="0" applyAlignment="0" applyProtection="0">
      <alignment vertical="center"/>
    </xf>
    <xf numFmtId="0" fontId="8" fillId="0" borderId="0"/>
    <xf numFmtId="0" fontId="55" fillId="44" borderId="0" applyNumberFormat="0" applyBorder="0" applyAlignment="0" applyProtection="0">
      <alignment vertical="center"/>
    </xf>
    <xf numFmtId="0" fontId="8" fillId="0" borderId="0"/>
    <xf numFmtId="0" fontId="56" fillId="51" borderId="0" applyNumberFormat="0" applyBorder="0" applyAlignment="0" applyProtection="0"/>
    <xf numFmtId="0" fontId="8" fillId="0" borderId="0"/>
    <xf numFmtId="0" fontId="52" fillId="37" borderId="0"/>
    <xf numFmtId="0" fontId="56" fillId="42" borderId="0" applyNumberFormat="0" applyBorder="0" applyAlignment="0" applyProtection="0">
      <alignment vertical="center"/>
    </xf>
    <xf numFmtId="0" fontId="52" fillId="37" borderId="0" applyProtection="0"/>
    <xf numFmtId="0" fontId="52" fillId="37" borderId="0" applyNumberFormat="0" applyBorder="0" applyAlignment="0" applyProtection="0">
      <alignment vertical="center"/>
    </xf>
    <xf numFmtId="0" fontId="56" fillId="51" borderId="0" applyProtection="0"/>
    <xf numFmtId="0" fontId="8" fillId="0" borderId="0"/>
    <xf numFmtId="0" fontId="52" fillId="37" borderId="0"/>
    <xf numFmtId="0" fontId="56" fillId="42" borderId="0" applyProtection="0"/>
    <xf numFmtId="0" fontId="56" fillId="51" borderId="0" applyProtection="0"/>
    <xf numFmtId="0" fontId="8" fillId="36" borderId="0" applyNumberFormat="0" applyBorder="0" applyAlignment="0" applyProtection="0">
      <alignment vertical="center"/>
    </xf>
    <xf numFmtId="0" fontId="8" fillId="0" borderId="0"/>
    <xf numFmtId="0" fontId="8" fillId="0" borderId="0"/>
    <xf numFmtId="0" fontId="56" fillId="51" borderId="0" applyNumberFormat="0" applyBorder="0" applyAlignment="0" applyProtection="0">
      <alignment vertical="center"/>
    </xf>
    <xf numFmtId="0" fontId="52" fillId="37" borderId="0"/>
    <xf numFmtId="0" fontId="53" fillId="63" borderId="0" applyNumberFormat="0" applyBorder="0" applyAlignment="0" applyProtection="0"/>
    <xf numFmtId="0" fontId="52" fillId="47" borderId="0" applyProtection="0"/>
    <xf numFmtId="0" fontId="8" fillId="0" borderId="0"/>
    <xf numFmtId="0" fontId="56" fillId="54" borderId="0" applyNumberFormat="0" applyBorder="0" applyAlignment="0" applyProtection="0"/>
    <xf numFmtId="0" fontId="8" fillId="0" borderId="0"/>
    <xf numFmtId="0" fontId="56" fillId="51" borderId="0" applyNumberFormat="0" applyBorder="0" applyAlignment="0" applyProtection="0"/>
    <xf numFmtId="0" fontId="52" fillId="37" borderId="0" applyNumberFormat="0" applyBorder="0" applyAlignment="0" applyProtection="0">
      <alignment vertical="center"/>
    </xf>
    <xf numFmtId="0" fontId="8" fillId="0" borderId="0"/>
    <xf numFmtId="0" fontId="56" fillId="51" borderId="0" applyNumberFormat="0" applyBorder="0" applyAlignment="0" applyProtection="0"/>
    <xf numFmtId="0" fontId="52" fillId="37" borderId="0" applyNumberFormat="0" applyBorder="0" applyAlignment="0" applyProtection="0">
      <alignment vertical="center"/>
    </xf>
    <xf numFmtId="0" fontId="52" fillId="37" borderId="0"/>
    <xf numFmtId="0" fontId="56" fillId="51" borderId="0" applyProtection="0"/>
    <xf numFmtId="0" fontId="8" fillId="0" borderId="0"/>
    <xf numFmtId="0" fontId="53" fillId="43" borderId="0" applyNumberFormat="0" applyBorder="0" applyAlignment="0" applyProtection="0">
      <alignment vertical="center"/>
    </xf>
    <xf numFmtId="0" fontId="55" fillId="36" borderId="0" applyNumberFormat="0" applyBorder="0" applyAlignment="0" applyProtection="0">
      <alignment vertical="center"/>
    </xf>
    <xf numFmtId="9" fontId="8" fillId="0" borderId="0" applyFont="0" applyFill="0" applyBorder="0" applyAlignment="0" applyProtection="0">
      <alignment vertical="center"/>
    </xf>
    <xf numFmtId="0" fontId="8" fillId="0" borderId="0"/>
    <xf numFmtId="0" fontId="55" fillId="36" borderId="0" applyNumberFormat="0" applyBorder="0" applyAlignment="0" applyProtection="0">
      <alignment vertical="center"/>
    </xf>
    <xf numFmtId="0" fontId="8" fillId="0" borderId="0"/>
    <xf numFmtId="0" fontId="56" fillId="51" borderId="0" applyNumberFormat="0" applyBorder="0" applyAlignment="0" applyProtection="0">
      <alignment vertical="center"/>
    </xf>
    <xf numFmtId="0" fontId="8" fillId="36" borderId="0" applyNumberFormat="0" applyBorder="0" applyAlignment="0" applyProtection="0">
      <alignment vertical="center"/>
    </xf>
    <xf numFmtId="0" fontId="55" fillId="44" borderId="0" applyNumberFormat="0" applyBorder="0" applyAlignment="0" applyProtection="0">
      <alignment vertical="center"/>
    </xf>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56" fillId="51" borderId="0"/>
    <xf numFmtId="0" fontId="51" fillId="45" borderId="23" applyNumberFormat="0" applyFont="0" applyAlignment="0" applyProtection="0">
      <alignment vertical="center"/>
    </xf>
    <xf numFmtId="0" fontId="56" fillId="51" borderId="0" applyProtection="0"/>
    <xf numFmtId="0" fontId="56" fillId="51" borderId="0" applyProtection="0"/>
    <xf numFmtId="0" fontId="56" fillId="51" borderId="0" applyProtection="0"/>
    <xf numFmtId="0" fontId="56" fillId="51" borderId="0" applyNumberFormat="0" applyBorder="0" applyAlignment="0" applyProtection="0">
      <alignment vertical="center"/>
    </xf>
    <xf numFmtId="0" fontId="56" fillId="51" borderId="0" applyProtection="0"/>
    <xf numFmtId="0" fontId="8" fillId="37" borderId="0" applyNumberFormat="0" applyBorder="0" applyAlignment="0" applyProtection="0">
      <alignment vertical="center"/>
    </xf>
    <xf numFmtId="0" fontId="56" fillId="51" borderId="0" applyProtection="0"/>
    <xf numFmtId="0" fontId="8" fillId="0" borderId="0"/>
    <xf numFmtId="0" fontId="56" fillId="51" borderId="0" applyProtection="0"/>
    <xf numFmtId="0" fontId="52" fillId="37" borderId="0"/>
    <xf numFmtId="0" fontId="53" fillId="43"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Protection="0"/>
    <xf numFmtId="0" fontId="58" fillId="36" borderId="0" applyNumberFormat="0" applyBorder="0" applyAlignment="0" applyProtection="0">
      <alignment vertical="center"/>
    </xf>
    <xf numFmtId="0" fontId="53" fillId="47" borderId="0"/>
    <xf numFmtId="0" fontId="56" fillId="51" borderId="0" applyNumberFormat="0" applyBorder="0" applyAlignment="0" applyProtection="0">
      <alignment vertical="center"/>
    </xf>
    <xf numFmtId="0" fontId="56" fillId="51" borderId="0" applyNumberFormat="0" applyBorder="0" applyAlignment="0" applyProtection="0">
      <alignment vertical="center"/>
    </xf>
    <xf numFmtId="0" fontId="56" fillId="51" borderId="0"/>
    <xf numFmtId="0" fontId="8" fillId="0" borderId="0"/>
    <xf numFmtId="0" fontId="90" fillId="0" borderId="0" applyProtection="0"/>
    <xf numFmtId="0" fontId="56" fillId="51" borderId="0" applyProtection="0"/>
    <xf numFmtId="0" fontId="8" fillId="0" borderId="0"/>
    <xf numFmtId="0" fontId="55" fillId="36" borderId="0" applyNumberFormat="0" applyBorder="0" applyAlignment="0" applyProtection="0">
      <alignment vertical="center"/>
    </xf>
    <xf numFmtId="0" fontId="56" fillId="51" borderId="0" applyProtection="0"/>
    <xf numFmtId="0" fontId="8" fillId="0" borderId="0"/>
    <xf numFmtId="0" fontId="55" fillId="36" borderId="0" applyNumberFormat="0" applyBorder="0" applyAlignment="0" applyProtection="0">
      <alignment vertical="center"/>
    </xf>
    <xf numFmtId="0" fontId="49" fillId="44" borderId="0" applyNumberFormat="0" applyBorder="0" applyAlignment="0" applyProtection="0">
      <alignment vertical="center"/>
    </xf>
    <xf numFmtId="0" fontId="56" fillId="51" borderId="0" applyProtection="0"/>
    <xf numFmtId="0" fontId="56" fillId="51" borderId="0"/>
    <xf numFmtId="0" fontId="56" fillId="51" borderId="0" applyProtection="0"/>
    <xf numFmtId="0" fontId="56" fillId="51" borderId="0" applyProtection="0"/>
    <xf numFmtId="0" fontId="52" fillId="37" borderId="0"/>
    <xf numFmtId="0" fontId="56" fillId="51" borderId="0" applyProtection="0"/>
    <xf numFmtId="0" fontId="8" fillId="0" borderId="0"/>
    <xf numFmtId="0" fontId="8" fillId="0" borderId="0"/>
    <xf numFmtId="0" fontId="53" fillId="43" borderId="0" applyNumberFormat="0" applyBorder="0" applyAlignment="0" applyProtection="0">
      <alignment vertical="center"/>
    </xf>
    <xf numFmtId="0" fontId="55" fillId="36" borderId="0" applyNumberFormat="0" applyBorder="0" applyAlignment="0" applyProtection="0">
      <alignment vertical="center"/>
    </xf>
    <xf numFmtId="0" fontId="8" fillId="37" borderId="0" applyNumberFormat="0" applyBorder="0" applyAlignment="0" applyProtection="0">
      <alignment vertical="center"/>
    </xf>
    <xf numFmtId="0" fontId="53" fillId="47" borderId="0" applyNumberFormat="0" applyBorder="0" applyAlignment="0" applyProtection="0">
      <alignment vertical="center"/>
    </xf>
    <xf numFmtId="0" fontId="8" fillId="0" borderId="0"/>
    <xf numFmtId="0" fontId="56" fillId="42" borderId="0" applyProtection="0"/>
    <xf numFmtId="0" fontId="58"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 fillId="0" borderId="0"/>
    <xf numFmtId="0" fontId="56" fillId="51" borderId="0" applyNumberFormat="0" applyBorder="0" applyAlignment="0" applyProtection="0">
      <alignment vertical="center"/>
    </xf>
    <xf numFmtId="0" fontId="55" fillId="36" borderId="0" applyNumberFormat="0" applyBorder="0" applyAlignment="0" applyProtection="0">
      <alignment vertical="center"/>
    </xf>
    <xf numFmtId="0" fontId="8" fillId="0" borderId="0"/>
    <xf numFmtId="0" fontId="55" fillId="36" borderId="0" applyNumberFormat="0" applyBorder="0" applyAlignment="0" applyProtection="0">
      <alignment vertical="center"/>
    </xf>
    <xf numFmtId="0" fontId="8" fillId="47" borderId="0" applyNumberFormat="0" applyBorder="0" applyAlignment="0" applyProtection="0">
      <alignment vertical="center"/>
    </xf>
    <xf numFmtId="0" fontId="56" fillId="51" borderId="0"/>
    <xf numFmtId="0" fontId="55" fillId="36" borderId="0" applyNumberFormat="0" applyBorder="0" applyAlignment="0" applyProtection="0">
      <alignment vertical="center"/>
    </xf>
    <xf numFmtId="0" fontId="8" fillId="0" borderId="0"/>
    <xf numFmtId="0" fontId="56" fillId="51" borderId="0" applyProtection="0"/>
    <xf numFmtId="0" fontId="55" fillId="36" borderId="0" applyNumberFormat="0" applyBorder="0" applyAlignment="0" applyProtection="0">
      <alignment vertical="center"/>
    </xf>
    <xf numFmtId="0" fontId="55" fillId="36" borderId="0" applyProtection="0"/>
    <xf numFmtId="0" fontId="51" fillId="45" borderId="23" applyNumberFormat="0" applyFont="0" applyAlignment="0" applyProtection="0">
      <alignment vertical="center"/>
    </xf>
    <xf numFmtId="0" fontId="56" fillId="51" borderId="0" applyProtection="0"/>
    <xf numFmtId="0" fontId="8" fillId="0" borderId="0"/>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 fillId="0" borderId="0"/>
    <xf numFmtId="0" fontId="56" fillId="54" borderId="0" applyNumberFormat="0" applyBorder="0" applyAlignment="0" applyProtection="0"/>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6" fillId="54" borderId="0" applyNumberFormat="0" applyBorder="0" applyAlignment="0" applyProtection="0"/>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 fillId="0" borderId="0"/>
    <xf numFmtId="0" fontId="56" fillId="54" borderId="0" applyNumberFormat="0" applyBorder="0" applyAlignment="0" applyProtection="0"/>
    <xf numFmtId="0" fontId="55" fillId="36" borderId="0" applyNumberFormat="0" applyBorder="0" applyAlignment="0" applyProtection="0">
      <alignment vertical="center"/>
    </xf>
    <xf numFmtId="0" fontId="56" fillId="51" borderId="0" applyNumberFormat="0" applyBorder="0" applyAlignment="0" applyProtection="0"/>
    <xf numFmtId="0" fontId="53" fillId="56" borderId="0" applyNumberFormat="0" applyBorder="0" applyAlignment="0" applyProtection="0"/>
    <xf numFmtId="0" fontId="8" fillId="36" borderId="0" applyNumberFormat="0" applyBorder="0" applyAlignment="0" applyProtection="0">
      <alignment vertical="center"/>
    </xf>
    <xf numFmtId="0" fontId="55" fillId="44" borderId="0" applyProtection="0"/>
    <xf numFmtId="0" fontId="53" fillId="47" borderId="0" applyNumberFormat="0" applyBorder="0" applyAlignment="0" applyProtection="0"/>
    <xf numFmtId="0" fontId="53" fillId="52" borderId="0" applyNumberFormat="0" applyBorder="0" applyAlignment="0" applyProtection="0">
      <alignment vertical="center"/>
    </xf>
    <xf numFmtId="9" fontId="51" fillId="0" borderId="0" applyFont="0" applyFill="0" applyBorder="0" applyAlignment="0" applyProtection="0">
      <alignment vertical="center"/>
    </xf>
    <xf numFmtId="0" fontId="53" fillId="47" borderId="0" applyNumberFormat="0" applyBorder="0" applyAlignment="0" applyProtection="0"/>
    <xf numFmtId="0" fontId="53" fillId="52" borderId="0" applyNumberFormat="0" applyBorder="0" applyAlignment="0" applyProtection="0">
      <alignment vertical="center"/>
    </xf>
    <xf numFmtId="0" fontId="55" fillId="44" borderId="0" applyProtection="0"/>
    <xf numFmtId="0" fontId="53" fillId="47" borderId="0" applyProtection="0"/>
    <xf numFmtId="0" fontId="53" fillId="52" borderId="0" applyNumberFormat="0" applyBorder="0" applyAlignment="0" applyProtection="0">
      <alignment vertical="center"/>
    </xf>
    <xf numFmtId="0" fontId="55" fillId="44" borderId="0" applyProtection="0"/>
    <xf numFmtId="0" fontId="8" fillId="36" borderId="0" applyNumberFormat="0" applyBorder="0" applyAlignment="0" applyProtection="0">
      <alignment vertical="center"/>
    </xf>
    <xf numFmtId="0" fontId="53" fillId="47" borderId="0" applyProtection="0"/>
    <xf numFmtId="0" fontId="53" fillId="52" borderId="0" applyNumberFormat="0" applyBorder="0" applyAlignment="0" applyProtection="0">
      <alignment vertical="center"/>
    </xf>
    <xf numFmtId="0" fontId="68" fillId="43" borderId="22" applyNumberFormat="0" applyAlignment="0" applyProtection="0">
      <alignment vertical="center"/>
    </xf>
    <xf numFmtId="0" fontId="68" fillId="43" borderId="22" applyNumberFormat="0" applyAlignment="0" applyProtection="0">
      <alignment vertical="center"/>
    </xf>
    <xf numFmtId="0" fontId="8" fillId="0" borderId="0"/>
    <xf numFmtId="0" fontId="53" fillId="47" borderId="0" applyNumberFormat="0" applyBorder="0" applyAlignment="0" applyProtection="0">
      <alignment vertical="center"/>
    </xf>
    <xf numFmtId="0" fontId="55" fillId="44" borderId="0" applyNumberFormat="0" applyBorder="0" applyAlignment="0" applyProtection="0">
      <alignment vertical="center"/>
    </xf>
    <xf numFmtId="0" fontId="53" fillId="47" borderId="0" applyNumberFormat="0" applyBorder="0" applyAlignment="0" applyProtection="0">
      <alignment vertical="center"/>
    </xf>
    <xf numFmtId="0" fontId="53" fillId="49" borderId="0" applyNumberFormat="0" applyBorder="0" applyAlignment="0" applyProtection="0">
      <alignment vertical="center"/>
    </xf>
    <xf numFmtId="0" fontId="53" fillId="47" borderId="0" applyNumberFormat="0" applyBorder="0" applyAlignment="0" applyProtection="0"/>
    <xf numFmtId="9" fontId="0" fillId="0" borderId="0" applyFont="0" applyFill="0" applyBorder="0" applyAlignment="0" applyProtection="0">
      <alignment vertical="center"/>
    </xf>
    <xf numFmtId="0" fontId="8" fillId="0" borderId="0"/>
    <xf numFmtId="0" fontId="53" fillId="47" borderId="0" applyNumberFormat="0" applyBorder="0" applyAlignment="0" applyProtection="0"/>
    <xf numFmtId="0" fontId="53" fillId="48" borderId="0" applyNumberFormat="0" applyBorder="0" applyAlignment="0" applyProtection="0">
      <alignment vertical="center"/>
    </xf>
    <xf numFmtId="0" fontId="8" fillId="36" borderId="0" applyNumberFormat="0" applyBorder="0" applyAlignment="0" applyProtection="0">
      <alignment vertical="center"/>
    </xf>
    <xf numFmtId="0" fontId="53" fillId="47" borderId="0" applyProtection="0"/>
    <xf numFmtId="0" fontId="53" fillId="43" borderId="0" applyNumberFormat="0" applyBorder="0" applyAlignment="0" applyProtection="0">
      <alignment vertical="center"/>
    </xf>
    <xf numFmtId="0" fontId="55" fillId="36" borderId="0" applyNumberFormat="0" applyBorder="0" applyAlignment="0" applyProtection="0">
      <alignment vertical="center"/>
    </xf>
    <xf numFmtId="0" fontId="53" fillId="49" borderId="0" applyProtection="0"/>
    <xf numFmtId="0" fontId="68" fillId="43" borderId="22" applyNumberFormat="0" applyAlignment="0" applyProtection="0">
      <alignment vertical="center"/>
    </xf>
    <xf numFmtId="0" fontId="68" fillId="43" borderId="22" applyNumberFormat="0" applyAlignment="0" applyProtection="0">
      <alignment vertical="center"/>
    </xf>
    <xf numFmtId="0" fontId="58" fillId="57" borderId="0" applyNumberFormat="0" applyBorder="0" applyAlignment="0" applyProtection="0"/>
    <xf numFmtId="0" fontId="53" fillId="47" borderId="0" applyNumberFormat="0" applyBorder="0" applyAlignment="0" applyProtection="0">
      <alignment vertical="center"/>
    </xf>
    <xf numFmtId="0" fontId="75" fillId="0" borderId="25" applyNumberFormat="0" applyFill="0" applyAlignment="0" applyProtection="0">
      <alignment vertical="center"/>
    </xf>
    <xf numFmtId="0" fontId="53" fillId="43" borderId="0" applyProtection="0"/>
    <xf numFmtId="0" fontId="55" fillId="44" borderId="0" applyNumberFormat="0" applyBorder="0" applyAlignment="0" applyProtection="0">
      <alignment vertical="center"/>
    </xf>
    <xf numFmtId="0" fontId="53" fillId="47" borderId="0" applyProtection="0"/>
    <xf numFmtId="0" fontId="55" fillId="44" borderId="0" applyNumberFormat="0" applyBorder="0" applyAlignment="0" applyProtection="0">
      <alignment vertical="center"/>
    </xf>
    <xf numFmtId="0" fontId="58" fillId="36" borderId="0" applyNumberFormat="0" applyBorder="0" applyAlignment="0" applyProtection="0"/>
    <xf numFmtId="0" fontId="53" fillId="43" borderId="0" applyNumberFormat="0" applyBorder="0" applyAlignment="0" applyProtection="0">
      <alignment vertical="center"/>
    </xf>
    <xf numFmtId="0" fontId="8" fillId="36" borderId="0" applyNumberFormat="0" applyBorder="0" applyAlignment="0" applyProtection="0">
      <alignment vertical="center"/>
    </xf>
    <xf numFmtId="0" fontId="55" fillId="36" borderId="0" applyNumberFormat="0" applyBorder="0" applyAlignment="0" applyProtection="0">
      <alignment vertical="center"/>
    </xf>
    <xf numFmtId="0" fontId="58" fillId="36" borderId="0" applyNumberFormat="0" applyBorder="0" applyAlignment="0" applyProtection="0">
      <alignment vertical="center"/>
    </xf>
    <xf numFmtId="0" fontId="53" fillId="47" borderId="0" applyProtection="0"/>
    <xf numFmtId="0" fontId="53" fillId="41" borderId="0" applyNumberFormat="0" applyBorder="0" applyAlignment="0" applyProtection="0"/>
    <xf numFmtId="0" fontId="55" fillId="36" borderId="0" applyNumberFormat="0" applyBorder="0" applyAlignment="0" applyProtection="0">
      <alignment vertical="center"/>
    </xf>
    <xf numFmtId="0" fontId="58" fillId="36" borderId="0" applyNumberFormat="0" applyBorder="0" applyAlignment="0" applyProtection="0">
      <alignment vertical="center"/>
    </xf>
    <xf numFmtId="0" fontId="53" fillId="47" borderId="0" applyProtection="0"/>
    <xf numFmtId="0" fontId="53" fillId="41" borderId="0" applyNumberFormat="0" applyBorder="0" applyAlignment="0" applyProtection="0"/>
    <xf numFmtId="0" fontId="55" fillId="36" borderId="0" applyNumberFormat="0" applyBorder="0" applyAlignment="0" applyProtection="0">
      <alignment vertical="center"/>
    </xf>
    <xf numFmtId="0" fontId="58" fillId="57" borderId="0" applyNumberFormat="0" applyBorder="0" applyAlignment="0" applyProtection="0"/>
    <xf numFmtId="0" fontId="8" fillId="36" borderId="0" applyNumberFormat="0" applyBorder="0" applyAlignment="0" applyProtection="0">
      <alignment vertical="center"/>
    </xf>
    <xf numFmtId="0" fontId="53" fillId="47" borderId="0" applyProtection="0"/>
    <xf numFmtId="0" fontId="68" fillId="43" borderId="22" applyNumberFormat="0" applyAlignment="0" applyProtection="0">
      <alignment vertical="center"/>
    </xf>
    <xf numFmtId="0" fontId="68" fillId="43" borderId="22" applyNumberFormat="0" applyAlignment="0" applyProtection="0">
      <alignment vertical="center"/>
    </xf>
    <xf numFmtId="0" fontId="53" fillId="47" borderId="0" applyNumberFormat="0" applyBorder="0" applyAlignment="0" applyProtection="0">
      <alignment vertical="center"/>
    </xf>
    <xf numFmtId="0" fontId="8" fillId="0" borderId="0"/>
    <xf numFmtId="0" fontId="53" fillId="49" borderId="0" applyProtection="0"/>
    <xf numFmtId="0" fontId="8" fillId="36" borderId="0" applyNumberFormat="0" applyBorder="0" applyAlignment="0" applyProtection="0">
      <alignment vertical="center"/>
    </xf>
    <xf numFmtId="0" fontId="68" fillId="43" borderId="22" applyNumberFormat="0" applyAlignment="0" applyProtection="0">
      <alignment vertical="center"/>
    </xf>
    <xf numFmtId="0" fontId="68" fillId="43" borderId="22" applyNumberFormat="0" applyAlignment="0" applyProtection="0">
      <alignment vertical="center"/>
    </xf>
    <xf numFmtId="0" fontId="53" fillId="47" borderId="0" applyNumberFormat="0" applyBorder="0" applyAlignment="0" applyProtection="0">
      <alignment vertical="center"/>
    </xf>
    <xf numFmtId="0" fontId="52" fillId="37" borderId="0" applyNumberFormat="0" applyBorder="0" applyAlignment="0" applyProtection="0">
      <alignment vertical="center"/>
    </xf>
    <xf numFmtId="0" fontId="53" fillId="47" borderId="0"/>
    <xf numFmtId="0" fontId="52" fillId="37" borderId="0" applyNumberFormat="0" applyBorder="0" applyAlignment="0" applyProtection="0">
      <alignment vertical="center"/>
    </xf>
    <xf numFmtId="0" fontId="53" fillId="47" borderId="0" applyProtection="0"/>
    <xf numFmtId="0" fontId="53" fillId="47" borderId="0" applyProtection="0"/>
    <xf numFmtId="0" fontId="8" fillId="36" borderId="0" applyNumberFormat="0" applyBorder="0" applyAlignment="0" applyProtection="0">
      <alignment vertical="center"/>
    </xf>
    <xf numFmtId="0" fontId="57" fillId="43" borderId="21" applyNumberFormat="0" applyAlignment="0" applyProtection="0">
      <alignment vertical="center"/>
    </xf>
    <xf numFmtId="0" fontId="53" fillId="47" borderId="0" applyProtection="0"/>
    <xf numFmtId="0" fontId="8" fillId="37" borderId="0" applyNumberFormat="0" applyBorder="0" applyAlignment="0" applyProtection="0">
      <alignment vertical="center"/>
    </xf>
    <xf numFmtId="0" fontId="68" fillId="43" borderId="22" applyNumberFormat="0" applyAlignment="0" applyProtection="0">
      <alignment vertical="center"/>
    </xf>
    <xf numFmtId="0" fontId="68" fillId="43" borderId="22" applyNumberFormat="0" applyAlignment="0" applyProtection="0">
      <alignment vertical="center"/>
    </xf>
    <xf numFmtId="0" fontId="8" fillId="37" borderId="0" applyNumberFormat="0" applyBorder="0" applyAlignment="0" applyProtection="0">
      <alignment vertical="center"/>
    </xf>
    <xf numFmtId="0" fontId="53" fillId="47" borderId="0"/>
    <xf numFmtId="0" fontId="8" fillId="0" borderId="0"/>
    <xf numFmtId="0" fontId="55" fillId="44" borderId="0" applyNumberFormat="0" applyBorder="0" applyAlignment="0" applyProtection="0">
      <alignment vertical="center"/>
    </xf>
    <xf numFmtId="0" fontId="53" fillId="47" borderId="0" applyProtection="0"/>
    <xf numFmtId="0" fontId="53" fillId="47" borderId="0" applyProtection="0"/>
    <xf numFmtId="0" fontId="68" fillId="43" borderId="22" applyNumberFormat="0" applyAlignment="0" applyProtection="0">
      <alignment vertical="center"/>
    </xf>
    <xf numFmtId="0" fontId="68" fillId="43" borderId="22" applyNumberFormat="0" applyAlignment="0" applyProtection="0">
      <alignment vertical="center"/>
    </xf>
    <xf numFmtId="0" fontId="53" fillId="47" borderId="0" applyNumberFormat="0" applyBorder="0" applyAlignment="0" applyProtection="0">
      <alignment vertical="center"/>
    </xf>
    <xf numFmtId="0" fontId="53" fillId="49" borderId="0" applyProtection="0"/>
    <xf numFmtId="0" fontId="52" fillId="37" borderId="0"/>
    <xf numFmtId="0" fontId="68" fillId="43" borderId="22" applyNumberFormat="0" applyAlignment="0" applyProtection="0">
      <alignment vertical="center"/>
    </xf>
    <xf numFmtId="0" fontId="68" fillId="43" borderId="22" applyNumberFormat="0" applyAlignment="0" applyProtection="0">
      <alignment vertical="center"/>
    </xf>
    <xf numFmtId="0" fontId="55" fillId="36" borderId="0" applyNumberFormat="0" applyBorder="0" applyAlignment="0" applyProtection="0">
      <alignment vertical="center"/>
    </xf>
    <xf numFmtId="0" fontId="53" fillId="47" borderId="0"/>
    <xf numFmtId="0" fontId="8" fillId="0" borderId="0"/>
    <xf numFmtId="0" fontId="59" fillId="42" borderId="22" applyNumberFormat="0" applyAlignment="0" applyProtection="0">
      <alignment vertical="center"/>
    </xf>
    <xf numFmtId="0" fontId="59" fillId="42" borderId="22" applyNumberFormat="0" applyAlignment="0" applyProtection="0">
      <alignment vertical="center"/>
    </xf>
    <xf numFmtId="0" fontId="68" fillId="43" borderId="22" applyNumberFormat="0" applyAlignment="0" applyProtection="0">
      <alignment vertical="center"/>
    </xf>
    <xf numFmtId="0" fontId="68" fillId="43" borderId="22" applyNumberFormat="0" applyAlignment="0" applyProtection="0">
      <alignment vertical="center"/>
    </xf>
    <xf numFmtId="0" fontId="55" fillId="36" borderId="0" applyNumberFormat="0" applyBorder="0" applyAlignment="0" applyProtection="0">
      <alignment vertical="center"/>
    </xf>
    <xf numFmtId="0" fontId="53" fillId="47" borderId="0" applyProtection="0"/>
    <xf numFmtId="0" fontId="53" fillId="47" borderId="0" applyProtection="0"/>
    <xf numFmtId="0" fontId="53" fillId="47" borderId="0" applyProtection="0"/>
    <xf numFmtId="0" fontId="8" fillId="0" borderId="0"/>
    <xf numFmtId="0" fontId="8" fillId="0" borderId="0"/>
    <xf numFmtId="0" fontId="49" fillId="44" borderId="0" applyProtection="0"/>
    <xf numFmtId="0" fontId="51" fillId="45" borderId="23" applyNumberFormat="0" applyFont="0" applyAlignment="0" applyProtection="0">
      <alignment vertical="center"/>
    </xf>
    <xf numFmtId="0" fontId="8" fillId="0" borderId="0"/>
    <xf numFmtId="0" fontId="53" fillId="54" borderId="0" applyNumberFormat="0" applyBorder="0" applyAlignment="0" applyProtection="0"/>
    <xf numFmtId="0" fontId="8" fillId="0" borderId="0">
      <alignment vertical="center"/>
    </xf>
    <xf numFmtId="0" fontId="53" fillId="73" borderId="0" applyNumberFormat="0" applyBorder="0" applyAlignment="0" applyProtection="0"/>
    <xf numFmtId="0" fontId="8" fillId="0" borderId="0">
      <alignment vertical="center"/>
    </xf>
    <xf numFmtId="0" fontId="53" fillId="73" borderId="0" applyNumberFormat="0" applyBorder="0" applyAlignment="0" applyProtection="0"/>
    <xf numFmtId="0" fontId="8" fillId="0" borderId="0">
      <alignment vertical="center"/>
    </xf>
    <xf numFmtId="0" fontId="53" fillId="73" borderId="0" applyNumberFormat="0" applyBorder="0" applyAlignment="0" applyProtection="0"/>
    <xf numFmtId="0" fontId="55" fillId="36" borderId="0" applyNumberFormat="0" applyBorder="0" applyAlignment="0" applyProtection="0">
      <alignment vertical="center"/>
    </xf>
    <xf numFmtId="0" fontId="8" fillId="0" borderId="0">
      <alignment vertical="center"/>
    </xf>
    <xf numFmtId="0" fontId="53" fillId="55" borderId="0" applyNumberFormat="0" applyBorder="0" applyAlignment="0" applyProtection="0"/>
    <xf numFmtId="0" fontId="55" fillId="36" borderId="0" applyNumberFormat="0" applyBorder="0" applyAlignment="0" applyProtection="0">
      <alignment vertical="center"/>
    </xf>
    <xf numFmtId="0" fontId="53" fillId="55" borderId="0" applyNumberFormat="0" applyBorder="0" applyAlignment="0" applyProtection="0">
      <alignment vertical="center"/>
    </xf>
    <xf numFmtId="0" fontId="59" fillId="42" borderId="22" applyNumberFormat="0" applyAlignment="0" applyProtection="0">
      <alignment vertical="center"/>
    </xf>
    <xf numFmtId="0" fontId="53" fillId="55" borderId="0" applyProtection="0"/>
    <xf numFmtId="0" fontId="53" fillId="55" borderId="0" applyProtection="0"/>
    <xf numFmtId="0" fontId="8" fillId="0" borderId="0"/>
    <xf numFmtId="0" fontId="53" fillId="55" borderId="0" applyNumberFormat="0" applyBorder="0" applyAlignment="0" applyProtection="0">
      <alignment vertical="center"/>
    </xf>
    <xf numFmtId="0" fontId="55" fillId="36" borderId="0" applyNumberFormat="0" applyBorder="0" applyAlignment="0" applyProtection="0">
      <alignment vertical="center"/>
    </xf>
    <xf numFmtId="0" fontId="53" fillId="73"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Protection="0"/>
    <xf numFmtId="0" fontId="53" fillId="73" borderId="0" applyNumberFormat="0" applyBorder="0" applyAlignment="0" applyProtection="0"/>
    <xf numFmtId="0" fontId="55" fillId="44" borderId="0"/>
    <xf numFmtId="0" fontId="53" fillId="55" borderId="0" applyNumberFormat="0" applyBorder="0" applyAlignment="0" applyProtection="0">
      <alignment vertical="center"/>
    </xf>
    <xf numFmtId="0" fontId="53" fillId="55" borderId="0"/>
    <xf numFmtId="0" fontId="59" fillId="42" borderId="22" applyNumberFormat="0" applyAlignment="0" applyProtection="0">
      <alignment vertical="center"/>
    </xf>
    <xf numFmtId="0" fontId="53" fillId="55" borderId="0" applyProtection="0"/>
    <xf numFmtId="0" fontId="55" fillId="44" borderId="0" applyProtection="0"/>
    <xf numFmtId="0" fontId="53" fillId="55" borderId="0" applyNumberFormat="0" applyBorder="0" applyAlignment="0" applyProtection="0">
      <alignment vertical="center"/>
    </xf>
    <xf numFmtId="0" fontId="55" fillId="44" borderId="0" applyNumberFormat="0" applyBorder="0" applyAlignment="0" applyProtection="0">
      <alignment vertical="center"/>
    </xf>
    <xf numFmtId="0" fontId="53" fillId="55" borderId="0" applyNumberFormat="0" applyBorder="0" applyAlignment="0" applyProtection="0">
      <alignment vertical="center"/>
    </xf>
    <xf numFmtId="0" fontId="53" fillId="55" borderId="0"/>
    <xf numFmtId="0" fontId="59" fillId="42" borderId="22" applyNumberFormat="0" applyAlignment="0" applyProtection="0">
      <alignment vertical="center"/>
    </xf>
    <xf numFmtId="0" fontId="53" fillId="55" borderId="0" applyProtection="0"/>
    <xf numFmtId="0" fontId="53" fillId="55" borderId="0" applyNumberFormat="0" applyBorder="0" applyAlignment="0" applyProtection="0">
      <alignment vertical="center"/>
    </xf>
    <xf numFmtId="0" fontId="53" fillId="55" borderId="0" applyNumberFormat="0" applyBorder="0" applyAlignment="0" applyProtection="0">
      <alignment vertical="center"/>
    </xf>
    <xf numFmtId="0" fontId="55" fillId="36" borderId="0" applyNumberFormat="0" applyBorder="0" applyAlignment="0" applyProtection="0">
      <alignment vertical="center"/>
    </xf>
    <xf numFmtId="0" fontId="56" fillId="42" borderId="0" applyProtection="0"/>
    <xf numFmtId="0" fontId="53" fillId="55" borderId="0" applyNumberFormat="0" applyBorder="0" applyAlignment="0" applyProtection="0">
      <alignment vertical="center"/>
    </xf>
    <xf numFmtId="0" fontId="53" fillId="55" borderId="0"/>
    <xf numFmtId="0" fontId="53" fillId="55" borderId="0" applyProtection="0"/>
    <xf numFmtId="0" fontId="98" fillId="37" borderId="0" applyProtection="0"/>
    <xf numFmtId="0" fontId="53" fillId="55" borderId="0" applyNumberFormat="0" applyBorder="0" applyAlignment="0" applyProtection="0">
      <alignment vertical="center"/>
    </xf>
    <xf numFmtId="0" fontId="53" fillId="55" borderId="0"/>
    <xf numFmtId="0" fontId="8" fillId="0" borderId="0"/>
    <xf numFmtId="0" fontId="59" fillId="42" borderId="22" applyNumberFormat="0" applyAlignment="0" applyProtection="0">
      <alignment vertical="center"/>
    </xf>
    <xf numFmtId="0" fontId="53" fillId="55" borderId="0" applyProtection="0"/>
    <xf numFmtId="0" fontId="53" fillId="55" borderId="0" applyProtection="0"/>
    <xf numFmtId="0" fontId="53" fillId="55" borderId="0"/>
    <xf numFmtId="0" fontId="8" fillId="37" borderId="0" applyNumberFormat="0" applyBorder="0" applyAlignment="0" applyProtection="0">
      <alignment vertical="center"/>
    </xf>
    <xf numFmtId="0" fontId="8" fillId="0" borderId="31" applyNumberFormat="0" applyFill="0" applyAlignment="0" applyProtection="0">
      <alignment vertical="center"/>
    </xf>
    <xf numFmtId="0" fontId="53" fillId="55" borderId="0" applyProtection="0"/>
    <xf numFmtId="0" fontId="52" fillId="37" borderId="0" applyProtection="0"/>
    <xf numFmtId="0" fontId="55" fillId="44" borderId="0" applyProtection="0"/>
    <xf numFmtId="0" fontId="53" fillId="55" borderId="0" applyNumberFormat="0" applyBorder="0" applyAlignment="0" applyProtection="0">
      <alignment vertical="center"/>
    </xf>
    <xf numFmtId="0" fontId="53" fillId="55" borderId="0" applyProtection="0"/>
    <xf numFmtId="0" fontId="84" fillId="36" borderId="0" applyNumberFormat="0" applyBorder="0" applyAlignment="0" applyProtection="0">
      <alignment vertical="center"/>
    </xf>
    <xf numFmtId="0" fontId="53" fillId="55" borderId="0" applyProtection="0"/>
    <xf numFmtId="207" fontId="67" fillId="0" borderId="0"/>
    <xf numFmtId="0" fontId="53" fillId="55" borderId="0" applyProtection="0"/>
    <xf numFmtId="0" fontId="55" fillId="36" borderId="0" applyNumberFormat="0" applyBorder="0" applyAlignment="0" applyProtection="0">
      <alignment vertical="center"/>
    </xf>
    <xf numFmtId="0" fontId="87" fillId="42" borderId="22" applyNumberFormat="0" applyAlignment="0" applyProtection="0">
      <alignment vertical="center"/>
    </xf>
    <xf numFmtId="0" fontId="55" fillId="36" borderId="0" applyProtection="0"/>
    <xf numFmtId="0" fontId="53" fillId="55" borderId="0"/>
    <xf numFmtId="0" fontId="53" fillId="55" borderId="0" applyProtection="0"/>
    <xf numFmtId="0" fontId="53" fillId="55" borderId="0"/>
    <xf numFmtId="0" fontId="76" fillId="0" borderId="26" applyProtection="0"/>
    <xf numFmtId="0" fontId="56" fillId="43" borderId="0" applyProtection="0"/>
    <xf numFmtId="0" fontId="53" fillId="55" borderId="0" applyProtection="0"/>
    <xf numFmtId="0" fontId="76" fillId="0" borderId="26" applyProtection="0"/>
    <xf numFmtId="0" fontId="55" fillId="44" borderId="0"/>
    <xf numFmtId="0" fontId="53" fillId="46" borderId="0" applyNumberFormat="0" applyBorder="0" applyAlignment="0" applyProtection="0"/>
    <xf numFmtId="0" fontId="55" fillId="36" borderId="0" applyNumberFormat="0" applyBorder="0" applyAlignment="0" applyProtection="0">
      <alignment vertical="center"/>
    </xf>
    <xf numFmtId="0" fontId="56" fillId="60" borderId="0" applyNumberFormat="0" applyBorder="0" applyAlignment="0" applyProtection="0"/>
    <xf numFmtId="0" fontId="52" fillId="37" borderId="0" applyNumberFormat="0" applyBorder="0" applyAlignment="0" applyProtection="0">
      <alignment vertical="center"/>
    </xf>
    <xf numFmtId="0" fontId="8" fillId="37" borderId="0" applyNumberFormat="0" applyBorder="0" applyAlignment="0" applyProtection="0">
      <alignment vertical="center"/>
    </xf>
    <xf numFmtId="0" fontId="8" fillId="0" borderId="0" applyProtection="0">
      <alignment vertical="center"/>
    </xf>
    <xf numFmtId="0" fontId="56" fillId="60" borderId="0" applyNumberFormat="0" applyBorder="0" applyAlignment="0" applyProtection="0"/>
    <xf numFmtId="0" fontId="68" fillId="43" borderId="22" applyNumberFormat="0" applyAlignment="0" applyProtection="0">
      <alignment vertical="center"/>
    </xf>
    <xf numFmtId="0" fontId="55" fillId="36" borderId="0" applyNumberFormat="0" applyBorder="0" applyAlignment="0" applyProtection="0">
      <alignment vertical="center"/>
    </xf>
    <xf numFmtId="0" fontId="56" fillId="42" borderId="0" applyNumberFormat="0" applyBorder="0" applyAlignment="0" applyProtection="0">
      <alignment vertical="center"/>
    </xf>
    <xf numFmtId="0" fontId="56" fillId="42" borderId="0" applyNumberFormat="0" applyBorder="0" applyAlignment="0" applyProtection="0"/>
    <xf numFmtId="0" fontId="56" fillId="42" borderId="0" applyProtection="0"/>
    <xf numFmtId="0" fontId="56" fillId="42" borderId="0" applyProtection="0"/>
    <xf numFmtId="0" fontId="55" fillId="44" borderId="0" applyNumberFormat="0" applyBorder="0" applyAlignment="0" applyProtection="0">
      <alignment vertical="center"/>
    </xf>
    <xf numFmtId="0" fontId="56" fillId="42" borderId="0" applyProtection="0"/>
    <xf numFmtId="0" fontId="55" fillId="36" borderId="0" applyNumberFormat="0" applyBorder="0" applyAlignment="0" applyProtection="0">
      <alignment vertical="center"/>
    </xf>
    <xf numFmtId="0" fontId="56" fillId="42"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6" fillId="60" borderId="0" applyNumberFormat="0" applyBorder="0" applyAlignment="0" applyProtection="0"/>
    <xf numFmtId="0" fontId="55" fillId="36" borderId="0" applyNumberFormat="0" applyBorder="0" applyAlignment="0" applyProtection="0">
      <alignment vertical="center"/>
    </xf>
    <xf numFmtId="0" fontId="52" fillId="37" borderId="0" applyNumberFormat="0" applyBorder="0" applyAlignment="0" applyProtection="0">
      <alignment vertical="center"/>
    </xf>
    <xf numFmtId="0" fontId="56" fillId="60" borderId="0" applyNumberFormat="0" applyBorder="0" applyAlignment="0" applyProtection="0"/>
    <xf numFmtId="0" fontId="56" fillId="42" borderId="0" applyNumberFormat="0" applyBorder="0" applyAlignment="0" applyProtection="0"/>
    <xf numFmtId="0" fontId="56" fillId="42" borderId="0" applyNumberFormat="0" applyBorder="0" applyAlignment="0" applyProtection="0"/>
    <xf numFmtId="0" fontId="56" fillId="42" borderId="0" applyNumberFormat="0" applyBorder="0" applyAlignment="0" applyProtection="0">
      <alignment vertical="center"/>
    </xf>
    <xf numFmtId="0" fontId="56" fillId="42" borderId="0"/>
    <xf numFmtId="0" fontId="56" fillId="42" borderId="0" applyProtection="0"/>
    <xf numFmtId="0" fontId="56" fillId="42" borderId="0" applyProtection="0"/>
    <xf numFmtId="0" fontId="56" fillId="42" borderId="0" applyNumberFormat="0" applyBorder="0" applyAlignment="0" applyProtection="0">
      <alignment vertical="center"/>
    </xf>
    <xf numFmtId="0" fontId="52" fillId="37" borderId="0" applyNumberFormat="0" applyBorder="0" applyAlignment="0" applyProtection="0">
      <alignment vertical="center"/>
    </xf>
    <xf numFmtId="0" fontId="56" fillId="42" borderId="0" applyNumberFormat="0" applyBorder="0" applyAlignment="0" applyProtection="0">
      <alignment vertical="center"/>
    </xf>
    <xf numFmtId="0" fontId="56" fillId="42" borderId="0" applyProtection="0"/>
    <xf numFmtId="0" fontId="55" fillId="36" borderId="0" applyNumberFormat="0" applyBorder="0" applyAlignment="0" applyProtection="0">
      <alignment vertical="center"/>
    </xf>
    <xf numFmtId="0" fontId="56" fillId="42" borderId="0" applyProtection="0"/>
    <xf numFmtId="0" fontId="68" fillId="43" borderId="22" applyNumberFormat="0" applyAlignment="0" applyProtection="0">
      <alignment vertical="center"/>
    </xf>
    <xf numFmtId="0" fontId="8" fillId="37" borderId="0" applyNumberFormat="0" applyBorder="0" applyAlignment="0" applyProtection="0">
      <alignment vertical="center"/>
    </xf>
    <xf numFmtId="0" fontId="56" fillId="42" borderId="0" applyNumberFormat="0" applyBorder="0" applyAlignment="0" applyProtection="0">
      <alignment vertical="center"/>
    </xf>
    <xf numFmtId="0" fontId="55" fillId="36" borderId="0" applyNumberFormat="0" applyBorder="0" applyAlignment="0" applyProtection="0">
      <alignment vertical="center"/>
    </xf>
    <xf numFmtId="0" fontId="75" fillId="0" borderId="0" applyNumberFormat="0" applyFill="0" applyBorder="0" applyAlignment="0" applyProtection="0">
      <alignment vertical="center"/>
    </xf>
    <xf numFmtId="0" fontId="56" fillId="42" borderId="0"/>
    <xf numFmtId="43" fontId="51" fillId="0" borderId="0" applyFont="0" applyFill="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75" fillId="0" borderId="0" applyNumberFormat="0" applyFill="0" applyBorder="0" applyAlignment="0" applyProtection="0">
      <alignment vertical="center"/>
    </xf>
    <xf numFmtId="0" fontId="56" fillId="42" borderId="0" applyProtection="0"/>
    <xf numFmtId="0" fontId="55" fillId="36" borderId="0" applyProtection="0"/>
    <xf numFmtId="0" fontId="56" fillId="42" borderId="0" applyProtection="0"/>
    <xf numFmtId="0" fontId="56" fillId="42" borderId="0"/>
    <xf numFmtId="0" fontId="75" fillId="0" borderId="0" applyNumberFormat="0" applyFill="0" applyBorder="0" applyAlignment="0" applyProtection="0">
      <alignment vertical="center"/>
    </xf>
    <xf numFmtId="0" fontId="8" fillId="44" borderId="0" applyNumberFormat="0" applyBorder="0" applyAlignment="0" applyProtection="0">
      <alignment vertical="center"/>
    </xf>
    <xf numFmtId="0" fontId="56" fillId="42" borderId="0" applyProtection="0"/>
    <xf numFmtId="0" fontId="8" fillId="0" borderId="0"/>
    <xf numFmtId="43" fontId="51" fillId="0" borderId="0" applyFont="0" applyFill="0" applyBorder="0" applyAlignment="0" applyProtection="0">
      <alignment vertical="center"/>
    </xf>
    <xf numFmtId="0" fontId="55" fillId="36" borderId="0" applyNumberFormat="0" applyBorder="0" applyAlignment="0" applyProtection="0">
      <alignment vertical="center"/>
    </xf>
    <xf numFmtId="0" fontId="55" fillId="36" borderId="0" applyProtection="0"/>
    <xf numFmtId="0" fontId="8" fillId="0" borderId="0"/>
    <xf numFmtId="0" fontId="56" fillId="42" borderId="0" applyProtection="0"/>
    <xf numFmtId="0" fontId="50" fillId="0" borderId="0"/>
    <xf numFmtId="0" fontId="55" fillId="36" borderId="0" applyProtection="0"/>
    <xf numFmtId="0" fontId="56" fillId="42" borderId="0" applyProtection="0"/>
    <xf numFmtId="0" fontId="55" fillId="36" borderId="0" applyProtection="0"/>
    <xf numFmtId="0" fontId="65" fillId="0" borderId="0"/>
    <xf numFmtId="0" fontId="56" fillId="60" borderId="0" applyNumberFormat="0" applyBorder="0" applyAlignment="0" applyProtection="0"/>
    <xf numFmtId="0" fontId="52" fillId="37" borderId="0" applyProtection="0"/>
    <xf numFmtId="0" fontId="56" fillId="60" borderId="0" applyNumberFormat="0" applyBorder="0" applyAlignment="0" applyProtection="0"/>
    <xf numFmtId="0" fontId="59" fillId="42" borderId="22" applyNumberFormat="0" applyAlignment="0" applyProtection="0">
      <alignment vertical="center"/>
    </xf>
    <xf numFmtId="0" fontId="55" fillId="36" borderId="0" applyProtection="0"/>
    <xf numFmtId="0" fontId="10" fillId="0" borderId="1">
      <alignment horizontal="distributed" vertical="center" wrapText="1"/>
    </xf>
    <xf numFmtId="0" fontId="56" fillId="60" borderId="0" applyNumberFormat="0" applyBorder="0" applyAlignment="0" applyProtection="0"/>
    <xf numFmtId="0" fontId="52" fillId="37" borderId="0" applyProtection="0"/>
    <xf numFmtId="0" fontId="8" fillId="0" borderId="0"/>
    <xf numFmtId="0" fontId="52" fillId="37" borderId="0"/>
    <xf numFmtId="0" fontId="56" fillId="60" borderId="0" applyNumberFormat="0" applyBorder="0" applyAlignment="0" applyProtection="0"/>
    <xf numFmtId="0" fontId="56" fillId="43" borderId="0" applyNumberFormat="0" applyBorder="0" applyAlignment="0" applyProtection="0">
      <alignment vertical="center"/>
    </xf>
    <xf numFmtId="41" fontId="51" fillId="0" borderId="0" applyFont="0" applyFill="0" applyBorder="0" applyAlignment="0" applyProtection="0">
      <alignment vertical="center"/>
    </xf>
    <xf numFmtId="0" fontId="53" fillId="48" borderId="0"/>
    <xf numFmtId="0" fontId="56" fillId="43" borderId="0" applyProtection="0"/>
    <xf numFmtId="41" fontId="8" fillId="0" borderId="0" applyFont="0" applyFill="0" applyBorder="0" applyAlignment="0" applyProtection="0"/>
    <xf numFmtId="0" fontId="53" fillId="48" borderId="0" applyProtection="0"/>
    <xf numFmtId="0" fontId="56" fillId="43" borderId="0" applyProtection="0"/>
    <xf numFmtId="0" fontId="53" fillId="48" borderId="0" applyProtection="0"/>
    <xf numFmtId="0" fontId="56" fillId="43" borderId="0" applyProtection="0"/>
    <xf numFmtId="0" fontId="56" fillId="43" borderId="0" applyNumberFormat="0" applyBorder="0" applyAlignment="0" applyProtection="0">
      <alignment vertical="center"/>
    </xf>
    <xf numFmtId="0" fontId="56" fillId="41" borderId="0" applyNumberFormat="0" applyBorder="0" applyAlignment="0" applyProtection="0"/>
    <xf numFmtId="0" fontId="56" fillId="43" borderId="0" applyProtection="0"/>
    <xf numFmtId="0" fontId="52" fillId="37" borderId="0" applyNumberFormat="0" applyBorder="0" applyAlignment="0" applyProtection="0">
      <alignment vertical="center"/>
    </xf>
    <xf numFmtId="0" fontId="53" fillId="36" borderId="0" applyNumberFormat="0" applyBorder="0" applyAlignment="0" applyProtection="0">
      <alignment vertical="center"/>
    </xf>
    <xf numFmtId="0" fontId="8" fillId="37" borderId="0" applyNumberFormat="0" applyBorder="0" applyAlignment="0" applyProtection="0"/>
    <xf numFmtId="0" fontId="53" fillId="36" borderId="0" applyNumberFormat="0" applyBorder="0" applyAlignment="0" applyProtection="0">
      <alignment vertical="center"/>
    </xf>
    <xf numFmtId="0" fontId="56" fillId="41" borderId="0" applyNumberFormat="0" applyBorder="0" applyAlignment="0" applyProtection="0"/>
    <xf numFmtId="0" fontId="91" fillId="0" borderId="31" applyNumberFormat="0" applyFill="0" applyAlignment="0" applyProtection="0">
      <alignment vertical="center"/>
    </xf>
    <xf numFmtId="0" fontId="55" fillId="44" borderId="0" applyNumberFormat="0" applyBorder="0" applyAlignment="0" applyProtection="0">
      <alignment vertical="center"/>
    </xf>
    <xf numFmtId="0" fontId="56" fillId="43" borderId="0" applyNumberFormat="0" applyBorder="0" applyAlignment="0" applyProtection="0">
      <alignment vertical="center"/>
    </xf>
    <xf numFmtId="41" fontId="51" fillId="0" borderId="0" applyFont="0" applyFill="0" applyBorder="0" applyAlignment="0" applyProtection="0">
      <alignment vertical="center"/>
    </xf>
    <xf numFmtId="0" fontId="65" fillId="0" borderId="0"/>
    <xf numFmtId="0" fontId="53" fillId="48" borderId="0"/>
    <xf numFmtId="0" fontId="8" fillId="0" borderId="0"/>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44" borderId="0" applyNumberFormat="0" applyBorder="0" applyAlignment="0" applyProtection="0">
      <alignment vertical="center"/>
    </xf>
    <xf numFmtId="0" fontId="56" fillId="43" borderId="0" applyProtection="0"/>
    <xf numFmtId="41" fontId="8" fillId="0" borderId="0" applyFont="0" applyFill="0" applyBorder="0" applyAlignment="0" applyProtection="0"/>
    <xf numFmtId="0" fontId="53" fillId="48" borderId="0" applyProtection="0"/>
    <xf numFmtId="0" fontId="55" fillId="36" borderId="0" applyNumberFormat="0" applyBorder="0" applyAlignment="0" applyProtection="0">
      <alignment vertical="center"/>
    </xf>
    <xf numFmtId="0" fontId="56" fillId="43" borderId="0" applyProtection="0"/>
    <xf numFmtId="0" fontId="8" fillId="36" borderId="0" applyNumberFormat="0" applyBorder="0" applyAlignment="0" applyProtection="0">
      <alignment vertical="center"/>
    </xf>
    <xf numFmtId="0" fontId="8" fillId="0" borderId="0"/>
    <xf numFmtId="0" fontId="8" fillId="37" borderId="0" applyNumberFormat="0" applyBorder="0" applyAlignment="0" applyProtection="0">
      <alignment vertical="center"/>
    </xf>
    <xf numFmtId="0" fontId="53" fillId="48" borderId="0" applyProtection="0"/>
    <xf numFmtId="0" fontId="55" fillId="36" borderId="0" applyNumberFormat="0" applyBorder="0" applyAlignment="0" applyProtection="0">
      <alignment vertical="center"/>
    </xf>
    <xf numFmtId="0" fontId="56" fillId="43" borderId="0" applyProtection="0"/>
    <xf numFmtId="0" fontId="91" fillId="0" borderId="31" applyNumberFormat="0" applyFill="0" applyAlignment="0" applyProtection="0">
      <alignment vertical="center"/>
    </xf>
    <xf numFmtId="0" fontId="59" fillId="42" borderId="22" applyProtection="0"/>
    <xf numFmtId="0" fontId="56" fillId="43" borderId="0" applyNumberFormat="0" applyBorder="0" applyAlignment="0" applyProtection="0">
      <alignment vertical="center"/>
    </xf>
    <xf numFmtId="0" fontId="55" fillId="36" borderId="0" applyNumberFormat="0" applyBorder="0" applyAlignment="0" applyProtection="0">
      <alignment vertical="center"/>
    </xf>
    <xf numFmtId="0" fontId="56" fillId="43" borderId="0" applyNumberFormat="0" applyBorder="0" applyAlignment="0" applyProtection="0">
      <alignment vertical="center"/>
    </xf>
    <xf numFmtId="0" fontId="8" fillId="36" borderId="0" applyNumberFormat="0" applyBorder="0" applyAlignment="0" applyProtection="0">
      <alignment vertical="center"/>
    </xf>
    <xf numFmtId="0" fontId="56" fillId="43" borderId="0" applyProtection="0"/>
    <xf numFmtId="0" fontId="49" fillId="36" borderId="0" applyNumberFormat="0" applyBorder="0" applyAlignment="0" applyProtection="0">
      <alignment vertical="center"/>
    </xf>
    <xf numFmtId="0" fontId="55" fillId="44" borderId="0" applyNumberFormat="0" applyBorder="0" applyAlignment="0" applyProtection="0">
      <alignment vertical="center"/>
    </xf>
    <xf numFmtId="0" fontId="53" fillId="36" borderId="0" applyNumberFormat="0" applyBorder="0" applyAlignment="0" applyProtection="0">
      <alignment vertical="center"/>
    </xf>
    <xf numFmtId="0" fontId="52" fillId="37" borderId="0"/>
    <xf numFmtId="0" fontId="56" fillId="43" borderId="0" applyProtection="0"/>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91" fillId="0" borderId="31" applyNumberFormat="0" applyFill="0" applyAlignment="0" applyProtection="0">
      <alignment vertical="center"/>
    </xf>
    <xf numFmtId="0" fontId="52" fillId="47" borderId="0" applyProtection="0"/>
    <xf numFmtId="0" fontId="56" fillId="43" borderId="0" applyNumberFormat="0" applyBorder="0" applyAlignment="0" applyProtection="0">
      <alignment vertical="center"/>
    </xf>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52" fillId="47" borderId="0" applyProtection="0"/>
    <xf numFmtId="0" fontId="56" fillId="43" borderId="0"/>
    <xf numFmtId="0" fontId="51" fillId="45" borderId="23" applyNumberFormat="0" applyFont="0" applyAlignment="0" applyProtection="0">
      <alignment vertical="center"/>
    </xf>
    <xf numFmtId="0" fontId="53" fillId="36" borderId="0" applyNumberFormat="0" applyBorder="0" applyAlignment="0" applyProtection="0">
      <alignment vertical="center"/>
    </xf>
    <xf numFmtId="0" fontId="8" fillId="0" borderId="0"/>
    <xf numFmtId="0" fontId="56" fillId="43" borderId="0" applyProtection="0"/>
    <xf numFmtId="0" fontId="56" fillId="43" borderId="0" applyNumberFormat="0" applyBorder="0" applyAlignment="0" applyProtection="0">
      <alignment vertical="center"/>
    </xf>
    <xf numFmtId="0" fontId="55" fillId="36" borderId="0" applyProtection="0"/>
    <xf numFmtId="0" fontId="56" fillId="43" borderId="0"/>
    <xf numFmtId="0" fontId="55" fillId="36" borderId="0" applyProtection="0"/>
    <xf numFmtId="0" fontId="56" fillId="43" borderId="0" applyProtection="0"/>
    <xf numFmtId="0" fontId="56" fillId="43" borderId="0" applyProtection="0"/>
    <xf numFmtId="0" fontId="8" fillId="44" borderId="0" applyNumberFormat="0" applyBorder="0" applyAlignment="0" applyProtection="0">
      <alignment vertical="center"/>
    </xf>
    <xf numFmtId="0" fontId="8" fillId="44" borderId="0" applyNumberFormat="0" applyBorder="0" applyAlignment="0" applyProtection="0">
      <alignment vertical="center"/>
    </xf>
    <xf numFmtId="41" fontId="51" fillId="0" borderId="0" applyFont="0" applyFill="0" applyBorder="0" applyAlignment="0" applyProtection="0">
      <alignment vertical="center"/>
    </xf>
    <xf numFmtId="0" fontId="56" fillId="41" borderId="0" applyNumberFormat="0" applyBorder="0" applyAlignment="0" applyProtection="0"/>
    <xf numFmtId="0" fontId="56" fillId="41" borderId="0" applyNumberFormat="0" applyBorder="0" applyAlignment="0" applyProtection="0"/>
    <xf numFmtId="0" fontId="8" fillId="0" borderId="0"/>
    <xf numFmtId="0" fontId="53" fillId="48" borderId="0" applyProtection="0"/>
    <xf numFmtId="0" fontId="55" fillId="36" borderId="0" applyProtection="0"/>
    <xf numFmtId="0" fontId="68" fillId="43" borderId="22" applyNumberFormat="0" applyAlignment="0" applyProtection="0">
      <alignment vertical="center"/>
    </xf>
    <xf numFmtId="0" fontId="8" fillId="37" borderId="0" applyNumberFormat="0" applyBorder="0" applyAlignment="0" applyProtection="0">
      <alignment vertical="center"/>
    </xf>
    <xf numFmtId="0" fontId="56" fillId="41" borderId="0" applyNumberFormat="0" applyBorder="0" applyAlignment="0" applyProtection="0"/>
    <xf numFmtId="0" fontId="8" fillId="0" borderId="0"/>
    <xf numFmtId="0" fontId="8" fillId="44" borderId="0" applyNumberFormat="0" applyBorder="0" applyAlignment="0" applyProtection="0">
      <alignment vertical="center"/>
    </xf>
    <xf numFmtId="41" fontId="50" fillId="0" borderId="0" applyFont="0" applyFill="0" applyBorder="0" applyAlignment="0" applyProtection="0"/>
    <xf numFmtId="0" fontId="53" fillId="64" borderId="0" applyNumberFormat="0" applyBorder="0" applyAlignment="0" applyProtection="0"/>
    <xf numFmtId="0" fontId="55" fillId="36" borderId="0" applyProtection="0"/>
    <xf numFmtId="0" fontId="55" fillId="36" borderId="0" applyNumberFormat="0" applyBorder="0" applyAlignment="0" applyProtection="0">
      <alignment vertical="center"/>
    </xf>
    <xf numFmtId="0" fontId="53" fillId="64" borderId="0" applyNumberFormat="0" applyBorder="0" applyAlignment="0" applyProtection="0"/>
    <xf numFmtId="0" fontId="53" fillId="58" borderId="0" applyNumberFormat="0" applyBorder="0" applyAlignment="0" applyProtection="0">
      <alignment vertical="center"/>
    </xf>
    <xf numFmtId="0" fontId="85" fillId="76" borderId="1"/>
    <xf numFmtId="0" fontId="52" fillId="37" borderId="0" applyNumberFormat="0" applyBorder="0" applyAlignment="0" applyProtection="0">
      <alignment vertical="center"/>
    </xf>
    <xf numFmtId="0" fontId="53" fillId="58" borderId="0" applyProtection="0"/>
    <xf numFmtId="0" fontId="53" fillId="58" borderId="0" applyNumberFormat="0" applyBorder="0" applyAlignment="0" applyProtection="0">
      <alignment vertical="center"/>
    </xf>
    <xf numFmtId="0" fontId="55" fillId="36" borderId="0"/>
    <xf numFmtId="0" fontId="53" fillId="64" borderId="0" applyNumberFormat="0" applyBorder="0" applyAlignment="0" applyProtection="0"/>
    <xf numFmtId="0" fontId="8" fillId="0" borderId="0"/>
    <xf numFmtId="0" fontId="53" fillId="64" borderId="0" applyNumberFormat="0" applyBorder="0" applyAlignment="0" applyProtection="0"/>
    <xf numFmtId="0" fontId="55" fillId="36" borderId="0" applyProtection="0"/>
    <xf numFmtId="0" fontId="52" fillId="37" borderId="0" applyNumberFormat="0" applyBorder="0" applyAlignment="0" applyProtection="0">
      <alignment vertical="center"/>
    </xf>
    <xf numFmtId="0" fontId="53" fillId="58" borderId="0" applyNumberFormat="0" applyBorder="0" applyAlignment="0" applyProtection="0">
      <alignment vertical="center"/>
    </xf>
    <xf numFmtId="0" fontId="52" fillId="37" borderId="0" applyNumberFormat="0" applyBorder="0" applyAlignment="0" applyProtection="0">
      <alignment vertical="center"/>
    </xf>
    <xf numFmtId="0" fontId="53" fillId="58" borderId="0" applyProtection="0"/>
    <xf numFmtId="0" fontId="8" fillId="0" borderId="0"/>
    <xf numFmtId="0" fontId="52" fillId="37" borderId="0" applyNumberFormat="0" applyBorder="0" applyAlignment="0" applyProtection="0">
      <alignment vertical="center"/>
    </xf>
    <xf numFmtId="0" fontId="53" fillId="58" borderId="0" applyProtection="0"/>
    <xf numFmtId="0" fontId="8" fillId="0" borderId="0"/>
    <xf numFmtId="0" fontId="8" fillId="0" borderId="0"/>
    <xf numFmtId="0" fontId="53" fillId="58" borderId="0" applyNumberFormat="0" applyBorder="0" applyAlignment="0" applyProtection="0">
      <alignment vertical="center"/>
    </xf>
    <xf numFmtId="0" fontId="55" fillId="36" borderId="0" applyNumberFormat="0" applyBorder="0" applyAlignment="0" applyProtection="0">
      <alignment vertical="center"/>
    </xf>
    <xf numFmtId="0" fontId="53" fillId="58" borderId="0" applyProtection="0"/>
    <xf numFmtId="0" fontId="55" fillId="36" borderId="0" applyNumberFormat="0" applyBorder="0" applyAlignment="0" applyProtection="0">
      <alignment vertical="center"/>
    </xf>
    <xf numFmtId="0" fontId="53" fillId="58" borderId="0" applyProtection="0"/>
    <xf numFmtId="0" fontId="52" fillId="47" borderId="0" applyProtection="0"/>
    <xf numFmtId="212" fontId="50" fillId="0" borderId="0" applyFont="0" applyFill="0" applyBorder="0" applyAlignment="0" applyProtection="0"/>
    <xf numFmtId="0" fontId="8" fillId="37" borderId="0" applyNumberFormat="0" applyBorder="0" applyAlignment="0" applyProtection="0">
      <alignment vertical="center"/>
    </xf>
    <xf numFmtId="0" fontId="53" fillId="58" borderId="0" applyNumberFormat="0" applyBorder="0" applyAlignment="0" applyProtection="0">
      <alignment vertical="center"/>
    </xf>
    <xf numFmtId="0" fontId="8" fillId="0" borderId="0">
      <alignment vertical="center"/>
    </xf>
    <xf numFmtId="0" fontId="53" fillId="70" borderId="0" applyNumberFormat="0" applyBorder="0" applyAlignment="0" applyProtection="0"/>
    <xf numFmtId="0" fontId="55" fillId="36" borderId="0" applyNumberFormat="0" applyBorder="0" applyAlignment="0" applyProtection="0">
      <alignment vertical="center"/>
    </xf>
    <xf numFmtId="0" fontId="8" fillId="0" borderId="0"/>
    <xf numFmtId="0" fontId="53" fillId="70" borderId="0" applyNumberFormat="0" applyBorder="0" applyAlignment="0" applyProtection="0"/>
    <xf numFmtId="0" fontId="55" fillId="36" borderId="0" applyNumberFormat="0" applyBorder="0" applyAlignment="0" applyProtection="0">
      <alignment vertical="center"/>
    </xf>
    <xf numFmtId="0" fontId="8" fillId="36" borderId="0" applyNumberFormat="0" applyBorder="0" applyAlignment="0" applyProtection="0">
      <alignment vertical="center"/>
    </xf>
    <xf numFmtId="0" fontId="53" fillId="59" borderId="0" applyNumberFormat="0" applyBorder="0" applyAlignment="0" applyProtection="0"/>
    <xf numFmtId="0" fontId="53" fillId="59" borderId="0"/>
    <xf numFmtId="0" fontId="53" fillId="70" borderId="0" applyNumberFormat="0" applyBorder="0" applyAlignment="0" applyProtection="0"/>
    <xf numFmtId="0" fontId="53" fillId="59" borderId="0" applyProtection="0"/>
    <xf numFmtId="0" fontId="55" fillId="36" borderId="0" applyNumberFormat="0" applyBorder="0" applyAlignment="0" applyProtection="0">
      <alignment vertical="center"/>
    </xf>
    <xf numFmtId="0" fontId="53" fillId="59" borderId="0" applyProtection="0"/>
    <xf numFmtId="0" fontId="49" fillId="36" borderId="0" applyNumberFormat="0" applyBorder="0" applyAlignment="0" applyProtection="0">
      <alignment vertical="center"/>
    </xf>
    <xf numFmtId="0" fontId="53" fillId="59" borderId="0" applyProtection="0"/>
    <xf numFmtId="0" fontId="8" fillId="36" borderId="0" applyNumberFormat="0" applyBorder="0" applyAlignment="0" applyProtection="0">
      <alignment vertical="center"/>
    </xf>
    <xf numFmtId="0" fontId="53" fillId="59" borderId="0" applyNumberFormat="0" applyBorder="0" applyAlignment="0" applyProtection="0"/>
    <xf numFmtId="0" fontId="55" fillId="44" borderId="0" applyProtection="0"/>
    <xf numFmtId="0" fontId="8" fillId="0" borderId="0"/>
    <xf numFmtId="0" fontId="56" fillId="42" borderId="0" applyNumberFormat="0" applyBorder="0" applyAlignment="0" applyProtection="0"/>
    <xf numFmtId="0" fontId="53" fillId="70" borderId="0" applyNumberFormat="0" applyBorder="0" applyAlignment="0" applyProtection="0"/>
    <xf numFmtId="0" fontId="55" fillId="36" borderId="0" applyNumberFormat="0" applyBorder="0" applyAlignment="0" applyProtection="0">
      <alignment vertical="center"/>
    </xf>
    <xf numFmtId="0" fontId="53" fillId="59" borderId="0" applyNumberFormat="0" applyBorder="0" applyAlignment="0" applyProtection="0">
      <alignment vertical="center"/>
    </xf>
    <xf numFmtId="0" fontId="55" fillId="36" borderId="0" applyNumberFormat="0" applyBorder="0" applyAlignment="0" applyProtection="0">
      <alignment vertical="center"/>
    </xf>
    <xf numFmtId="0" fontId="53" fillId="59" borderId="0" applyNumberFormat="0" applyBorder="0" applyAlignment="0" applyProtection="0"/>
    <xf numFmtId="0" fontId="59" fillId="42" borderId="22" applyNumberFormat="0" applyAlignment="0" applyProtection="0">
      <alignment vertical="center"/>
    </xf>
    <xf numFmtId="0" fontId="55" fillId="36" borderId="0" applyProtection="0"/>
    <xf numFmtId="0" fontId="55" fillId="36" borderId="0" applyNumberFormat="0" applyBorder="0" applyAlignment="0" applyProtection="0">
      <alignment vertical="center"/>
    </xf>
    <xf numFmtId="0" fontId="54" fillId="88" borderId="0" applyNumberFormat="0" applyBorder="0" applyAlignment="0" applyProtection="0">
      <alignment vertical="center"/>
    </xf>
    <xf numFmtId="0" fontId="55" fillId="36" borderId="0" applyProtection="0"/>
    <xf numFmtId="0" fontId="55" fillId="36" borderId="0" applyNumberFormat="0" applyBorder="0" applyAlignment="0" applyProtection="0">
      <alignment vertical="center"/>
    </xf>
    <xf numFmtId="0" fontId="53" fillId="59" borderId="0" applyNumberFormat="0" applyBorder="0" applyAlignment="0" applyProtection="0">
      <alignment vertical="center"/>
    </xf>
    <xf numFmtId="0" fontId="55" fillId="36" borderId="0" applyNumberFormat="0" applyBorder="0" applyAlignment="0" applyProtection="0">
      <alignment vertical="center"/>
    </xf>
    <xf numFmtId="0" fontId="53" fillId="59" borderId="0" applyNumberFormat="0" applyBorder="0" applyAlignment="0" applyProtection="0">
      <alignment vertical="center"/>
    </xf>
    <xf numFmtId="0" fontId="55" fillId="36" borderId="0" applyNumberFormat="0" applyBorder="0" applyAlignment="0" applyProtection="0">
      <alignment vertical="center"/>
    </xf>
    <xf numFmtId="0" fontId="8" fillId="36" borderId="0" applyNumberFormat="0" applyBorder="0" applyAlignment="0" applyProtection="0">
      <alignment vertical="center"/>
    </xf>
    <xf numFmtId="0" fontId="55" fillId="36" borderId="0" applyNumberFormat="0" applyBorder="0" applyAlignment="0" applyProtection="0">
      <alignment vertical="center"/>
    </xf>
    <xf numFmtId="0" fontId="53" fillId="70" borderId="0" applyNumberFormat="0" applyBorder="0" applyAlignment="0" applyProtection="0"/>
    <xf numFmtId="0" fontId="56" fillId="42" borderId="0" applyProtection="0"/>
    <xf numFmtId="0" fontId="55" fillId="36" borderId="0" applyNumberFormat="0" applyBorder="0" applyAlignment="0" applyProtection="0">
      <alignment vertical="center"/>
    </xf>
    <xf numFmtId="0" fontId="53" fillId="70" borderId="0" applyNumberFormat="0" applyBorder="0" applyAlignment="0" applyProtection="0"/>
    <xf numFmtId="0" fontId="55" fillId="44" borderId="0" applyNumberFormat="0" applyBorder="0" applyAlignment="0" applyProtection="0">
      <alignment vertical="center"/>
    </xf>
    <xf numFmtId="0" fontId="53" fillId="59" borderId="0" applyNumberFormat="0" applyBorder="0" applyAlignment="0" applyProtection="0">
      <alignment vertical="center"/>
    </xf>
    <xf numFmtId="0" fontId="55" fillId="44" borderId="0"/>
    <xf numFmtId="0" fontId="53" fillId="59" borderId="0" applyNumberFormat="0" applyBorder="0" applyAlignment="0" applyProtection="0">
      <alignment vertical="center"/>
    </xf>
    <xf numFmtId="0" fontId="55" fillId="36" borderId="0" applyProtection="0"/>
    <xf numFmtId="0" fontId="55" fillId="36" borderId="0" applyNumberFormat="0" applyBorder="0" applyAlignment="0" applyProtection="0">
      <alignment vertical="center"/>
    </xf>
    <xf numFmtId="0" fontId="59" fillId="42" borderId="22" applyNumberFormat="0" applyAlignment="0" applyProtection="0">
      <alignment vertical="center"/>
    </xf>
    <xf numFmtId="0" fontId="55" fillId="36" borderId="0" applyProtection="0"/>
    <xf numFmtId="0" fontId="55" fillId="44" borderId="0" applyProtection="0"/>
    <xf numFmtId="0" fontId="53" fillId="59" borderId="0" applyNumberFormat="0" applyBorder="0" applyAlignment="0" applyProtection="0">
      <alignment vertical="center"/>
    </xf>
    <xf numFmtId="0" fontId="55" fillId="44" borderId="0"/>
    <xf numFmtId="0" fontId="53" fillId="59" borderId="0" applyNumberFormat="0" applyBorder="0" applyAlignment="0" applyProtection="0">
      <alignment vertical="center"/>
    </xf>
    <xf numFmtId="0" fontId="53" fillId="59" borderId="0" applyNumberFormat="0" applyBorder="0" applyAlignment="0" applyProtection="0">
      <alignment vertical="center"/>
    </xf>
    <xf numFmtId="0" fontId="8" fillId="0" borderId="0"/>
    <xf numFmtId="0" fontId="52" fillId="37" borderId="0" applyProtection="0"/>
    <xf numFmtId="0" fontId="8" fillId="0" borderId="0"/>
    <xf numFmtId="0" fontId="59" fillId="42" borderId="22" applyNumberFormat="0" applyAlignment="0" applyProtection="0">
      <alignment vertical="center"/>
    </xf>
    <xf numFmtId="0" fontId="52" fillId="37" borderId="0" applyProtection="0"/>
    <xf numFmtId="0" fontId="55" fillId="36" borderId="0" applyNumberFormat="0" applyBorder="0" applyAlignment="0" applyProtection="0">
      <alignment vertical="center"/>
    </xf>
    <xf numFmtId="0" fontId="53" fillId="59" borderId="0"/>
    <xf numFmtId="0" fontId="49" fillId="44" borderId="0" applyNumberFormat="0" applyBorder="0" applyAlignment="0" applyProtection="0">
      <alignment vertical="center"/>
    </xf>
    <xf numFmtId="0" fontId="82" fillId="0" borderId="0" applyNumberFormat="0" applyBorder="0" applyAlignment="0" applyProtection="0">
      <alignment vertical="center"/>
    </xf>
    <xf numFmtId="0" fontId="52" fillId="37" borderId="0" applyProtection="0"/>
    <xf numFmtId="0" fontId="8" fillId="36" borderId="0" applyNumberFormat="0" applyBorder="0" applyAlignment="0" applyProtection="0">
      <alignment vertical="center"/>
    </xf>
    <xf numFmtId="0" fontId="53" fillId="59" borderId="0" applyNumberFormat="0" applyBorder="0" applyAlignment="0" applyProtection="0">
      <alignment vertical="center"/>
    </xf>
    <xf numFmtId="0" fontId="52" fillId="37" borderId="0" applyNumberFormat="0" applyBorder="0" applyAlignment="0" applyProtection="0">
      <alignment vertical="center"/>
    </xf>
    <xf numFmtId="0" fontId="53" fillId="59" borderId="0" applyNumberFormat="0" applyBorder="0" applyAlignment="0" applyProtection="0">
      <alignment vertical="center"/>
    </xf>
    <xf numFmtId="0" fontId="52" fillId="37" borderId="0" applyNumberFormat="0" applyBorder="0" applyAlignment="0" applyProtection="0">
      <alignment vertical="center"/>
    </xf>
    <xf numFmtId="0" fontId="53" fillId="59" borderId="0" applyProtection="0"/>
    <xf numFmtId="0" fontId="52" fillId="37" borderId="0" applyNumberFormat="0" applyBorder="0" applyAlignment="0" applyProtection="0">
      <alignment vertical="center"/>
    </xf>
    <xf numFmtId="0" fontId="56" fillId="60" borderId="0" applyNumberFormat="0" applyBorder="0" applyAlignment="0" applyProtection="0"/>
    <xf numFmtId="0" fontId="8" fillId="36" borderId="0" applyNumberFormat="0" applyBorder="0" applyAlignment="0" applyProtection="0">
      <alignment vertical="center"/>
    </xf>
    <xf numFmtId="0" fontId="56" fillId="60" borderId="0" applyNumberFormat="0" applyBorder="0" applyAlignment="0" applyProtection="0"/>
    <xf numFmtId="0" fontId="52" fillId="37" borderId="0" applyProtection="0"/>
    <xf numFmtId="0" fontId="53" fillId="59" borderId="0" applyProtection="0"/>
    <xf numFmtId="0" fontId="55" fillId="36" borderId="0" applyNumberFormat="0" applyBorder="0" applyAlignment="0" applyProtection="0">
      <alignment vertical="center"/>
    </xf>
    <xf numFmtId="0" fontId="56" fillId="42" borderId="0" applyNumberFormat="0" applyBorder="0" applyAlignment="0" applyProtection="0">
      <alignment vertical="center"/>
    </xf>
    <xf numFmtId="0" fontId="52" fillId="37" borderId="0" applyProtection="0"/>
    <xf numFmtId="0" fontId="55" fillId="44" borderId="0" applyProtection="0"/>
    <xf numFmtId="0" fontId="53" fillId="59" borderId="0" applyNumberFormat="0" applyBorder="0" applyAlignment="0" applyProtection="0">
      <alignment vertical="center"/>
    </xf>
    <xf numFmtId="0" fontId="55" fillId="44" borderId="0" applyProtection="0"/>
    <xf numFmtId="0" fontId="53" fillId="59" borderId="0" applyNumberFormat="0" applyBorder="0" applyAlignment="0" applyProtection="0">
      <alignment vertical="center"/>
    </xf>
    <xf numFmtId="0" fontId="53" fillId="59" borderId="0" applyNumberFormat="0" applyBorder="0" applyAlignment="0" applyProtection="0">
      <alignment vertical="center"/>
    </xf>
    <xf numFmtId="0" fontId="52" fillId="37" borderId="0"/>
    <xf numFmtId="0" fontId="53" fillId="59" borderId="0"/>
    <xf numFmtId="0" fontId="8" fillId="0" borderId="0"/>
    <xf numFmtId="0" fontId="53" fillId="59" borderId="0" applyProtection="0"/>
    <xf numFmtId="0" fontId="8" fillId="0" borderId="0"/>
    <xf numFmtId="0" fontId="53" fillId="59" borderId="0" applyProtection="0"/>
    <xf numFmtId="0" fontId="8" fillId="0" borderId="0"/>
    <xf numFmtId="0" fontId="53" fillId="59" borderId="0" applyProtection="0"/>
    <xf numFmtId="0" fontId="49" fillId="36" borderId="0" applyNumberFormat="0" applyBorder="0" applyAlignment="0" applyProtection="0">
      <alignment vertical="center"/>
    </xf>
    <xf numFmtId="0" fontId="53" fillId="59" borderId="0" applyProtection="0"/>
    <xf numFmtId="0" fontId="72" fillId="44" borderId="0" applyProtection="0"/>
    <xf numFmtId="0" fontId="53" fillId="59" borderId="0" applyProtection="0"/>
    <xf numFmtId="0" fontId="72" fillId="44" borderId="0" applyProtection="0"/>
    <xf numFmtId="0" fontId="10" fillId="0" borderId="1">
      <alignment horizontal="distributed" vertical="center" wrapText="1"/>
    </xf>
    <xf numFmtId="0" fontId="8" fillId="0" borderId="0"/>
    <xf numFmtId="0" fontId="53" fillId="59" borderId="0" applyProtection="0"/>
    <xf numFmtId="0" fontId="53" fillId="59" borderId="0" applyProtection="0"/>
    <xf numFmtId="0" fontId="49" fillId="44" borderId="0" applyNumberFormat="0" applyBorder="0" applyAlignment="0" applyProtection="0">
      <alignment vertical="center"/>
    </xf>
    <xf numFmtId="0" fontId="82" fillId="0" borderId="0" applyNumberFormat="0" applyFill="0" applyBorder="0" applyAlignment="0" applyProtection="0">
      <alignment vertical="center"/>
    </xf>
    <xf numFmtId="0" fontId="53" fillId="59" borderId="0" applyNumberFormat="0" applyBorder="0" applyAlignment="0" applyProtection="0">
      <alignment vertical="center"/>
    </xf>
    <xf numFmtId="0" fontId="56" fillId="43" borderId="0" applyProtection="0"/>
    <xf numFmtId="0" fontId="53" fillId="59" borderId="0"/>
    <xf numFmtId="0" fontId="53" fillId="59" borderId="0" applyProtection="0"/>
    <xf numFmtId="0" fontId="55" fillId="44" borderId="0"/>
    <xf numFmtId="0" fontId="53" fillId="59" borderId="0" applyProtection="0"/>
    <xf numFmtId="0" fontId="52" fillId="37" borderId="0" applyNumberFormat="0" applyBorder="0" applyAlignment="0" applyProtection="0">
      <alignment vertical="center"/>
    </xf>
    <xf numFmtId="0" fontId="51" fillId="45" borderId="23" applyNumberFormat="0" applyFont="0" applyAlignment="0" applyProtection="0">
      <alignment vertical="center"/>
    </xf>
    <xf numFmtId="0" fontId="52" fillId="37" borderId="0"/>
    <xf numFmtId="0" fontId="8" fillId="0" borderId="0"/>
    <xf numFmtId="0" fontId="56" fillId="60" borderId="0" applyNumberFormat="0" applyBorder="0" applyAlignment="0" applyProtection="0"/>
    <xf numFmtId="0" fontId="56" fillId="42" borderId="0" applyNumberFormat="0" applyBorder="0" applyAlignment="0" applyProtection="0">
      <alignment vertical="center"/>
    </xf>
    <xf numFmtId="0" fontId="55" fillId="36" borderId="0" applyNumberFormat="0" applyBorder="0" applyAlignment="0" applyProtection="0">
      <alignment vertical="center"/>
    </xf>
    <xf numFmtId="0" fontId="58" fillId="85" borderId="0" applyNumberFormat="0" applyBorder="0" applyAlignment="0" applyProtection="0"/>
    <xf numFmtId="0" fontId="56" fillId="42" borderId="0" applyNumberFormat="0" applyBorder="0" applyAlignment="0" applyProtection="0"/>
    <xf numFmtId="0" fontId="8" fillId="37" borderId="0" applyNumberFormat="0" applyBorder="0" applyAlignment="0" applyProtection="0">
      <alignment vertical="center"/>
    </xf>
    <xf numFmtId="0" fontId="56" fillId="42" borderId="0" applyNumberFormat="0" applyBorder="0" applyAlignment="0" applyProtection="0">
      <alignment vertical="center"/>
    </xf>
    <xf numFmtId="0" fontId="8" fillId="36" borderId="0" applyNumberFormat="0" applyBorder="0" applyAlignment="0" applyProtection="0">
      <alignment vertical="center"/>
    </xf>
    <xf numFmtId="0" fontId="56" fillId="60" borderId="0" applyNumberFormat="0" applyBorder="0" applyAlignment="0" applyProtection="0"/>
    <xf numFmtId="0" fontId="8" fillId="37"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0" borderId="0"/>
    <xf numFmtId="0" fontId="56" fillId="42" borderId="0" applyNumberFormat="0" applyBorder="0" applyAlignment="0" applyProtection="0">
      <alignment vertical="center"/>
    </xf>
    <xf numFmtId="0" fontId="56" fillId="42" borderId="0" applyProtection="0"/>
    <xf numFmtId="0" fontId="8" fillId="36" borderId="0" applyNumberFormat="0" applyBorder="0" applyAlignment="0" applyProtection="0">
      <alignment vertical="center"/>
    </xf>
    <xf numFmtId="0" fontId="56" fillId="42" borderId="0" applyNumberFormat="0" applyBorder="0" applyAlignment="0" applyProtection="0">
      <alignment vertical="center"/>
    </xf>
    <xf numFmtId="0" fontId="55" fillId="36" borderId="0" applyNumberFormat="0" applyBorder="0" applyAlignment="0" applyProtection="0">
      <alignment vertical="center"/>
    </xf>
    <xf numFmtId="0" fontId="56" fillId="42" borderId="0" applyNumberFormat="0" applyBorder="0" applyAlignment="0" applyProtection="0">
      <alignment vertical="center"/>
    </xf>
    <xf numFmtId="0" fontId="55" fillId="36" borderId="0" applyNumberFormat="0" applyBorder="0" applyAlignment="0" applyProtection="0">
      <alignment vertical="center"/>
    </xf>
    <xf numFmtId="0" fontId="56" fillId="42" borderId="0" applyProtection="0"/>
    <xf numFmtId="0" fontId="55" fillId="36" borderId="0" applyNumberFormat="0" applyBorder="0" applyAlignment="0" applyProtection="0">
      <alignment vertical="center"/>
    </xf>
    <xf numFmtId="0" fontId="56" fillId="42" borderId="0" applyNumberFormat="0" applyBorder="0" applyAlignment="0" applyProtection="0">
      <alignment vertical="center"/>
    </xf>
    <xf numFmtId="0" fontId="56" fillId="42" borderId="0" applyNumberFormat="0" applyBorder="0" applyAlignment="0" applyProtection="0">
      <alignment vertical="center"/>
    </xf>
    <xf numFmtId="0" fontId="56" fillId="42" borderId="0"/>
    <xf numFmtId="0" fontId="56" fillId="42" borderId="0"/>
    <xf numFmtId="0" fontId="8" fillId="0" borderId="0"/>
    <xf numFmtId="0" fontId="56" fillId="42" borderId="0" applyProtection="0"/>
    <xf numFmtId="0" fontId="56" fillId="42" borderId="0" applyProtection="0"/>
    <xf numFmtId="0" fontId="56" fillId="60" borderId="0" applyNumberFormat="0" applyBorder="0" applyAlignment="0" applyProtection="0"/>
    <xf numFmtId="0" fontId="55" fillId="36" borderId="0" applyNumberFormat="0" applyBorder="0" applyAlignment="0" applyProtection="0">
      <alignment vertical="center"/>
    </xf>
    <xf numFmtId="0" fontId="52" fillId="47" borderId="0" applyNumberFormat="0" applyBorder="0" applyAlignment="0" applyProtection="0">
      <alignment vertical="center"/>
    </xf>
    <xf numFmtId="0" fontId="56" fillId="60" borderId="0" applyNumberFormat="0" applyBorder="0" applyAlignment="0" applyProtection="0"/>
    <xf numFmtId="0" fontId="8" fillId="0" borderId="0">
      <alignment vertical="center"/>
    </xf>
    <xf numFmtId="0" fontId="52" fillId="47" borderId="0" applyNumberFormat="0" applyBorder="0" applyAlignment="0" applyProtection="0">
      <alignment vertical="center"/>
    </xf>
    <xf numFmtId="0" fontId="56" fillId="60" borderId="0" applyNumberFormat="0" applyBorder="0" applyAlignment="0" applyProtection="0"/>
    <xf numFmtId="0" fontId="8" fillId="0" borderId="0"/>
    <xf numFmtId="0" fontId="8" fillId="0" borderId="0"/>
    <xf numFmtId="0" fontId="56" fillId="42" borderId="0" applyProtection="0"/>
    <xf numFmtId="0" fontId="8" fillId="0" borderId="0"/>
    <xf numFmtId="0" fontId="56" fillId="85" borderId="0" applyNumberFormat="0" applyBorder="0" applyAlignment="0" applyProtection="0"/>
    <xf numFmtId="0" fontId="8" fillId="0" borderId="0"/>
    <xf numFmtId="0" fontId="8" fillId="0" borderId="0"/>
    <xf numFmtId="0" fontId="8" fillId="0" borderId="0"/>
    <xf numFmtId="0" fontId="8" fillId="0" borderId="0"/>
    <xf numFmtId="0" fontId="56" fillId="60" borderId="0" applyNumberFormat="0" applyBorder="0" applyAlignment="0" applyProtection="0"/>
    <xf numFmtId="0" fontId="56" fillId="60" borderId="0" applyNumberFormat="0" applyBorder="0" applyAlignment="0" applyProtection="0"/>
    <xf numFmtId="0" fontId="56" fillId="42" borderId="0" applyProtection="0"/>
    <xf numFmtId="0" fontId="8" fillId="0" borderId="0"/>
    <xf numFmtId="0" fontId="53" fillId="47" borderId="0" applyNumberFormat="0" applyBorder="0" applyAlignment="0" applyProtection="0"/>
    <xf numFmtId="0" fontId="98" fillId="37" borderId="0" applyNumberFormat="0" applyBorder="0" applyAlignment="0" applyProtection="0">
      <alignment vertical="center"/>
    </xf>
    <xf numFmtId="0" fontId="8" fillId="0" borderId="0"/>
    <xf numFmtId="0" fontId="56" fillId="42" borderId="0" applyNumberFormat="0" applyBorder="0" applyAlignment="0" applyProtection="0"/>
    <xf numFmtId="0" fontId="8" fillId="0" borderId="0"/>
    <xf numFmtId="0" fontId="56" fillId="42" borderId="0" applyNumberFormat="0" applyBorder="0" applyAlignment="0" applyProtection="0"/>
    <xf numFmtId="0" fontId="8" fillId="0" borderId="0"/>
    <xf numFmtId="0" fontId="51" fillId="37" borderId="0" applyProtection="0"/>
    <xf numFmtId="0" fontId="52" fillId="37" borderId="0" applyNumberFormat="0" applyBorder="0" applyAlignment="0" applyProtection="0">
      <alignment vertical="center"/>
    </xf>
    <xf numFmtId="0" fontId="51" fillId="37" borderId="0" applyProtection="0"/>
    <xf numFmtId="0" fontId="8" fillId="0" borderId="0"/>
    <xf numFmtId="0" fontId="53" fillId="47" borderId="0" applyProtection="0"/>
    <xf numFmtId="0" fontId="55" fillId="44" borderId="0" applyProtection="0"/>
    <xf numFmtId="189" fontId="8" fillId="72" borderId="0"/>
    <xf numFmtId="0" fontId="56" fillId="42" borderId="0" applyNumberFormat="0" applyBorder="0" applyAlignment="0" applyProtection="0">
      <alignment vertical="center"/>
    </xf>
    <xf numFmtId="189" fontId="8" fillId="72" borderId="0"/>
    <xf numFmtId="0" fontId="56" fillId="60" borderId="0" applyNumberFormat="0" applyBorder="0" applyAlignment="0" applyProtection="0"/>
    <xf numFmtId="0" fontId="56" fillId="60" borderId="0" applyNumberFormat="0" applyBorder="0" applyAlignment="0" applyProtection="0"/>
    <xf numFmtId="0" fontId="55" fillId="36" borderId="0" applyNumberFormat="0" applyBorder="0" applyAlignment="0" applyProtection="0">
      <alignment vertical="center"/>
    </xf>
    <xf numFmtId="0" fontId="56" fillId="42" borderId="0" applyNumberFormat="0" applyBorder="0" applyAlignment="0" applyProtection="0"/>
    <xf numFmtId="0" fontId="56" fillId="60" borderId="0" applyNumberFormat="0" applyBorder="0" applyAlignment="0" applyProtection="0"/>
    <xf numFmtId="0" fontId="55" fillId="44" borderId="0" applyNumberFormat="0" applyBorder="0" applyAlignment="0" applyProtection="0">
      <alignment vertical="center"/>
    </xf>
    <xf numFmtId="0" fontId="53" fillId="47" borderId="0" applyNumberFormat="0" applyBorder="0" applyAlignment="0" applyProtection="0">
      <alignment vertical="center"/>
    </xf>
    <xf numFmtId="0" fontId="55" fillId="36" borderId="0" applyNumberFormat="0" applyBorder="0" applyAlignment="0" applyProtection="0">
      <alignment vertical="center"/>
    </xf>
    <xf numFmtId="0" fontId="56" fillId="42" borderId="0" applyNumberFormat="0" applyBorder="0" applyAlignment="0" applyProtection="0">
      <alignment vertical="center"/>
    </xf>
    <xf numFmtId="0" fontId="55" fillId="36" borderId="0" applyNumberFormat="0" applyBorder="0" applyAlignment="0" applyProtection="0">
      <alignment vertical="center"/>
    </xf>
    <xf numFmtId="0" fontId="52" fillId="59" borderId="0" applyProtection="0"/>
    <xf numFmtId="0" fontId="55" fillId="36" borderId="0" applyNumberFormat="0" applyBorder="0" applyAlignment="0" applyProtection="0">
      <alignment vertical="center"/>
    </xf>
    <xf numFmtId="0" fontId="52" fillId="59" borderId="0" applyProtection="0"/>
    <xf numFmtId="0" fontId="55" fillId="36" borderId="0" applyNumberFormat="0" applyBorder="0" applyAlignment="0" applyProtection="0">
      <alignment vertical="center"/>
    </xf>
    <xf numFmtId="0" fontId="8" fillId="37" borderId="0" applyNumberFormat="0" applyBorder="0" applyAlignment="0" applyProtection="0">
      <alignment vertical="center"/>
    </xf>
    <xf numFmtId="0" fontId="52" fillId="59" borderId="0" applyProtection="0"/>
    <xf numFmtId="0" fontId="55" fillId="36" borderId="0" applyNumberFormat="0" applyBorder="0" applyAlignment="0" applyProtection="0">
      <alignment vertical="center"/>
    </xf>
    <xf numFmtId="0" fontId="56" fillId="42" borderId="0" applyNumberFormat="0" applyBorder="0" applyAlignment="0" applyProtection="0">
      <alignment vertical="center"/>
    </xf>
    <xf numFmtId="0" fontId="57" fillId="43" borderId="21" applyNumberFormat="0" applyAlignment="0" applyProtection="0">
      <alignment vertical="center"/>
    </xf>
    <xf numFmtId="0" fontId="57" fillId="43" borderId="21" applyNumberFormat="0" applyAlignment="0" applyProtection="0">
      <alignment vertical="center"/>
    </xf>
    <xf numFmtId="0" fontId="56" fillId="42" borderId="0" applyNumberFormat="0" applyBorder="0" applyAlignment="0" applyProtection="0">
      <alignment vertical="center"/>
    </xf>
    <xf numFmtId="0" fontId="8" fillId="37"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6" fillId="58" borderId="30" applyProtection="0"/>
    <xf numFmtId="0" fontId="56" fillId="42" borderId="0" applyNumberFormat="0" applyBorder="0" applyAlignment="0" applyProtection="0">
      <alignment vertical="center"/>
    </xf>
    <xf numFmtId="0" fontId="56" fillId="42" borderId="0" applyNumberFormat="0" applyBorder="0" applyAlignment="0" applyProtection="0">
      <alignment vertical="center"/>
    </xf>
    <xf numFmtId="0" fontId="52" fillId="37" borderId="0" applyProtection="0"/>
    <xf numFmtId="0" fontId="52" fillId="37" borderId="0" applyProtection="0"/>
    <xf numFmtId="0" fontId="8" fillId="0" borderId="0"/>
    <xf numFmtId="0" fontId="52" fillId="37" borderId="0" applyProtection="0"/>
    <xf numFmtId="0" fontId="8" fillId="0" borderId="0"/>
    <xf numFmtId="0" fontId="86" fillId="58" borderId="30" applyProtection="0"/>
    <xf numFmtId="0" fontId="86" fillId="58" borderId="30" applyProtection="0"/>
    <xf numFmtId="0" fontId="86" fillId="58" borderId="30" applyProtection="0"/>
    <xf numFmtId="0" fontId="8" fillId="0" borderId="0"/>
    <xf numFmtId="0" fontId="56" fillId="42" borderId="0" applyNumberFormat="0" applyBorder="0" applyAlignment="0" applyProtection="0">
      <alignment vertical="center"/>
    </xf>
    <xf numFmtId="0" fontId="55" fillId="36" borderId="0" applyProtection="0"/>
    <xf numFmtId="0" fontId="55" fillId="36" borderId="0" applyProtection="0"/>
    <xf numFmtId="0" fontId="52" fillId="37" borderId="0" applyNumberFormat="0" applyBorder="0" applyAlignment="0" applyProtection="0">
      <alignment vertical="center"/>
    </xf>
    <xf numFmtId="0" fontId="55" fillId="36" borderId="0" applyProtection="0"/>
    <xf numFmtId="0" fontId="56" fillId="60" borderId="0" applyNumberFormat="0" applyBorder="0" applyAlignment="0" applyProtection="0"/>
    <xf numFmtId="0" fontId="56" fillId="60" borderId="0" applyNumberFormat="0" applyBorder="0" applyAlignment="0" applyProtection="0"/>
    <xf numFmtId="0" fontId="8" fillId="0" borderId="0"/>
    <xf numFmtId="0" fontId="56" fillId="42" borderId="0" applyNumberFormat="0" applyBorder="0" applyAlignment="0" applyProtection="0"/>
    <xf numFmtId="0" fontId="56" fillId="42" borderId="0" applyNumberFormat="0" applyBorder="0" applyAlignment="0" applyProtection="0"/>
    <xf numFmtId="0" fontId="8" fillId="0" borderId="0"/>
    <xf numFmtId="0" fontId="52" fillId="37" borderId="0" applyNumberFormat="0" applyBorder="0" applyAlignment="0" applyProtection="0">
      <alignment vertical="center"/>
    </xf>
    <xf numFmtId="0" fontId="56" fillId="42" borderId="0" applyProtection="0"/>
    <xf numFmtId="0" fontId="53" fillId="41" borderId="0" applyNumberFormat="0" applyBorder="0" applyAlignment="0" applyProtection="0"/>
    <xf numFmtId="0" fontId="55" fillId="36" borderId="0" applyNumberFormat="0" applyBorder="0" applyAlignment="0" applyProtection="0">
      <alignment vertical="center"/>
    </xf>
    <xf numFmtId="0" fontId="96" fillId="37" borderId="0" applyNumberFormat="0" applyBorder="0" applyAlignment="0" applyProtection="0">
      <alignment vertical="center"/>
    </xf>
    <xf numFmtId="0" fontId="55" fillId="36" borderId="0" applyProtection="0"/>
    <xf numFmtId="0" fontId="53" fillId="41" borderId="0" applyNumberFormat="0" applyBorder="0" applyAlignment="0" applyProtection="0"/>
    <xf numFmtId="0" fontId="55" fillId="36" borderId="0" applyNumberFormat="0" applyBorder="0" applyAlignment="0" applyProtection="0">
      <alignment vertical="center"/>
    </xf>
    <xf numFmtId="0" fontId="58" fillId="57" borderId="0" applyNumberFormat="0" applyBorder="0" applyAlignment="0" applyProtection="0"/>
    <xf numFmtId="0" fontId="53" fillId="43" borderId="0" applyProtection="0"/>
    <xf numFmtId="0" fontId="55" fillId="36" borderId="0"/>
    <xf numFmtId="0" fontId="53" fillId="43" borderId="0" applyProtection="0"/>
    <xf numFmtId="0" fontId="8" fillId="36" borderId="0" applyNumberFormat="0" applyBorder="0" applyAlignment="0" applyProtection="0">
      <alignment vertical="center"/>
    </xf>
    <xf numFmtId="0" fontId="53" fillId="41" borderId="0" applyNumberFormat="0" applyBorder="0" applyAlignment="0" applyProtection="0"/>
    <xf numFmtId="0" fontId="53" fillId="49" borderId="0" applyNumberFormat="0" applyBorder="0" applyAlignment="0" applyProtection="0"/>
    <xf numFmtId="0" fontId="8" fillId="0" borderId="0"/>
    <xf numFmtId="0" fontId="52" fillId="37" borderId="0" applyNumberFormat="0" applyBorder="0" applyAlignment="0" applyProtection="0">
      <alignment vertical="center"/>
    </xf>
    <xf numFmtId="0" fontId="8" fillId="36" borderId="0" applyNumberFormat="0" applyBorder="0" applyAlignment="0" applyProtection="0">
      <alignment vertical="center"/>
    </xf>
    <xf numFmtId="0" fontId="53" fillId="41" borderId="0" applyNumberFormat="0" applyBorder="0" applyAlignment="0" applyProtection="0"/>
    <xf numFmtId="0" fontId="55" fillId="36" borderId="0" applyNumberFormat="0" applyBorder="0" applyAlignment="0" applyProtection="0">
      <alignment vertical="center"/>
    </xf>
    <xf numFmtId="0" fontId="8" fillId="0" borderId="0"/>
    <xf numFmtId="0" fontId="53" fillId="49" borderId="0" applyProtection="0"/>
    <xf numFmtId="0" fontId="8" fillId="0" borderId="0"/>
    <xf numFmtId="0" fontId="51" fillId="45" borderId="23" applyNumberFormat="0" applyFont="0" applyAlignment="0" applyProtection="0">
      <alignment vertical="center"/>
    </xf>
    <xf numFmtId="0" fontId="53" fillId="43" borderId="0" applyNumberFormat="0" applyBorder="0" applyAlignment="0" applyProtection="0"/>
    <xf numFmtId="0" fontId="55" fillId="36" borderId="0"/>
    <xf numFmtId="0" fontId="51" fillId="45" borderId="23" applyNumberFormat="0" applyFont="0" applyAlignment="0" applyProtection="0">
      <alignment vertical="center"/>
    </xf>
    <xf numFmtId="0" fontId="53" fillId="43" borderId="0" applyNumberFormat="0" applyBorder="0" applyAlignment="0" applyProtection="0"/>
    <xf numFmtId="0" fontId="56" fillId="60" borderId="0" applyNumberFormat="0" applyBorder="0" applyAlignment="0" applyProtection="0"/>
    <xf numFmtId="0" fontId="52" fillId="37" borderId="0" applyNumberFormat="0" applyBorder="0" applyAlignment="0" applyProtection="0">
      <alignment vertical="center"/>
    </xf>
    <xf numFmtId="0" fontId="8" fillId="0" borderId="0"/>
    <xf numFmtId="0" fontId="55" fillId="36" borderId="0" applyNumberFormat="0" applyBorder="0" applyAlignment="0" applyProtection="0">
      <alignment vertical="center"/>
    </xf>
    <xf numFmtId="0" fontId="51" fillId="45" borderId="23" applyNumberFormat="0" applyFont="0" applyAlignment="0" applyProtection="0">
      <alignment vertical="center"/>
    </xf>
    <xf numFmtId="0" fontId="53" fillId="43" borderId="0" applyProtection="0"/>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53" fillId="43" borderId="0" applyProtection="0"/>
    <xf numFmtId="0" fontId="53" fillId="41" borderId="0" applyNumberFormat="0" applyBorder="0" applyAlignment="0" applyProtection="0"/>
    <xf numFmtId="0" fontId="53" fillId="46" borderId="0" applyNumberFormat="0" applyBorder="0" applyAlignment="0" applyProtection="0"/>
    <xf numFmtId="0" fontId="55" fillId="36" borderId="0" applyNumberFormat="0" applyBorder="0" applyAlignment="0" applyProtection="0">
      <alignment vertical="center"/>
    </xf>
    <xf numFmtId="0" fontId="75" fillId="0" borderId="25" applyNumberFormat="0" applyFill="0" applyAlignment="0" applyProtection="0">
      <alignment vertical="center"/>
    </xf>
    <xf numFmtId="0" fontId="53" fillId="43" borderId="0" applyNumberFormat="0" applyBorder="0" applyAlignment="0" applyProtection="0"/>
    <xf numFmtId="0" fontId="55" fillId="36" borderId="0" applyNumberFormat="0" applyBorder="0" applyAlignment="0" applyProtection="0">
      <alignment vertical="center"/>
    </xf>
    <xf numFmtId="0" fontId="53" fillId="43" borderId="0" applyNumberFormat="0" applyBorder="0" applyAlignment="0" applyProtection="0"/>
    <xf numFmtId="0" fontId="53" fillId="43" borderId="0" applyProtection="0"/>
    <xf numFmtId="0" fontId="53" fillId="43" borderId="0" applyProtection="0"/>
    <xf numFmtId="0" fontId="55" fillId="36" borderId="0"/>
    <xf numFmtId="0" fontId="53" fillId="43" borderId="0"/>
    <xf numFmtId="0" fontId="55" fillId="36" borderId="0"/>
    <xf numFmtId="0" fontId="49" fillId="44" borderId="0" applyNumberFormat="0" applyBorder="0" applyAlignment="0" applyProtection="0">
      <alignment vertical="center"/>
    </xf>
    <xf numFmtId="0" fontId="53" fillId="43" borderId="0" applyProtection="0"/>
    <xf numFmtId="0" fontId="8" fillId="44" borderId="0" applyNumberFormat="0" applyBorder="0" applyAlignment="0" applyProtection="0">
      <alignment vertical="center"/>
    </xf>
    <xf numFmtId="0" fontId="8" fillId="0" borderId="0"/>
    <xf numFmtId="0" fontId="53" fillId="43" borderId="0"/>
    <xf numFmtId="0" fontId="55" fillId="36" borderId="0"/>
    <xf numFmtId="0" fontId="53" fillId="46" borderId="0" applyNumberFormat="0" applyBorder="0" applyAlignment="0" applyProtection="0"/>
    <xf numFmtId="0" fontId="55" fillId="36" borderId="0" applyNumberFormat="0" applyBorder="0" applyAlignment="0" applyProtection="0">
      <alignment vertical="center"/>
    </xf>
    <xf numFmtId="0" fontId="53" fillId="43" borderId="0" applyProtection="0"/>
    <xf numFmtId="0" fontId="75" fillId="0" borderId="25" applyNumberFormat="0" applyFill="0" applyAlignment="0" applyProtection="0">
      <alignment vertical="center"/>
    </xf>
    <xf numFmtId="0" fontId="75" fillId="0" borderId="25" applyNumberFormat="0" applyFill="0" applyAlignment="0" applyProtection="0">
      <alignment vertical="center"/>
    </xf>
    <xf numFmtId="0" fontId="53" fillId="43" borderId="0" applyProtection="0"/>
    <xf numFmtId="0" fontId="53" fillId="43" borderId="0" applyProtection="0"/>
    <xf numFmtId="0" fontId="55" fillId="36" borderId="0" applyNumberFormat="0" applyBorder="0" applyAlignment="0" applyProtection="0">
      <alignment vertical="center"/>
    </xf>
    <xf numFmtId="0" fontId="8" fillId="0" borderId="0"/>
    <xf numFmtId="0" fontId="55" fillId="36" borderId="0" applyProtection="0"/>
    <xf numFmtId="0" fontId="53" fillId="43" borderId="0"/>
    <xf numFmtId="0" fontId="125" fillId="0" borderId="0"/>
    <xf numFmtId="0" fontId="55" fillId="36" borderId="0"/>
    <xf numFmtId="0" fontId="55" fillId="36" borderId="0" applyNumberFormat="0" applyBorder="0" applyAlignment="0" applyProtection="0">
      <alignment vertical="center"/>
    </xf>
    <xf numFmtId="0" fontId="53" fillId="43" borderId="0" applyProtection="0"/>
    <xf numFmtId="0" fontId="55" fillId="44" borderId="0" applyNumberFormat="0" applyBorder="0" applyAlignment="0" applyProtection="0">
      <alignment vertical="center"/>
    </xf>
    <xf numFmtId="0" fontId="53" fillId="46" borderId="0" applyNumberFormat="0" applyBorder="0" applyAlignment="0" applyProtection="0"/>
    <xf numFmtId="0" fontId="53" fillId="43" borderId="0" applyProtection="0"/>
    <xf numFmtId="0" fontId="55" fillId="36" borderId="0" applyNumberFormat="0" applyBorder="0" applyAlignment="0" applyProtection="0">
      <alignment vertical="center"/>
    </xf>
    <xf numFmtId="0" fontId="75" fillId="0" borderId="25" applyNumberFormat="0" applyFill="0" applyAlignment="0" applyProtection="0">
      <alignment vertical="center"/>
    </xf>
    <xf numFmtId="0" fontId="75" fillId="0" borderId="25" applyNumberFormat="0" applyFill="0" applyAlignment="0" applyProtection="0">
      <alignment vertical="center"/>
    </xf>
    <xf numFmtId="0" fontId="52" fillId="37" borderId="0" applyNumberFormat="0" applyBorder="0" applyAlignment="0" applyProtection="0">
      <alignment vertical="center"/>
    </xf>
    <xf numFmtId="0" fontId="53" fillId="43" borderId="0" applyProtection="0"/>
    <xf numFmtId="0" fontId="8" fillId="36" borderId="0" applyNumberFormat="0" applyBorder="0" applyAlignment="0" applyProtection="0">
      <alignment vertical="center"/>
    </xf>
    <xf numFmtId="0" fontId="55" fillId="36" borderId="0" applyProtection="0"/>
    <xf numFmtId="0" fontId="53" fillId="41" borderId="0" applyNumberFormat="0" applyBorder="0" applyAlignment="0" applyProtection="0"/>
    <xf numFmtId="0" fontId="55" fillId="36" borderId="0" applyNumberFormat="0" applyBorder="0" applyAlignment="0" applyProtection="0">
      <alignment vertical="center"/>
    </xf>
    <xf numFmtId="0" fontId="52" fillId="47" borderId="0" applyNumberFormat="0" applyBorder="0" applyAlignment="0" applyProtection="0">
      <alignment vertical="center"/>
    </xf>
    <xf numFmtId="0" fontId="53" fillId="43" borderId="0" applyNumberFormat="0" applyBorder="0" applyAlignment="0" applyProtection="0"/>
    <xf numFmtId="0" fontId="65" fillId="0" borderId="0"/>
    <xf numFmtId="0" fontId="53" fillId="43" borderId="0" applyProtection="0"/>
    <xf numFmtId="0" fontId="55" fillId="36" borderId="0" applyNumberFormat="0" applyBorder="0" applyAlignment="0" applyProtection="0">
      <alignment vertical="center"/>
    </xf>
    <xf numFmtId="0" fontId="53" fillId="41" borderId="0" applyNumberFormat="0" applyBorder="0" applyAlignment="0" applyProtection="0"/>
    <xf numFmtId="0" fontId="53" fillId="63" borderId="0" applyNumberFormat="0" applyBorder="0" applyAlignment="0" applyProtection="0"/>
    <xf numFmtId="0" fontId="52" fillId="47" borderId="0" applyProtection="0"/>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3" fillId="63" borderId="0" applyNumberFormat="0" applyBorder="0" applyAlignment="0" applyProtection="0"/>
    <xf numFmtId="0" fontId="53" fillId="63" borderId="0" applyNumberFormat="0" applyBorder="0" applyAlignment="0" applyProtection="0"/>
    <xf numFmtId="0" fontId="52" fillId="47" borderId="0" applyProtection="0"/>
    <xf numFmtId="0" fontId="53" fillId="63" borderId="0" applyNumberFormat="0" applyBorder="0" applyAlignment="0" applyProtection="0"/>
    <xf numFmtId="0" fontId="53" fillId="63" borderId="0" applyNumberFormat="0" applyBorder="0" applyAlignment="0" applyProtection="0"/>
    <xf numFmtId="0" fontId="55" fillId="36" borderId="0" applyNumberFormat="0" applyBorder="0" applyAlignment="0" applyProtection="0">
      <alignment vertical="center"/>
    </xf>
    <xf numFmtId="0" fontId="8" fillId="37" borderId="0" applyNumberFormat="0" applyBorder="0" applyAlignment="0" applyProtection="0">
      <alignment vertical="center"/>
    </xf>
    <xf numFmtId="0" fontId="56" fillId="42" borderId="0" applyNumberFormat="0" applyBorder="0" applyAlignment="0" applyProtection="0">
      <alignment vertical="center"/>
    </xf>
    <xf numFmtId="0" fontId="8" fillId="36" borderId="0" applyNumberFormat="0" applyBorder="0" applyAlignment="0" applyProtection="0">
      <alignment vertical="center"/>
    </xf>
    <xf numFmtId="0" fontId="55" fillId="44" borderId="0" applyNumberFormat="0" applyBorder="0" applyAlignment="0" applyProtection="0">
      <alignment vertical="center"/>
    </xf>
    <xf numFmtId="0" fontId="53" fillId="52" borderId="0" applyNumberFormat="0" applyBorder="0" applyAlignment="0" applyProtection="0"/>
    <xf numFmtId="0" fontId="52" fillId="37" borderId="0"/>
    <xf numFmtId="0" fontId="8" fillId="0" borderId="0"/>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 fillId="37" borderId="0" applyNumberFormat="0" applyBorder="0" applyAlignment="0" applyProtection="0">
      <alignment vertical="center"/>
    </xf>
    <xf numFmtId="0" fontId="55" fillId="36" borderId="0" applyNumberFormat="0" applyBorder="0" applyAlignment="0" applyProtection="0">
      <alignment vertical="center"/>
    </xf>
    <xf numFmtId="0" fontId="8" fillId="0" borderId="0"/>
    <xf numFmtId="0" fontId="8" fillId="36" borderId="0" applyNumberFormat="0" applyBorder="0" applyAlignment="0" applyProtection="0">
      <alignment vertical="center"/>
    </xf>
    <xf numFmtId="0" fontId="56" fillId="42" borderId="0"/>
    <xf numFmtId="0" fontId="55" fillId="36" borderId="0" applyNumberFormat="0" applyBorder="0" applyAlignment="0" applyProtection="0">
      <alignment vertical="center"/>
    </xf>
    <xf numFmtId="0" fontId="53" fillId="52" borderId="0" applyNumberFormat="0" applyBorder="0" applyAlignment="0" applyProtection="0"/>
    <xf numFmtId="0" fontId="55" fillId="36" borderId="0" applyProtection="0"/>
    <xf numFmtId="0" fontId="56" fillId="42" borderId="0"/>
    <xf numFmtId="0" fontId="53" fillId="52" borderId="0"/>
    <xf numFmtId="0" fontId="8" fillId="0" borderId="0"/>
    <xf numFmtId="0" fontId="55" fillId="36" borderId="0" applyProtection="0"/>
    <xf numFmtId="0" fontId="56" fillId="42" borderId="0" applyProtection="0"/>
    <xf numFmtId="0" fontId="53" fillId="52" borderId="0" applyProtection="0"/>
    <xf numFmtId="0" fontId="53" fillId="63" borderId="0" applyNumberFormat="0" applyBorder="0" applyAlignment="0" applyProtection="0"/>
    <xf numFmtId="0" fontId="55" fillId="36" borderId="0" applyNumberFormat="0" applyBorder="0" applyAlignment="0" applyProtection="0">
      <alignment vertical="center"/>
    </xf>
    <xf numFmtId="0" fontId="56" fillId="42" borderId="0" applyProtection="0"/>
    <xf numFmtId="0" fontId="53" fillId="52" borderId="0" applyProtection="0"/>
    <xf numFmtId="0" fontId="55" fillId="36" borderId="0" applyNumberFormat="0" applyBorder="0" applyAlignment="0" applyProtection="0">
      <alignment vertical="center"/>
    </xf>
    <xf numFmtId="0" fontId="53" fillId="52" borderId="0" applyNumberFormat="0" applyBorder="0" applyAlignment="0" applyProtection="0"/>
    <xf numFmtId="0" fontId="56" fillId="60" borderId="0" applyNumberFormat="0" applyBorder="0" applyAlignment="0" applyProtection="0"/>
    <xf numFmtId="0" fontId="55" fillId="36" borderId="0" applyNumberFormat="0" applyBorder="0" applyAlignment="0" applyProtection="0">
      <alignment vertical="center"/>
    </xf>
    <xf numFmtId="0" fontId="8" fillId="0" borderId="0"/>
    <xf numFmtId="0" fontId="53" fillId="63" borderId="0" applyNumberFormat="0" applyBorder="0" applyAlignment="0" applyProtection="0"/>
    <xf numFmtId="0" fontId="56" fillId="42" borderId="0" applyNumberFormat="0" applyBorder="0" applyAlignment="0" applyProtection="0">
      <alignment vertical="center"/>
    </xf>
    <xf numFmtId="0" fontId="55" fillId="36" borderId="0" applyProtection="0"/>
    <xf numFmtId="0" fontId="55" fillId="36" borderId="0" applyNumberFormat="0" applyBorder="0" applyAlignment="0" applyProtection="0">
      <alignment vertical="center"/>
    </xf>
    <xf numFmtId="0" fontId="8" fillId="0" borderId="0">
      <alignment vertical="center"/>
    </xf>
    <xf numFmtId="0" fontId="53" fillId="63" borderId="0" applyNumberFormat="0" applyBorder="0" applyAlignment="0" applyProtection="0"/>
    <xf numFmtId="0" fontId="8" fillId="37" borderId="0" applyNumberFormat="0" applyBorder="0" applyAlignment="0" applyProtection="0">
      <alignment vertical="center"/>
    </xf>
    <xf numFmtId="0" fontId="8" fillId="0" borderId="0">
      <alignment vertical="center"/>
    </xf>
    <xf numFmtId="0" fontId="8" fillId="0" borderId="0"/>
    <xf numFmtId="0" fontId="8" fillId="0" borderId="0"/>
    <xf numFmtId="0" fontId="55" fillId="36" borderId="0" applyNumberFormat="0" applyBorder="0" applyAlignment="0" applyProtection="0">
      <alignment vertical="center"/>
    </xf>
    <xf numFmtId="0" fontId="53" fillId="52" borderId="0" applyNumberFormat="0" applyBorder="0" applyAlignment="0" applyProtection="0">
      <alignment vertical="center"/>
    </xf>
    <xf numFmtId="0" fontId="59" fillId="42" borderId="22" applyNumberFormat="0" applyAlignment="0" applyProtection="0">
      <alignment vertical="center"/>
    </xf>
    <xf numFmtId="0" fontId="49" fillId="36" borderId="0" applyProtection="0"/>
    <xf numFmtId="0" fontId="52" fillId="37" borderId="0" applyNumberFormat="0" applyBorder="0" applyAlignment="0" applyProtection="0">
      <alignment vertical="center"/>
    </xf>
    <xf numFmtId="0" fontId="49" fillId="36" borderId="0" applyProtection="0"/>
    <xf numFmtId="0" fontId="52" fillId="37" borderId="0" applyNumberFormat="0" applyBorder="0" applyAlignment="0" applyProtection="0">
      <alignment vertical="center"/>
    </xf>
    <xf numFmtId="0" fontId="53" fillId="52" borderId="0" applyNumberFormat="0" applyBorder="0" applyAlignment="0" applyProtection="0">
      <alignment vertical="center"/>
    </xf>
    <xf numFmtId="0" fontId="53" fillId="52" borderId="0" applyNumberFormat="0" applyBorder="0" applyAlignment="0" applyProtection="0">
      <alignment vertical="center"/>
    </xf>
    <xf numFmtId="0" fontId="8" fillId="0" borderId="0"/>
    <xf numFmtId="0" fontId="8" fillId="0" borderId="0"/>
    <xf numFmtId="0" fontId="53" fillId="52" borderId="0" applyNumberFormat="0" applyBorder="0" applyAlignment="0" applyProtection="0"/>
    <xf numFmtId="0" fontId="53" fillId="52" borderId="0" applyNumberFormat="0" applyBorder="0" applyAlignment="0" applyProtection="0"/>
    <xf numFmtId="0" fontId="53" fillId="63" borderId="0" applyNumberFormat="0" applyBorder="0" applyAlignment="0" applyProtection="0"/>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 fillId="0" borderId="0">
      <alignment vertical="center"/>
    </xf>
    <xf numFmtId="0" fontId="55" fillId="44" borderId="0"/>
    <xf numFmtId="0" fontId="53" fillId="52" borderId="0" applyNumberFormat="0" applyBorder="0" applyAlignment="0" applyProtection="0">
      <alignment vertical="center"/>
    </xf>
    <xf numFmtId="0" fontId="84" fillId="36" borderId="0" applyNumberFormat="0" applyBorder="0" applyAlignment="0" applyProtection="0">
      <alignment vertical="center"/>
    </xf>
    <xf numFmtId="0" fontId="55" fillId="36" borderId="0" applyNumberFormat="0" applyBorder="0" applyAlignment="0" applyProtection="0">
      <alignment vertical="center"/>
    </xf>
    <xf numFmtId="0" fontId="8" fillId="0" borderId="0"/>
    <xf numFmtId="0" fontId="53" fillId="52" borderId="0" applyNumberFormat="0" applyBorder="0" applyAlignment="0" applyProtection="0">
      <alignment vertical="center"/>
    </xf>
    <xf numFmtId="0" fontId="52" fillId="37" borderId="0" applyProtection="0"/>
    <xf numFmtId="0" fontId="52" fillId="37" borderId="0" applyProtection="0"/>
    <xf numFmtId="0" fontId="53" fillId="52" borderId="0" applyNumberFormat="0" applyBorder="0" applyAlignment="0" applyProtection="0">
      <alignment vertical="center"/>
    </xf>
    <xf numFmtId="0" fontId="51" fillId="45" borderId="23" applyNumberFormat="0" applyFont="0" applyAlignment="0" applyProtection="0">
      <alignment vertical="center"/>
    </xf>
    <xf numFmtId="0" fontId="51" fillId="45" borderId="23" applyNumberFormat="0" applyFont="0" applyAlignment="0" applyProtection="0">
      <alignment vertical="center"/>
    </xf>
    <xf numFmtId="9" fontId="8" fillId="0" borderId="0" applyFont="0" applyFill="0" applyBorder="0" applyAlignment="0" applyProtection="0">
      <alignment vertical="center"/>
    </xf>
    <xf numFmtId="0" fontId="54" fillId="61" borderId="0" applyProtection="0"/>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52" fillId="37" borderId="0" applyProtection="0"/>
    <xf numFmtId="0" fontId="59" fillId="42" borderId="22" applyNumberFormat="0" applyAlignment="0" applyProtection="0">
      <alignment vertical="center"/>
    </xf>
    <xf numFmtId="0" fontId="54" fillId="61" borderId="0" applyProtection="0"/>
    <xf numFmtId="0" fontId="55" fillId="36" borderId="0"/>
    <xf numFmtId="0" fontId="55" fillId="36" borderId="0" applyNumberFormat="0" applyBorder="0" applyAlignment="0" applyProtection="0">
      <alignment vertical="center"/>
    </xf>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52" fillId="37" borderId="0" applyProtection="0"/>
    <xf numFmtId="0" fontId="54" fillId="61" borderId="0" applyProtection="0"/>
    <xf numFmtId="9" fontId="8" fillId="0" borderId="0" applyFont="0" applyFill="0" applyBorder="0" applyAlignment="0" applyProtection="0">
      <alignment vertical="center"/>
    </xf>
    <xf numFmtId="0" fontId="53" fillId="52" borderId="0" applyNumberFormat="0" applyBorder="0" applyAlignment="0" applyProtection="0">
      <alignment vertical="center"/>
    </xf>
    <xf numFmtId="9" fontId="0" fillId="0" borderId="0" applyFont="0" applyFill="0" applyBorder="0" applyAlignment="0" applyProtection="0">
      <alignment vertical="center"/>
    </xf>
    <xf numFmtId="0" fontId="53" fillId="52" borderId="0" applyProtection="0"/>
    <xf numFmtId="0" fontId="53" fillId="52" borderId="0" applyProtection="0"/>
    <xf numFmtId="0" fontId="53" fillId="52" borderId="0" applyProtection="0"/>
    <xf numFmtId="0" fontId="55" fillId="36" borderId="0"/>
    <xf numFmtId="0" fontId="52" fillId="47" borderId="0" applyNumberFormat="0" applyBorder="0" applyAlignment="0" applyProtection="0">
      <alignment vertical="center"/>
    </xf>
    <xf numFmtId="0" fontId="53" fillId="52" borderId="0" applyNumberFormat="0" applyBorder="0" applyAlignment="0" applyProtection="0">
      <alignment vertical="center"/>
    </xf>
    <xf numFmtId="0" fontId="8" fillId="0" borderId="0"/>
    <xf numFmtId="0" fontId="52" fillId="37" borderId="0" applyProtection="0"/>
    <xf numFmtId="0" fontId="8" fillId="0" borderId="0"/>
    <xf numFmtId="0" fontId="52" fillId="47" borderId="0" applyNumberFormat="0" applyBorder="0" applyAlignment="0" applyProtection="0">
      <alignment vertical="center"/>
    </xf>
    <xf numFmtId="0" fontId="59" fillId="42" borderId="22" applyNumberFormat="0" applyAlignment="0" applyProtection="0">
      <alignment vertical="center"/>
    </xf>
    <xf numFmtId="0" fontId="52" fillId="37" borderId="0" applyProtection="0"/>
    <xf numFmtId="0" fontId="8" fillId="0" borderId="0"/>
    <xf numFmtId="0" fontId="52" fillId="37" borderId="0" applyProtection="0"/>
    <xf numFmtId="0" fontId="53" fillId="52" borderId="0"/>
    <xf numFmtId="0" fontId="52" fillId="37" borderId="0" applyNumberFormat="0" applyBorder="0" applyAlignment="0" applyProtection="0">
      <alignment vertical="center"/>
    </xf>
    <xf numFmtId="0" fontId="53" fillId="52" borderId="0" applyProtection="0"/>
    <xf numFmtId="0" fontId="53" fillId="52" borderId="0" applyProtection="0"/>
    <xf numFmtId="0" fontId="55" fillId="36" borderId="0" applyNumberFormat="0" applyBorder="0" applyAlignment="0" applyProtection="0">
      <alignment vertical="center"/>
    </xf>
    <xf numFmtId="0" fontId="8" fillId="0" borderId="0"/>
    <xf numFmtId="0" fontId="53" fillId="52" borderId="0" applyNumberFormat="0" applyBorder="0" applyAlignment="0" applyProtection="0">
      <alignment vertical="center"/>
    </xf>
    <xf numFmtId="0" fontId="62" fillId="0" borderId="0"/>
    <xf numFmtId="0" fontId="65" fillId="0" borderId="0" applyProtection="0">
      <alignment vertical="center"/>
    </xf>
    <xf numFmtId="0" fontId="15" fillId="0" borderId="0">
      <alignment vertical="center"/>
    </xf>
    <xf numFmtId="0" fontId="8" fillId="0" borderId="0"/>
    <xf numFmtId="0" fontId="59" fillId="42" borderId="22" applyNumberFormat="0" applyAlignment="0" applyProtection="0">
      <alignment vertical="center"/>
    </xf>
    <xf numFmtId="0" fontId="65" fillId="0" borderId="0" applyProtection="0">
      <alignment vertical="center"/>
    </xf>
    <xf numFmtId="0" fontId="8" fillId="0" borderId="0"/>
    <xf numFmtId="0" fontId="53" fillId="52" borderId="0"/>
    <xf numFmtId="0" fontId="59" fillId="42" borderId="22" applyNumberFormat="0" applyAlignment="0" applyProtection="0">
      <alignment vertical="center"/>
    </xf>
    <xf numFmtId="0" fontId="8" fillId="37" borderId="0" applyNumberFormat="0" applyBorder="0" applyAlignment="0" applyProtection="0">
      <alignment vertical="center"/>
    </xf>
    <xf numFmtId="0" fontId="53" fillId="52" borderId="0" applyProtection="0"/>
    <xf numFmtId="0" fontId="59" fillId="42" borderId="22" applyNumberFormat="0" applyAlignment="0" applyProtection="0">
      <alignment vertical="center"/>
    </xf>
    <xf numFmtId="0" fontId="53" fillId="52" borderId="0" applyProtection="0"/>
    <xf numFmtId="0" fontId="8" fillId="0" borderId="0"/>
    <xf numFmtId="0" fontId="53" fillId="52" borderId="0" applyProtection="0"/>
    <xf numFmtId="0" fontId="55" fillId="36" borderId="0" applyNumberFormat="0" applyBorder="0" applyAlignment="0" applyProtection="0">
      <alignment vertical="center"/>
    </xf>
    <xf numFmtId="0" fontId="8" fillId="0" borderId="0"/>
    <xf numFmtId="0" fontId="52" fillId="37" borderId="0" applyNumberFormat="0" applyBorder="0" applyAlignment="0" applyProtection="0">
      <alignment vertical="center"/>
    </xf>
    <xf numFmtId="0" fontId="53" fillId="52" borderId="0"/>
    <xf numFmtId="0" fontId="53" fillId="52" borderId="0" applyProtection="0"/>
    <xf numFmtId="0" fontId="59" fillId="42" borderId="22" applyNumberFormat="0" applyAlignment="0" applyProtection="0">
      <alignment vertical="center"/>
    </xf>
    <xf numFmtId="0" fontId="8" fillId="0" borderId="0"/>
    <xf numFmtId="0" fontId="53" fillId="52" borderId="0" applyProtection="0"/>
    <xf numFmtId="0" fontId="59" fillId="42" borderId="22" applyNumberFormat="0" applyAlignment="0" applyProtection="0">
      <alignment vertical="center"/>
    </xf>
    <xf numFmtId="0" fontId="10" fillId="0" borderId="1">
      <alignment horizontal="distributed" vertical="center" wrapText="1"/>
    </xf>
    <xf numFmtId="0" fontId="8" fillId="0" borderId="0"/>
    <xf numFmtId="0" fontId="53" fillId="52" borderId="0" applyProtection="0"/>
    <xf numFmtId="0" fontId="8" fillId="0" borderId="0"/>
    <xf numFmtId="0" fontId="53" fillId="52" borderId="0" applyNumberFormat="0" applyBorder="0" applyAlignment="0" applyProtection="0">
      <alignment vertical="center"/>
    </xf>
    <xf numFmtId="0" fontId="53" fillId="52" borderId="0" applyProtection="0"/>
    <xf numFmtId="0" fontId="59" fillId="42" borderId="22" applyNumberFormat="0" applyAlignment="0" applyProtection="0">
      <alignment vertical="center"/>
    </xf>
    <xf numFmtId="0" fontId="53" fillId="52" borderId="0" applyProtection="0"/>
    <xf numFmtId="0" fontId="52" fillId="47" borderId="0"/>
    <xf numFmtId="0" fontId="8" fillId="36" borderId="0" applyNumberFormat="0" applyBorder="0" applyAlignment="0" applyProtection="0">
      <alignment vertical="center"/>
    </xf>
    <xf numFmtId="0" fontId="55" fillId="36" borderId="0" applyNumberFormat="0" applyBorder="0" applyAlignment="0" applyProtection="0">
      <alignment vertical="center"/>
    </xf>
    <xf numFmtId="0" fontId="53" fillId="52"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 fillId="36" borderId="0" applyNumberFormat="0" applyBorder="0" applyAlignment="0" applyProtection="0">
      <alignment vertical="center"/>
    </xf>
    <xf numFmtId="0" fontId="53" fillId="52" borderId="0"/>
    <xf numFmtId="0" fontId="8" fillId="0" borderId="0"/>
    <xf numFmtId="0" fontId="55" fillId="36" borderId="0" applyNumberFormat="0" applyBorder="0" applyAlignment="0" applyProtection="0">
      <alignment vertical="center"/>
    </xf>
    <xf numFmtId="0" fontId="84" fillId="36" borderId="0" applyNumberFormat="0" applyBorder="0" applyAlignment="0" applyProtection="0">
      <alignment vertical="center"/>
    </xf>
    <xf numFmtId="0" fontId="58" fillId="57" borderId="0" applyNumberFormat="0" applyBorder="0" applyAlignment="0" applyProtection="0"/>
    <xf numFmtId="0" fontId="53" fillId="52" borderId="0" applyProtection="0"/>
    <xf numFmtId="0" fontId="59" fillId="42" borderId="22" applyNumberFormat="0" applyAlignment="0" applyProtection="0">
      <alignment vertical="center"/>
    </xf>
    <xf numFmtId="0" fontId="55" fillId="44" borderId="0"/>
    <xf numFmtId="0" fontId="53" fillId="52" borderId="0" applyProtection="0"/>
    <xf numFmtId="0" fontId="59" fillId="42" borderId="22" applyNumberFormat="0" applyAlignment="0" applyProtection="0">
      <alignment vertical="center"/>
    </xf>
    <xf numFmtId="0" fontId="75" fillId="0" borderId="25" applyNumberFormat="0" applyFill="0" applyAlignment="0" applyProtection="0">
      <alignment vertical="center"/>
    </xf>
    <xf numFmtId="0" fontId="53" fillId="64" borderId="0" applyNumberFormat="0" applyBorder="0" applyAlignment="0" applyProtection="0"/>
    <xf numFmtId="0" fontId="56" fillId="60" borderId="0" applyNumberFormat="0" applyBorder="0" applyAlignment="0" applyProtection="0"/>
    <xf numFmtId="0" fontId="90" fillId="0" borderId="0" applyNumberFormat="0" applyFill="0" applyBorder="0" applyAlignment="0" applyProtection="0">
      <alignment vertical="center"/>
    </xf>
    <xf numFmtId="0" fontId="90" fillId="0" borderId="0" applyNumberFormat="0" applyFill="0" applyBorder="0" applyAlignment="0" applyProtection="0">
      <alignment vertical="center"/>
    </xf>
    <xf numFmtId="0" fontId="55" fillId="44" borderId="0" applyNumberFormat="0" applyBorder="0" applyAlignment="0" applyProtection="0">
      <alignment vertical="center"/>
    </xf>
    <xf numFmtId="0" fontId="56" fillId="42" borderId="0" applyProtection="0"/>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65" fillId="0" borderId="0" applyProtection="0">
      <alignment vertical="center"/>
    </xf>
    <xf numFmtId="0" fontId="56" fillId="42" borderId="0" applyProtection="0"/>
    <xf numFmtId="0" fontId="55" fillId="44" borderId="0" applyNumberFormat="0" applyBorder="0" applyAlignment="0" applyProtection="0">
      <alignment vertical="center"/>
    </xf>
    <xf numFmtId="0" fontId="65" fillId="0" borderId="0" applyProtection="0">
      <alignment vertical="center"/>
    </xf>
    <xf numFmtId="0" fontId="55" fillId="44" borderId="0" applyNumberFormat="0" applyBorder="0" applyAlignment="0" applyProtection="0">
      <alignment vertical="center"/>
    </xf>
    <xf numFmtId="0" fontId="56" fillId="60" borderId="0" applyNumberFormat="0" applyBorder="0" applyAlignment="0" applyProtection="0"/>
    <xf numFmtId="0" fontId="8" fillId="0" borderId="0"/>
    <xf numFmtId="0" fontId="56" fillId="60" borderId="0" applyNumberFormat="0" applyBorder="0" applyAlignment="0" applyProtection="0"/>
    <xf numFmtId="0" fontId="90" fillId="0" borderId="0" applyNumberFormat="0" applyFill="0" applyBorder="0" applyAlignment="0" applyProtection="0">
      <alignment vertical="center"/>
    </xf>
    <xf numFmtId="0" fontId="89" fillId="43" borderId="21" applyNumberFormat="0" applyAlignment="0" applyProtection="0">
      <alignment vertical="center"/>
    </xf>
    <xf numFmtId="0" fontId="56" fillId="42" borderId="0" applyNumberFormat="0" applyBorder="0" applyAlignment="0" applyProtection="0"/>
    <xf numFmtId="0" fontId="8" fillId="0" borderId="0"/>
    <xf numFmtId="0" fontId="56" fillId="42" borderId="0" applyProtection="0"/>
    <xf numFmtId="0" fontId="8" fillId="0" borderId="0"/>
    <xf numFmtId="0" fontId="56" fillId="42" borderId="0" applyProtection="0"/>
    <xf numFmtId="0" fontId="8" fillId="0" borderId="0">
      <alignment vertical="center"/>
    </xf>
    <xf numFmtId="0" fontId="89" fillId="43" borderId="21" applyNumberFormat="0" applyAlignment="0" applyProtection="0">
      <alignment vertical="center"/>
    </xf>
    <xf numFmtId="0" fontId="56" fillId="42" borderId="0" applyNumberFormat="0" applyBorder="0" applyAlignment="0" applyProtection="0">
      <alignment vertical="center"/>
    </xf>
    <xf numFmtId="0" fontId="89" fillId="43" borderId="21" applyNumberFormat="0" applyAlignment="0" applyProtection="0">
      <alignment vertical="center"/>
    </xf>
    <xf numFmtId="0" fontId="56" fillId="60" borderId="0" applyNumberFormat="0" applyBorder="0" applyAlignment="0" applyProtection="0"/>
    <xf numFmtId="0" fontId="8" fillId="0" borderId="0"/>
    <xf numFmtId="0" fontId="89" fillId="43" borderId="21" applyNumberFormat="0" applyAlignment="0" applyProtection="0">
      <alignment vertical="center"/>
    </xf>
    <xf numFmtId="0" fontId="56" fillId="42" borderId="0" applyNumberFormat="0" applyBorder="0" applyAlignment="0" applyProtection="0"/>
    <xf numFmtId="0" fontId="56" fillId="45" borderId="0" applyNumberFormat="0" applyBorder="0" applyAlignment="0" applyProtection="0">
      <alignment vertical="center"/>
    </xf>
    <xf numFmtId="0" fontId="56" fillId="60" borderId="0" applyNumberFormat="0" applyBorder="0" applyAlignment="0" applyProtection="0"/>
    <xf numFmtId="0" fontId="56" fillId="42" borderId="0" applyNumberFormat="0" applyBorder="0" applyAlignment="0" applyProtection="0">
      <alignment vertical="center"/>
    </xf>
    <xf numFmtId="0" fontId="55" fillId="36" borderId="0" applyNumberFormat="0" applyBorder="0" applyAlignment="0" applyProtection="0">
      <alignment vertical="center"/>
    </xf>
    <xf numFmtId="0" fontId="89" fillId="43" borderId="21" applyNumberFormat="0" applyAlignment="0" applyProtection="0">
      <alignment vertical="center"/>
    </xf>
    <xf numFmtId="0" fontId="56" fillId="42"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9" fillId="43" borderId="21" applyNumberFormat="0" applyAlignment="0" applyProtection="0">
      <alignment vertical="center"/>
    </xf>
    <xf numFmtId="0" fontId="56" fillId="42" borderId="0"/>
    <xf numFmtId="0" fontId="8" fillId="0" borderId="0"/>
    <xf numFmtId="0" fontId="8" fillId="0" borderId="0"/>
    <xf numFmtId="0" fontId="8" fillId="0" borderId="0">
      <alignment vertical="center"/>
    </xf>
    <xf numFmtId="0" fontId="56" fillId="42" borderId="0" applyProtection="0"/>
    <xf numFmtId="0" fontId="8" fillId="0" borderId="0"/>
    <xf numFmtId="0" fontId="8" fillId="0" borderId="0"/>
    <xf numFmtId="0" fontId="8" fillId="0" borderId="0"/>
    <xf numFmtId="0" fontId="8" fillId="0" borderId="0">
      <alignment vertical="center"/>
    </xf>
    <xf numFmtId="0" fontId="56" fillId="42" borderId="0" applyProtection="0"/>
    <xf numFmtId="0" fontId="8" fillId="0" borderId="0"/>
    <xf numFmtId="0" fontId="8" fillId="0" borderId="0"/>
    <xf numFmtId="0" fontId="8" fillId="0" borderId="26" applyNumberFormat="0" applyFill="0" applyAlignment="0" applyProtection="0">
      <alignment vertical="center"/>
    </xf>
    <xf numFmtId="0" fontId="55" fillId="36" borderId="0" applyNumberFormat="0" applyBorder="0" applyAlignment="0" applyProtection="0">
      <alignment vertical="center"/>
    </xf>
    <xf numFmtId="0" fontId="89" fillId="43" borderId="21" applyNumberFormat="0" applyAlignment="0" applyProtection="0">
      <alignment vertical="center"/>
    </xf>
    <xf numFmtId="0" fontId="56" fillId="42" borderId="0" applyNumberFormat="0" applyBorder="0" applyAlignment="0" applyProtection="0">
      <alignment vertical="center"/>
    </xf>
    <xf numFmtId="0" fontId="56" fillId="42" borderId="0" applyNumberFormat="0" applyBorder="0" applyAlignment="0" applyProtection="0">
      <alignment vertical="center"/>
    </xf>
    <xf numFmtId="0" fontId="8" fillId="0" borderId="0"/>
    <xf numFmtId="0" fontId="55" fillId="36" borderId="0" applyNumberFormat="0" applyBorder="0" applyAlignment="0" applyProtection="0">
      <alignment vertical="center"/>
    </xf>
    <xf numFmtId="0" fontId="56" fillId="42" borderId="0" applyNumberFormat="0" applyBorder="0" applyAlignment="0" applyProtection="0">
      <alignment vertical="center"/>
    </xf>
    <xf numFmtId="0" fontId="55" fillId="36" borderId="0" applyNumberFormat="0" applyBorder="0" applyAlignment="0" applyProtection="0">
      <alignment vertical="center"/>
    </xf>
    <xf numFmtId="0" fontId="52" fillId="37" borderId="0" applyNumberFormat="0" applyBorder="0" applyAlignment="0" applyProtection="0">
      <alignment vertical="center"/>
    </xf>
    <xf numFmtId="0" fontId="56" fillId="42" borderId="0"/>
    <xf numFmtId="0" fontId="8" fillId="0" borderId="0"/>
    <xf numFmtId="0" fontId="55" fillId="36" borderId="0" applyNumberFormat="0" applyBorder="0" applyAlignment="0" applyProtection="0">
      <alignment vertical="center"/>
    </xf>
    <xf numFmtId="0" fontId="8" fillId="0" borderId="0"/>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 fillId="0" borderId="0"/>
    <xf numFmtId="0" fontId="56" fillId="42" borderId="0" applyProtection="0"/>
    <xf numFmtId="0" fontId="8" fillId="0" borderId="0"/>
    <xf numFmtId="0" fontId="8" fillId="0" borderId="0"/>
    <xf numFmtId="0" fontId="8" fillId="0" borderId="0"/>
    <xf numFmtId="0" fontId="55" fillId="36" borderId="0" applyNumberFormat="0" applyBorder="0" applyAlignment="0" applyProtection="0">
      <alignment vertical="center"/>
    </xf>
    <xf numFmtId="0" fontId="8" fillId="0" borderId="0"/>
    <xf numFmtId="0" fontId="56" fillId="42" borderId="0" applyProtection="0"/>
    <xf numFmtId="0" fontId="8" fillId="0" borderId="0"/>
    <xf numFmtId="0" fontId="52" fillId="47" borderId="0" applyProtection="0"/>
    <xf numFmtId="0" fontId="52" fillId="47" borderId="0" applyProtection="0"/>
    <xf numFmtId="0" fontId="56" fillId="42" borderId="0" applyNumberFormat="0" applyBorder="0" applyAlignment="0" applyProtection="0">
      <alignment vertical="center"/>
    </xf>
    <xf numFmtId="0" fontId="55" fillId="36" borderId="0"/>
    <xf numFmtId="0" fontId="55" fillId="36" borderId="0" applyProtection="0"/>
    <xf numFmtId="0" fontId="55" fillId="44" borderId="0" applyProtection="0"/>
    <xf numFmtId="0" fontId="55" fillId="36" borderId="0" applyProtection="0"/>
    <xf numFmtId="0" fontId="55" fillId="36" borderId="0" applyProtection="0"/>
    <xf numFmtId="0" fontId="56" fillId="60" borderId="0" applyNumberFormat="0" applyBorder="0" applyAlignment="0" applyProtection="0"/>
    <xf numFmtId="0" fontId="8" fillId="0" borderId="0"/>
    <xf numFmtId="0" fontId="56" fillId="60" borderId="0" applyNumberFormat="0" applyBorder="0" applyAlignment="0" applyProtection="0"/>
    <xf numFmtId="0" fontId="56" fillId="60" borderId="0" applyNumberFormat="0" applyBorder="0" applyAlignment="0" applyProtection="0"/>
    <xf numFmtId="0" fontId="8" fillId="0" borderId="0">
      <alignment vertical="center"/>
    </xf>
    <xf numFmtId="0" fontId="56" fillId="42" borderId="0" applyNumberFormat="0" applyBorder="0" applyAlignment="0" applyProtection="0"/>
    <xf numFmtId="0" fontId="8" fillId="0" borderId="0"/>
    <xf numFmtId="0" fontId="56" fillId="42" borderId="0" applyProtection="0"/>
    <xf numFmtId="0" fontId="55" fillId="36" borderId="0" applyNumberFormat="0" applyBorder="0" applyAlignment="0" applyProtection="0">
      <alignment vertical="center"/>
    </xf>
    <xf numFmtId="0" fontId="82" fillId="0" borderId="0" applyNumberFormat="0" applyBorder="0" applyAlignment="0" applyProtection="0">
      <alignment vertical="center"/>
    </xf>
    <xf numFmtId="0" fontId="56" fillId="42" borderId="0" applyNumberFormat="0" applyBorder="0" applyAlignment="0" applyProtection="0"/>
    <xf numFmtId="0" fontId="8" fillId="62" borderId="0" applyNumberFormat="0" applyBorder="0" applyAlignment="0" applyProtection="0"/>
    <xf numFmtId="0" fontId="55" fillId="36" borderId="0" applyNumberFormat="0" applyBorder="0" applyAlignment="0" applyProtection="0">
      <alignment vertical="center"/>
    </xf>
    <xf numFmtId="0" fontId="56" fillId="42" borderId="0" applyProtection="0"/>
    <xf numFmtId="0" fontId="56" fillId="68" borderId="0" applyNumberFormat="0" applyBorder="0" applyAlignment="0" applyProtection="0"/>
    <xf numFmtId="0" fontId="8" fillId="0" borderId="0"/>
    <xf numFmtId="0" fontId="56" fillId="41" borderId="0" applyNumberFormat="0" applyBorder="0" applyAlignment="0" applyProtection="0"/>
    <xf numFmtId="0" fontId="90" fillId="0" borderId="0" applyNumberFormat="0" applyFill="0" applyBorder="0" applyAlignment="0" applyProtection="0">
      <alignment vertical="center"/>
    </xf>
    <xf numFmtId="0" fontId="56" fillId="43" borderId="0" applyProtection="0"/>
    <xf numFmtId="0" fontId="52" fillId="37" borderId="0" applyNumberFormat="0" applyBorder="0" applyAlignment="0" applyProtection="0">
      <alignment vertical="center"/>
    </xf>
    <xf numFmtId="0" fontId="98" fillId="37" borderId="0" applyNumberFormat="0" applyBorder="0" applyAlignment="0" applyProtection="0">
      <alignment vertical="center"/>
    </xf>
    <xf numFmtId="0" fontId="8" fillId="0" borderId="0"/>
    <xf numFmtId="0" fontId="56" fillId="43" borderId="0" applyProtection="0"/>
    <xf numFmtId="0" fontId="8" fillId="37" borderId="0" applyNumberFormat="0" applyBorder="0" applyAlignment="0" applyProtection="0">
      <alignment vertical="center"/>
    </xf>
    <xf numFmtId="0" fontId="52" fillId="37" borderId="0" applyNumberFormat="0" applyBorder="0" applyAlignment="0" applyProtection="0">
      <alignment vertical="center"/>
    </xf>
    <xf numFmtId="0" fontId="8" fillId="37" borderId="0" applyNumberFormat="0" applyBorder="0" applyAlignment="0" applyProtection="0">
      <alignment vertical="center"/>
    </xf>
    <xf numFmtId="0" fontId="8" fillId="0" borderId="0"/>
    <xf numFmtId="0" fontId="56" fillId="41" borderId="0" applyNumberFormat="0" applyBorder="0" applyAlignment="0" applyProtection="0"/>
    <xf numFmtId="0" fontId="52" fillId="37" borderId="0" applyNumberFormat="0" applyBorder="0" applyAlignment="0" applyProtection="0">
      <alignment vertical="center"/>
    </xf>
    <xf numFmtId="0" fontId="52" fillId="37" borderId="0" applyProtection="0"/>
    <xf numFmtId="0" fontId="56" fillId="41" borderId="0" applyNumberFormat="0" applyBorder="0" applyAlignment="0" applyProtection="0"/>
    <xf numFmtId="0" fontId="49" fillId="44" borderId="0" applyNumberFormat="0" applyBorder="0" applyAlignment="0" applyProtection="0">
      <alignment vertical="center"/>
    </xf>
    <xf numFmtId="0" fontId="56" fillId="43" borderId="0" applyNumberFormat="0" applyBorder="0" applyAlignment="0" applyProtection="0"/>
    <xf numFmtId="0" fontId="49" fillId="44" borderId="0" applyNumberFormat="0" applyBorder="0" applyAlignment="0" applyProtection="0">
      <alignment vertical="center"/>
    </xf>
    <xf numFmtId="0" fontId="56" fillId="43" borderId="0" applyProtection="0"/>
    <xf numFmtId="0" fontId="49" fillId="44" borderId="0" applyNumberFormat="0" applyBorder="0" applyAlignment="0" applyProtection="0">
      <alignment vertical="center"/>
    </xf>
    <xf numFmtId="0" fontId="56" fillId="43" borderId="0" applyProtection="0"/>
    <xf numFmtId="0" fontId="49" fillId="44" borderId="0" applyProtection="0"/>
    <xf numFmtId="0" fontId="52" fillId="47" borderId="0" applyNumberFormat="0" applyBorder="0" applyAlignment="0" applyProtection="0">
      <alignment vertical="center"/>
    </xf>
    <xf numFmtId="0" fontId="56" fillId="43" borderId="0" applyNumberFormat="0" applyBorder="0" applyAlignment="0" applyProtection="0"/>
    <xf numFmtId="0" fontId="49" fillId="44" borderId="0" applyNumberFormat="0" applyBorder="0" applyAlignment="0" applyProtection="0">
      <alignment vertical="center"/>
    </xf>
    <xf numFmtId="0" fontId="55" fillId="36" borderId="0" applyNumberFormat="0" applyBorder="0" applyAlignment="0" applyProtection="0">
      <alignment vertical="center"/>
    </xf>
    <xf numFmtId="0" fontId="8" fillId="0" borderId="0"/>
    <xf numFmtId="0" fontId="56" fillId="43" borderId="0" applyNumberFormat="0" applyBorder="0" applyAlignment="0" applyProtection="0"/>
    <xf numFmtId="0" fontId="49" fillId="44" borderId="0"/>
    <xf numFmtId="0" fontId="56" fillId="43" borderId="0" applyProtection="0"/>
    <xf numFmtId="0" fontId="49" fillId="44" borderId="0" applyNumberFormat="0" applyBorder="0" applyAlignment="0" applyProtection="0">
      <alignment vertical="center"/>
    </xf>
    <xf numFmtId="0" fontId="8" fillId="37" borderId="0" applyNumberFormat="0" applyBorder="0" applyAlignment="0" applyProtection="0">
      <alignment vertical="center"/>
    </xf>
    <xf numFmtId="0" fontId="53" fillId="67" borderId="0" applyNumberFormat="0" applyBorder="0" applyAlignment="0" applyProtection="0">
      <alignment vertical="center"/>
    </xf>
    <xf numFmtId="0" fontId="8" fillId="0" borderId="0"/>
    <xf numFmtId="0" fontId="53" fillId="67" borderId="0" applyNumberFormat="0" applyBorder="0" applyAlignment="0" applyProtection="0">
      <alignment vertical="center"/>
    </xf>
    <xf numFmtId="0" fontId="8" fillId="0" borderId="0"/>
    <xf numFmtId="0" fontId="56" fillId="41" borderId="0" applyNumberFormat="0" applyBorder="0" applyAlignment="0" applyProtection="0"/>
    <xf numFmtId="0" fontId="49" fillId="44" borderId="0" applyNumberFormat="0" applyBorder="0" applyAlignment="0" applyProtection="0">
      <alignment vertical="center"/>
    </xf>
    <xf numFmtId="0" fontId="55" fillId="36" borderId="0" applyNumberFormat="0" applyBorder="0" applyAlignment="0" applyProtection="0">
      <alignment vertical="center"/>
    </xf>
    <xf numFmtId="0" fontId="76" fillId="0" borderId="26" applyNumberFormat="0" applyFill="0" applyAlignment="0" applyProtection="0">
      <alignment vertical="center"/>
    </xf>
    <xf numFmtId="0" fontId="56" fillId="43" borderId="0"/>
    <xf numFmtId="0" fontId="76" fillId="0" borderId="26" applyProtection="0"/>
    <xf numFmtId="0" fontId="56" fillId="43" borderId="0" applyProtection="0"/>
    <xf numFmtId="0" fontId="56" fillId="43" borderId="0" applyProtection="0"/>
    <xf numFmtId="0" fontId="52" fillId="37" borderId="0" applyNumberFormat="0" applyBorder="0" applyAlignment="0" applyProtection="0">
      <alignment vertical="center"/>
    </xf>
    <xf numFmtId="0" fontId="8" fillId="0" borderId="0"/>
    <xf numFmtId="0" fontId="8" fillId="0" borderId="0"/>
    <xf numFmtId="0" fontId="56" fillId="43" borderId="0" applyProtection="0"/>
    <xf numFmtId="0" fontId="52" fillId="37" borderId="0" applyNumberFormat="0" applyBorder="0" applyAlignment="0" applyProtection="0">
      <alignment vertical="center"/>
    </xf>
    <xf numFmtId="0" fontId="53" fillId="67" borderId="0" applyNumberFormat="0" applyBorder="0" applyAlignment="0" applyProtection="0">
      <alignment vertical="center"/>
    </xf>
    <xf numFmtId="0" fontId="8" fillId="0" borderId="0"/>
    <xf numFmtId="0" fontId="8" fillId="0" borderId="0"/>
    <xf numFmtId="0" fontId="56" fillId="43" borderId="0"/>
    <xf numFmtId="0" fontId="75" fillId="0" borderId="0" applyNumberFormat="0" applyFill="0" applyBorder="0" applyAlignment="0" applyProtection="0">
      <alignment vertical="center"/>
    </xf>
    <xf numFmtId="0" fontId="8" fillId="37" borderId="0" applyNumberFormat="0" applyBorder="0" applyAlignment="0" applyProtection="0">
      <alignment vertical="center"/>
    </xf>
    <xf numFmtId="0" fontId="49" fillId="44" borderId="0" applyNumberFormat="0" applyBorder="0" applyAlignment="0" applyProtection="0">
      <alignment vertical="center"/>
    </xf>
    <xf numFmtId="0" fontId="56" fillId="43" borderId="0" applyProtection="0"/>
    <xf numFmtId="0" fontId="49" fillId="44" borderId="0" applyNumberFormat="0" applyBorder="0" applyAlignment="0" applyProtection="0">
      <alignment vertical="center"/>
    </xf>
    <xf numFmtId="0" fontId="52" fillId="37" borderId="0" applyNumberFormat="0" applyBorder="0" applyAlignment="0" applyProtection="0">
      <alignment vertical="center"/>
    </xf>
    <xf numFmtId="0" fontId="56" fillId="43" borderId="0" applyProtection="0"/>
    <xf numFmtId="0" fontId="56" fillId="43" borderId="0" applyProtection="0"/>
    <xf numFmtId="0" fontId="8" fillId="47" borderId="0" applyNumberFormat="0" applyBorder="0" applyAlignment="0" applyProtection="0">
      <alignment vertical="center"/>
    </xf>
    <xf numFmtId="0" fontId="8" fillId="0" borderId="0"/>
    <xf numFmtId="0" fontId="8" fillId="0" borderId="0"/>
    <xf numFmtId="0" fontId="53" fillId="67" borderId="0" applyNumberFormat="0" applyBorder="0" applyAlignment="0" applyProtection="0">
      <alignment vertical="center"/>
    </xf>
    <xf numFmtId="0" fontId="56" fillId="43" borderId="0" applyProtection="0"/>
    <xf numFmtId="0" fontId="55" fillId="36" borderId="0" applyNumberFormat="0" applyBorder="0" applyAlignment="0" applyProtection="0">
      <alignment vertical="center"/>
    </xf>
    <xf numFmtId="0" fontId="56" fillId="43" borderId="0"/>
    <xf numFmtId="0" fontId="8" fillId="0" borderId="0"/>
    <xf numFmtId="0" fontId="8" fillId="0" borderId="0"/>
    <xf numFmtId="0" fontId="56" fillId="43" borderId="0" applyProtection="0"/>
    <xf numFmtId="0" fontId="56" fillId="41" borderId="0" applyNumberFormat="0" applyBorder="0" applyAlignment="0" applyProtection="0"/>
    <xf numFmtId="0" fontId="84" fillId="36" borderId="0" applyProtection="0"/>
    <xf numFmtId="0" fontId="56" fillId="41" borderId="0" applyNumberFormat="0" applyBorder="0" applyAlignment="0" applyProtection="0"/>
    <xf numFmtId="0" fontId="8" fillId="0" borderId="0"/>
    <xf numFmtId="0" fontId="56" fillId="41" borderId="0" applyNumberFormat="0" applyBorder="0" applyAlignment="0" applyProtection="0"/>
    <xf numFmtId="0" fontId="8" fillId="36" borderId="0" applyNumberFormat="0" applyBorder="0" applyAlignment="0" applyProtection="0">
      <alignment vertical="center"/>
    </xf>
    <xf numFmtId="0" fontId="56" fillId="43" borderId="0" applyNumberFormat="0" applyBorder="0" applyAlignment="0" applyProtection="0"/>
    <xf numFmtId="0" fontId="56" fillId="43" borderId="0" applyNumberFormat="0" applyBorder="0" applyAlignment="0" applyProtection="0"/>
    <xf numFmtId="0" fontId="55" fillId="36" borderId="0" applyNumberFormat="0" applyBorder="0" applyAlignment="0" applyProtection="0">
      <alignment vertical="center"/>
    </xf>
    <xf numFmtId="0" fontId="56" fillId="43" borderId="0" applyProtection="0"/>
    <xf numFmtId="0" fontId="56" fillId="41" borderId="0" applyNumberFormat="0" applyBorder="0" applyAlignment="0" applyProtection="0"/>
    <xf numFmtId="0" fontId="8" fillId="0" borderId="0"/>
    <xf numFmtId="0" fontId="8" fillId="0" borderId="0"/>
    <xf numFmtId="0" fontId="8" fillId="0" borderId="0"/>
    <xf numFmtId="0" fontId="53" fillId="57" borderId="0" applyNumberFormat="0" applyBorder="0" applyAlignment="0" applyProtection="0"/>
    <xf numFmtId="0" fontId="90" fillId="0" borderId="0" applyNumberFormat="0" applyFill="0" applyBorder="0" applyAlignment="0" applyProtection="0">
      <alignment vertical="center"/>
    </xf>
    <xf numFmtId="0" fontId="53" fillId="36" borderId="0" applyProtection="0"/>
    <xf numFmtId="0" fontId="55" fillId="36" borderId="0" applyNumberFormat="0" applyBorder="0" applyAlignment="0" applyProtection="0">
      <alignment vertical="center"/>
    </xf>
    <xf numFmtId="0" fontId="53" fillId="36" borderId="0" applyProtection="0"/>
    <xf numFmtId="0" fontId="55" fillId="36" borderId="0" applyNumberFormat="0" applyBorder="0" applyAlignment="0" applyProtection="0">
      <alignment vertical="center"/>
    </xf>
    <xf numFmtId="0" fontId="53" fillId="57" borderId="0" applyNumberFormat="0" applyBorder="0" applyAlignment="0" applyProtection="0"/>
    <xf numFmtId="0" fontId="55" fillId="36" borderId="0" applyProtection="0"/>
    <xf numFmtId="0" fontId="52" fillId="37" borderId="0" applyNumberFormat="0" applyBorder="0" applyAlignment="0" applyProtection="0">
      <alignment vertical="center"/>
    </xf>
    <xf numFmtId="0" fontId="53" fillId="57" borderId="0" applyNumberFormat="0" applyBorder="0" applyAlignment="0" applyProtection="0"/>
    <xf numFmtId="0" fontId="53" fillId="36" borderId="0" applyProtection="0"/>
    <xf numFmtId="0" fontId="53" fillId="36" borderId="0" applyProtection="0"/>
    <xf numFmtId="0" fontId="53" fillId="36" borderId="0" applyProtection="0"/>
    <xf numFmtId="0" fontId="53" fillId="57" borderId="0" applyNumberFormat="0" applyBorder="0" applyAlignment="0" applyProtection="0"/>
    <xf numFmtId="0" fontId="8" fillId="0" borderId="0"/>
    <xf numFmtId="0" fontId="8" fillId="0" borderId="0"/>
    <xf numFmtId="0" fontId="53" fillId="36" borderId="0" applyNumberFormat="0" applyBorder="0" applyAlignment="0" applyProtection="0"/>
    <xf numFmtId="0" fontId="8" fillId="0" borderId="0">
      <alignment vertical="center"/>
    </xf>
    <xf numFmtId="0" fontId="8" fillId="0" borderId="0">
      <alignment vertical="center"/>
    </xf>
    <xf numFmtId="0" fontId="8" fillId="37" borderId="0" applyNumberFormat="0" applyBorder="0" applyAlignment="0" applyProtection="0">
      <alignment vertical="center"/>
    </xf>
    <xf numFmtId="0" fontId="53" fillId="36" borderId="0" applyProtection="0"/>
    <xf numFmtId="0" fontId="8" fillId="0" borderId="0"/>
    <xf numFmtId="0" fontId="8" fillId="0" borderId="0"/>
    <xf numFmtId="0" fontId="53" fillId="57" borderId="0" applyNumberFormat="0" applyBorder="0" applyAlignment="0" applyProtection="0"/>
    <xf numFmtId="0" fontId="8" fillId="0" borderId="0"/>
    <xf numFmtId="0" fontId="8" fillId="0" borderId="0"/>
    <xf numFmtId="0" fontId="53" fillId="36" borderId="0" applyNumberFormat="0" applyBorder="0" applyAlignment="0" applyProtection="0">
      <alignment vertical="center"/>
    </xf>
    <xf numFmtId="0" fontId="8" fillId="0" borderId="0"/>
    <xf numFmtId="0" fontId="8" fillId="0" borderId="0"/>
    <xf numFmtId="0" fontId="8" fillId="0" borderId="0"/>
    <xf numFmtId="0" fontId="53" fillId="36" borderId="0"/>
    <xf numFmtId="0" fontId="55" fillId="36" borderId="0" applyNumberFormat="0" applyBorder="0" applyAlignment="0" applyProtection="0">
      <alignment vertical="center"/>
    </xf>
    <xf numFmtId="0" fontId="8" fillId="0" borderId="0"/>
    <xf numFmtId="0" fontId="53" fillId="36" borderId="0" applyProtection="0"/>
    <xf numFmtId="0" fontId="55" fillId="36" borderId="0" applyNumberFormat="0" applyBorder="0" applyAlignment="0" applyProtection="0">
      <alignment vertical="center"/>
    </xf>
    <xf numFmtId="0" fontId="96" fillId="37" borderId="0" applyNumberFormat="0" applyBorder="0" applyAlignment="0" applyProtection="0">
      <alignment vertical="center"/>
    </xf>
    <xf numFmtId="0" fontId="53" fillId="36" borderId="0" applyProtection="0"/>
    <xf numFmtId="0" fontId="55" fillId="36" borderId="0" applyNumberFormat="0" applyBorder="0" applyAlignment="0" applyProtection="0">
      <alignment vertical="center"/>
    </xf>
    <xf numFmtId="0" fontId="53" fillId="36" borderId="0" applyProtection="0"/>
    <xf numFmtId="0" fontId="55" fillId="36" borderId="0" applyNumberFormat="0" applyBorder="0" applyAlignment="0" applyProtection="0">
      <alignment vertical="center"/>
    </xf>
    <xf numFmtId="0" fontId="53" fillId="36" borderId="0" applyNumberFormat="0" applyBorder="0" applyAlignment="0" applyProtection="0">
      <alignment vertical="center"/>
    </xf>
    <xf numFmtId="0" fontId="8" fillId="0" borderId="0"/>
    <xf numFmtId="0" fontId="53" fillId="36" borderId="0" applyNumberFormat="0" applyBorder="0" applyAlignment="0" applyProtection="0">
      <alignment vertical="center"/>
    </xf>
    <xf numFmtId="0" fontId="53" fillId="36" borderId="0" applyProtection="0"/>
    <xf numFmtId="0" fontId="8" fillId="0" borderId="0"/>
    <xf numFmtId="0" fontId="8" fillId="0" borderId="0"/>
    <xf numFmtId="0" fontId="53" fillId="36" borderId="0" applyNumberFormat="0" applyBorder="0" applyAlignment="0" applyProtection="0">
      <alignment vertical="center"/>
    </xf>
    <xf numFmtId="0" fontId="8" fillId="0" borderId="0"/>
    <xf numFmtId="0" fontId="51" fillId="45" borderId="23" applyNumberFormat="0" applyFont="0" applyAlignment="0" applyProtection="0">
      <alignment vertical="center"/>
    </xf>
    <xf numFmtId="0" fontId="53" fillId="36" borderId="0"/>
    <xf numFmtId="0" fontId="8" fillId="0" borderId="0">
      <alignment vertical="center"/>
    </xf>
    <xf numFmtId="0" fontId="8" fillId="0" borderId="0">
      <alignment vertical="center"/>
    </xf>
    <xf numFmtId="0" fontId="8" fillId="37" borderId="0" applyNumberFormat="0" applyBorder="0" applyAlignment="0" applyProtection="0">
      <alignment vertical="center"/>
    </xf>
    <xf numFmtId="0" fontId="84" fillId="36" borderId="0" applyNumberFormat="0" applyBorder="0" applyAlignment="0" applyProtection="0">
      <alignment vertical="center"/>
    </xf>
    <xf numFmtId="0" fontId="53" fillId="36" borderId="0" applyProtection="0"/>
    <xf numFmtId="0" fontId="8" fillId="0" borderId="0">
      <alignment vertical="center"/>
    </xf>
    <xf numFmtId="0" fontId="8" fillId="0" borderId="0">
      <alignment vertical="center"/>
    </xf>
    <xf numFmtId="0" fontId="8" fillId="0" borderId="0"/>
    <xf numFmtId="0" fontId="53" fillId="36" borderId="0" applyProtection="0"/>
    <xf numFmtId="0" fontId="8" fillId="0" borderId="0">
      <alignment vertical="center"/>
    </xf>
    <xf numFmtId="0" fontId="8" fillId="0" borderId="0">
      <alignment vertical="center"/>
    </xf>
    <xf numFmtId="0" fontId="53" fillId="36" borderId="0" applyProtection="0"/>
    <xf numFmtId="0" fontId="8" fillId="0" borderId="0">
      <alignment vertical="center"/>
    </xf>
    <xf numFmtId="0" fontId="8" fillId="0" borderId="0">
      <alignment vertical="center"/>
    </xf>
    <xf numFmtId="0" fontId="53" fillId="36" borderId="0"/>
    <xf numFmtId="0" fontId="53" fillId="36" borderId="0" applyProtection="0"/>
    <xf numFmtId="0" fontId="8" fillId="0" borderId="0"/>
    <xf numFmtId="0" fontId="8" fillId="0" borderId="0"/>
    <xf numFmtId="0" fontId="53" fillId="36" borderId="0" applyProtection="0"/>
    <xf numFmtId="0" fontId="8" fillId="0" borderId="0">
      <alignment vertical="center"/>
    </xf>
    <xf numFmtId="0" fontId="8" fillId="0" borderId="0">
      <alignment vertical="center"/>
    </xf>
    <xf numFmtId="0" fontId="53" fillId="36" borderId="0" applyProtection="0"/>
    <xf numFmtId="0" fontId="8" fillId="0" borderId="0"/>
    <xf numFmtId="0" fontId="8" fillId="0" borderId="0"/>
    <xf numFmtId="0" fontId="53" fillId="36" borderId="0" applyNumberFormat="0" applyBorder="0" applyAlignment="0" applyProtection="0">
      <alignment vertical="center"/>
    </xf>
    <xf numFmtId="0" fontId="80" fillId="47" borderId="0" applyNumberFormat="0" applyBorder="0" applyAlignment="0" applyProtection="0">
      <alignment vertical="center"/>
    </xf>
    <xf numFmtId="0" fontId="53" fillId="36" borderId="0"/>
    <xf numFmtId="0" fontId="80" fillId="47" borderId="0" applyNumberFormat="0" applyBorder="0" applyAlignment="0" applyProtection="0">
      <alignment vertical="center"/>
    </xf>
    <xf numFmtId="0" fontId="53" fillId="36" borderId="0" applyProtection="0"/>
    <xf numFmtId="0" fontId="80" fillId="47" borderId="0" applyNumberFormat="0" applyBorder="0" applyAlignment="0" applyProtection="0">
      <alignment vertical="center"/>
    </xf>
    <xf numFmtId="0" fontId="53" fillId="36" borderId="0" applyProtection="0"/>
    <xf numFmtId="0" fontId="8" fillId="0" borderId="0"/>
    <xf numFmtId="0" fontId="8" fillId="0" borderId="0"/>
    <xf numFmtId="0" fontId="8" fillId="0" borderId="0"/>
    <xf numFmtId="0" fontId="53" fillId="36" borderId="0" applyProtection="0"/>
    <xf numFmtId="0" fontId="8" fillId="0" borderId="0">
      <alignment vertical="center"/>
    </xf>
    <xf numFmtId="0" fontId="8" fillId="0" borderId="0">
      <alignment vertical="center"/>
    </xf>
    <xf numFmtId="0" fontId="8" fillId="0" borderId="0"/>
    <xf numFmtId="0" fontId="52" fillId="37" borderId="0" applyNumberFormat="0" applyBorder="0" applyAlignment="0" applyProtection="0">
      <alignment vertical="center"/>
    </xf>
    <xf numFmtId="0" fontId="53" fillId="57" borderId="0" applyNumberFormat="0" applyBorder="0" applyAlignment="0" applyProtection="0"/>
    <xf numFmtId="0" fontId="53" fillId="57" borderId="0" applyNumberFormat="0" applyBorder="0" applyAlignment="0" applyProtection="0"/>
    <xf numFmtId="0" fontId="55" fillId="44" borderId="0" applyNumberFormat="0" applyBorder="0" applyAlignment="0" applyProtection="0">
      <alignment vertical="center"/>
    </xf>
    <xf numFmtId="0" fontId="53" fillId="57" borderId="0" applyNumberFormat="0" applyBorder="0" applyAlignment="0" applyProtection="0"/>
    <xf numFmtId="0" fontId="8" fillId="36" borderId="0" applyNumberFormat="0" applyBorder="0" applyAlignment="0" applyProtection="0">
      <alignment vertical="center"/>
    </xf>
    <xf numFmtId="0" fontId="53" fillId="57" borderId="0" applyNumberFormat="0" applyBorder="0" applyAlignment="0" applyProtection="0"/>
    <xf numFmtId="0" fontId="55" fillId="44" borderId="0" applyNumberFormat="0" applyBorder="0" applyAlignment="0" applyProtection="0">
      <alignment vertical="center"/>
    </xf>
    <xf numFmtId="0" fontId="53" fillId="36" borderId="0" applyNumberFormat="0" applyBorder="0" applyAlignment="0" applyProtection="0"/>
    <xf numFmtId="0" fontId="53" fillId="36" borderId="0" applyProtection="0"/>
    <xf numFmtId="0" fontId="8" fillId="36" borderId="0" applyNumberFormat="0" applyBorder="0" applyAlignment="0" applyProtection="0">
      <alignment vertical="center"/>
    </xf>
    <xf numFmtId="0" fontId="53" fillId="41" borderId="0" applyNumberFormat="0" applyBorder="0" applyAlignment="0" applyProtection="0"/>
    <xf numFmtId="0" fontId="53" fillId="46" borderId="0" applyNumberFormat="0" applyBorder="0" applyAlignment="0" applyProtection="0"/>
    <xf numFmtId="0" fontId="52" fillId="47" borderId="0" applyNumberFormat="0" applyBorder="0" applyAlignment="0" applyProtection="0">
      <alignment vertical="center"/>
    </xf>
    <xf numFmtId="0" fontId="53" fillId="46" borderId="0" applyNumberFormat="0" applyBorder="0" applyAlignment="0" applyProtection="0"/>
    <xf numFmtId="0" fontId="8" fillId="37" borderId="0" applyNumberFormat="0" applyBorder="0" applyAlignment="0" applyProtection="0">
      <alignment vertical="center"/>
    </xf>
    <xf numFmtId="0" fontId="53" fillId="46" borderId="0" applyNumberFormat="0" applyBorder="0" applyAlignment="0" applyProtection="0"/>
    <xf numFmtId="0" fontId="55" fillId="36" borderId="0"/>
    <xf numFmtId="0" fontId="53" fillId="49" borderId="0" applyNumberFormat="0" applyBorder="0" applyAlignment="0" applyProtection="0"/>
    <xf numFmtId="0" fontId="53" fillId="49" borderId="0"/>
    <xf numFmtId="0" fontId="53" fillId="49" borderId="0" applyProtection="0"/>
    <xf numFmtId="0" fontId="55" fillId="36" borderId="0" applyNumberFormat="0" applyBorder="0" applyAlignment="0" applyProtection="0">
      <alignment vertical="center"/>
    </xf>
    <xf numFmtId="0" fontId="8" fillId="47" borderId="0" applyNumberFormat="0" applyBorder="0" applyAlignment="0" applyProtection="0">
      <alignment vertical="center"/>
    </xf>
    <xf numFmtId="0" fontId="53" fillId="49" borderId="0" applyNumberFormat="0" applyBorder="0" applyAlignment="0" applyProtection="0"/>
    <xf numFmtId="0" fontId="55" fillId="36" borderId="0" applyNumberFormat="0" applyBorder="0" applyAlignment="0" applyProtection="0">
      <alignment vertical="center"/>
    </xf>
    <xf numFmtId="0" fontId="53" fillId="46" borderId="0" applyNumberFormat="0" applyBorder="0" applyAlignment="0" applyProtection="0"/>
    <xf numFmtId="0" fontId="55" fillId="36" borderId="0" applyNumberFormat="0" applyBorder="0" applyAlignment="0" applyProtection="0">
      <alignment vertical="center"/>
    </xf>
    <xf numFmtId="0" fontId="53" fillId="46" borderId="0" applyNumberFormat="0" applyBorder="0" applyAlignment="0" applyProtection="0"/>
    <xf numFmtId="0" fontId="55" fillId="44" borderId="0" applyNumberFormat="0" applyBorder="0" applyAlignment="0" applyProtection="0">
      <alignment vertical="center"/>
    </xf>
    <xf numFmtId="0" fontId="53" fillId="49" borderId="0" applyNumberFormat="0" applyBorder="0" applyAlignment="0" applyProtection="0">
      <alignment vertical="center"/>
    </xf>
    <xf numFmtId="0" fontId="53" fillId="49" borderId="0" applyNumberFormat="0" applyBorder="0" applyAlignment="0" applyProtection="0">
      <alignment vertical="center"/>
    </xf>
    <xf numFmtId="0" fontId="8" fillId="36" borderId="0" applyNumberFormat="0" applyBorder="0" applyAlignment="0" applyProtection="0">
      <alignment vertical="center"/>
    </xf>
    <xf numFmtId="0" fontId="53" fillId="49" borderId="0"/>
    <xf numFmtId="0" fontId="8" fillId="36" borderId="0" applyNumberFormat="0" applyBorder="0" applyAlignment="0" applyProtection="0">
      <alignment vertical="center"/>
    </xf>
    <xf numFmtId="0" fontId="53" fillId="49" borderId="0" applyProtection="0"/>
    <xf numFmtId="0" fontId="8" fillId="37" borderId="0" applyNumberFormat="0" applyBorder="0" applyAlignment="0" applyProtection="0">
      <alignment vertical="center"/>
    </xf>
    <xf numFmtId="0" fontId="53" fillId="49" borderId="0" applyProtection="0"/>
    <xf numFmtId="0" fontId="55" fillId="36" borderId="0"/>
    <xf numFmtId="0" fontId="53" fillId="49" borderId="0" applyProtection="0"/>
    <xf numFmtId="0" fontId="55" fillId="36" borderId="0" applyNumberFormat="0" applyBorder="0" applyAlignment="0" applyProtection="0">
      <alignment vertical="center"/>
    </xf>
    <xf numFmtId="0" fontId="52" fillId="37" borderId="0"/>
    <xf numFmtId="0" fontId="53" fillId="49" borderId="0" applyNumberFormat="0" applyBorder="0" applyAlignment="0" applyProtection="0">
      <alignment vertical="center"/>
    </xf>
    <xf numFmtId="0" fontId="55" fillId="36" borderId="0"/>
    <xf numFmtId="0" fontId="49" fillId="44" borderId="0" applyProtection="0"/>
    <xf numFmtId="0" fontId="53" fillId="49" borderId="0" applyNumberFormat="0" applyBorder="0" applyAlignment="0" applyProtection="0">
      <alignment vertical="center"/>
    </xf>
    <xf numFmtId="0" fontId="55" fillId="36" borderId="0" applyProtection="0"/>
    <xf numFmtId="0" fontId="53" fillId="49" borderId="0"/>
    <xf numFmtId="0" fontId="8" fillId="0" borderId="0"/>
    <xf numFmtId="0" fontId="55" fillId="36" borderId="0" applyProtection="0"/>
    <xf numFmtId="0" fontId="53" fillId="49" borderId="0" applyProtection="0"/>
    <xf numFmtId="0" fontId="53" fillId="49" borderId="0" applyProtection="0"/>
    <xf numFmtId="0" fontId="55" fillId="36" borderId="0" applyNumberFormat="0" applyBorder="0" applyAlignment="0" applyProtection="0">
      <alignment vertical="center"/>
    </xf>
    <xf numFmtId="0" fontId="55" fillId="36" borderId="0" applyProtection="0"/>
    <xf numFmtId="0" fontId="75" fillId="0" borderId="25" applyNumberFormat="0" applyFill="0" applyAlignment="0" applyProtection="0">
      <alignment vertical="center"/>
    </xf>
    <xf numFmtId="0" fontId="53" fillId="49" borderId="0" applyProtection="0"/>
    <xf numFmtId="0" fontId="52" fillId="37" borderId="0" applyNumberFormat="0" applyBorder="0" applyAlignment="0" applyProtection="0">
      <alignment vertical="center"/>
    </xf>
    <xf numFmtId="0" fontId="55" fillId="36" borderId="0" applyProtection="0"/>
    <xf numFmtId="0" fontId="52" fillId="37" borderId="0"/>
    <xf numFmtId="0" fontId="53" fillId="49" borderId="0" applyNumberFormat="0" applyBorder="0" applyAlignment="0" applyProtection="0">
      <alignment vertical="center"/>
    </xf>
    <xf numFmtId="0" fontId="55" fillId="36" borderId="0"/>
    <xf numFmtId="0" fontId="8" fillId="37" borderId="0" applyNumberFormat="0" applyBorder="0" applyAlignment="0" applyProtection="0">
      <alignment vertical="center"/>
    </xf>
    <xf numFmtId="0" fontId="53" fillId="49" borderId="0" applyNumberFormat="0" applyBorder="0" applyAlignment="0" applyProtection="0">
      <alignment vertical="center"/>
    </xf>
    <xf numFmtId="0" fontId="79" fillId="0" borderId="27" applyProtection="0">
      <alignment vertical="center"/>
    </xf>
    <xf numFmtId="0" fontId="8" fillId="0" borderId="0"/>
    <xf numFmtId="0" fontId="8" fillId="0" borderId="0"/>
    <xf numFmtId="0" fontId="49" fillId="44" borderId="0" applyProtection="0"/>
    <xf numFmtId="0" fontId="53" fillId="49" borderId="0" applyNumberFormat="0" applyBorder="0" applyAlignment="0" applyProtection="0">
      <alignment vertical="center"/>
    </xf>
    <xf numFmtId="0" fontId="53" fillId="49" borderId="0"/>
    <xf numFmtId="0" fontId="58" fillId="36" borderId="0" applyNumberFormat="0" applyBorder="0" applyAlignment="0" applyProtection="0"/>
    <xf numFmtId="0" fontId="55" fillId="36" borderId="0" applyNumberFormat="0" applyBorder="0" applyAlignment="0" applyProtection="0">
      <alignment vertical="center"/>
    </xf>
    <xf numFmtId="0" fontId="63" fillId="0" borderId="24" applyNumberFormat="0" applyFill="0" applyAlignment="0" applyProtection="0">
      <alignment vertical="center"/>
    </xf>
    <xf numFmtId="0" fontId="53" fillId="49" borderId="0" applyProtection="0"/>
    <xf numFmtId="0" fontId="58" fillId="57" borderId="0" applyNumberFormat="0" applyBorder="0" applyAlignment="0" applyProtection="0"/>
    <xf numFmtId="0" fontId="53" fillId="49" borderId="0" applyProtection="0"/>
    <xf numFmtId="0" fontId="55" fillId="36" borderId="0" applyNumberFormat="0" applyBorder="0" applyAlignment="0" applyProtection="0">
      <alignment vertical="center"/>
    </xf>
    <xf numFmtId="0" fontId="53" fillId="49" borderId="0" applyProtection="0"/>
    <xf numFmtId="0" fontId="55" fillId="36" borderId="0" applyNumberFormat="0" applyBorder="0" applyAlignment="0" applyProtection="0">
      <alignment vertical="center"/>
    </xf>
    <xf numFmtId="0" fontId="52" fillId="37" borderId="0"/>
    <xf numFmtId="0" fontId="53" fillId="49" borderId="0"/>
    <xf numFmtId="0" fontId="55" fillId="36" borderId="0" applyNumberFormat="0" applyBorder="0" applyAlignment="0" applyProtection="0">
      <alignment vertical="center"/>
    </xf>
    <xf numFmtId="0" fontId="8" fillId="0" borderId="0"/>
    <xf numFmtId="0" fontId="53" fillId="49" borderId="0" applyProtection="0"/>
    <xf numFmtId="0" fontId="55" fillId="36" borderId="0"/>
    <xf numFmtId="0" fontId="53" fillId="49" borderId="0" applyProtection="0"/>
    <xf numFmtId="0" fontId="53" fillId="49" borderId="0" applyNumberFormat="0" applyBorder="0" applyAlignment="0" applyProtection="0">
      <alignment vertical="center"/>
    </xf>
    <xf numFmtId="213" fontId="50" fillId="0" borderId="0" applyFont="0" applyFill="0" applyBorder="0" applyAlignment="0" applyProtection="0"/>
    <xf numFmtId="0" fontId="8" fillId="36" borderId="0" applyNumberFormat="0" applyBorder="0" applyAlignment="0" applyProtection="0">
      <alignment vertical="center"/>
    </xf>
    <xf numFmtId="0" fontId="79" fillId="0" borderId="27" applyProtection="0"/>
    <xf numFmtId="0" fontId="8" fillId="0" borderId="0"/>
    <xf numFmtId="0" fontId="8" fillId="0" borderId="0"/>
    <xf numFmtId="0" fontId="8" fillId="0" borderId="0"/>
    <xf numFmtId="0" fontId="49" fillId="44" borderId="0" applyProtection="0"/>
    <xf numFmtId="0" fontId="53" fillId="49" borderId="0" applyNumberFormat="0" applyBorder="0" applyAlignment="0" applyProtection="0">
      <alignment vertical="center"/>
    </xf>
    <xf numFmtId="0" fontId="53" fillId="49" borderId="0"/>
    <xf numFmtId="0" fontId="83" fillId="0" borderId="29" applyNumberFormat="0" applyFill="0" applyAlignment="0" applyProtection="0">
      <alignment vertical="center"/>
    </xf>
    <xf numFmtId="0" fontId="52" fillId="37" borderId="0"/>
    <xf numFmtId="0" fontId="55" fillId="36" borderId="0" applyNumberFormat="0" applyBorder="0" applyAlignment="0" applyProtection="0">
      <alignment vertical="center"/>
    </xf>
    <xf numFmtId="0" fontId="53" fillId="49" borderId="0" applyProtection="0"/>
    <xf numFmtId="0" fontId="52" fillId="47" borderId="0" applyNumberFormat="0" applyBorder="0" applyAlignment="0" applyProtection="0">
      <alignment vertical="center"/>
    </xf>
    <xf numFmtId="0" fontId="55" fillId="36" borderId="0" applyNumberFormat="0" applyBorder="0" applyAlignment="0" applyProtection="0">
      <alignment vertical="center"/>
    </xf>
    <xf numFmtId="0" fontId="8" fillId="44" borderId="0" applyNumberFormat="0" applyBorder="0" applyAlignment="0" applyProtection="0">
      <alignment vertical="center"/>
    </xf>
    <xf numFmtId="0" fontId="8" fillId="0" borderId="0"/>
    <xf numFmtId="0" fontId="55" fillId="36" borderId="0" applyNumberFormat="0" applyBorder="0" applyAlignment="0" applyProtection="0">
      <alignment vertical="center"/>
    </xf>
    <xf numFmtId="0" fontId="53" fillId="49" borderId="0" applyProtection="0"/>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3" fillId="49" borderId="0" applyProtection="0"/>
    <xf numFmtId="0" fontId="8" fillId="0" borderId="0"/>
    <xf numFmtId="0" fontId="53" fillId="49" borderId="0"/>
    <xf numFmtId="0" fontId="55" fillId="36" borderId="0"/>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8" fillId="37" borderId="0" applyNumberFormat="0" applyBorder="0" applyAlignment="0" applyProtection="0">
      <alignment vertical="center"/>
    </xf>
    <xf numFmtId="0" fontId="53" fillId="49" borderId="0" applyProtection="0"/>
    <xf numFmtId="0" fontId="8" fillId="0" borderId="0"/>
    <xf numFmtId="0" fontId="8" fillId="36" borderId="0" applyNumberFormat="0" applyBorder="0" applyAlignment="0" applyProtection="0">
      <alignment vertical="center"/>
    </xf>
    <xf numFmtId="0" fontId="53" fillId="49" borderId="0" applyProtection="0"/>
    <xf numFmtId="0" fontId="53" fillId="49" borderId="0" applyNumberFormat="0" applyBorder="0" applyAlignment="0" applyProtection="0">
      <alignment vertical="center"/>
    </xf>
    <xf numFmtId="0" fontId="8" fillId="36" borderId="0" applyNumberFormat="0" applyBorder="0" applyAlignment="0" applyProtection="0">
      <alignment vertical="center"/>
    </xf>
    <xf numFmtId="0" fontId="52" fillId="37" borderId="0" applyNumberFormat="0" applyBorder="0" applyAlignment="0" applyProtection="0">
      <alignment vertical="center"/>
    </xf>
    <xf numFmtId="0" fontId="8" fillId="36" borderId="0" applyNumberFormat="0" applyBorder="0" applyAlignment="0" applyProtection="0">
      <alignment vertical="center"/>
    </xf>
    <xf numFmtId="0" fontId="8" fillId="0" borderId="0"/>
    <xf numFmtId="0" fontId="53" fillId="49" borderId="0" applyProtection="0"/>
    <xf numFmtId="0" fontId="55" fillId="36" borderId="0" applyNumberFormat="0" applyBorder="0" applyAlignment="0" applyProtection="0">
      <alignment vertical="center"/>
    </xf>
    <xf numFmtId="0" fontId="8" fillId="0" borderId="0"/>
    <xf numFmtId="0" fontId="52" fillId="37" borderId="0" applyNumberFormat="0" applyBorder="0" applyAlignment="0" applyProtection="0">
      <alignment vertical="center"/>
    </xf>
    <xf numFmtId="0" fontId="53" fillId="49" borderId="0" applyProtection="0"/>
    <xf numFmtId="0" fontId="55" fillId="36" borderId="0" applyNumberFormat="0" applyBorder="0" applyAlignment="0" applyProtection="0">
      <alignment vertical="center"/>
    </xf>
    <xf numFmtId="0" fontId="8" fillId="37" borderId="0" applyNumberFormat="0" applyBorder="0" applyAlignment="0" applyProtection="0">
      <alignment vertical="center"/>
    </xf>
    <xf numFmtId="0" fontId="53" fillId="49" borderId="0" applyProtection="0"/>
    <xf numFmtId="0" fontId="53" fillId="49" borderId="0" applyNumberFormat="0" applyBorder="0" applyAlignment="0" applyProtection="0">
      <alignment vertical="center"/>
    </xf>
    <xf numFmtId="0" fontId="51" fillId="45" borderId="23" applyNumberFormat="0" applyFont="0" applyAlignment="0" applyProtection="0">
      <alignment vertical="center"/>
    </xf>
    <xf numFmtId="0" fontId="8" fillId="47" borderId="0" applyNumberFormat="0" applyBorder="0" applyAlignment="0" applyProtection="0">
      <alignment vertical="center"/>
    </xf>
    <xf numFmtId="0" fontId="8" fillId="0" borderId="0"/>
    <xf numFmtId="0" fontId="53" fillId="49" borderId="0" applyProtection="0"/>
    <xf numFmtId="0" fontId="52" fillId="37" borderId="0" applyNumberFormat="0" applyBorder="0" applyAlignment="0" applyProtection="0">
      <alignment vertical="center"/>
    </xf>
    <xf numFmtId="0" fontId="53" fillId="49" borderId="0"/>
    <xf numFmtId="0" fontId="53" fillId="49" borderId="0" applyProtection="0"/>
    <xf numFmtId="0" fontId="53" fillId="49" borderId="0" applyProtection="0"/>
    <xf numFmtId="0" fontId="54" fillId="39" borderId="0" applyNumberFormat="0" applyBorder="0" applyAlignment="0" applyProtection="0">
      <alignment vertical="center"/>
    </xf>
    <xf numFmtId="0" fontId="58" fillId="36" borderId="0" applyNumberFormat="0" applyBorder="0" applyAlignment="0" applyProtection="0">
      <alignment vertical="center"/>
    </xf>
    <xf numFmtId="0" fontId="55" fillId="36" borderId="0" applyNumberFormat="0" applyBorder="0" applyAlignment="0" applyProtection="0">
      <alignment vertical="center"/>
    </xf>
    <xf numFmtId="0" fontId="56" fillId="60" borderId="0" applyNumberFormat="0" applyBorder="0" applyAlignment="0" applyProtection="0"/>
    <xf numFmtId="0" fontId="8" fillId="0" borderId="0"/>
    <xf numFmtId="0" fontId="80" fillId="62" borderId="0" applyNumberFormat="0" applyBorder="0" applyAlignment="0" applyProtection="0"/>
    <xf numFmtId="0" fontId="56" fillId="42" borderId="0" applyProtection="0"/>
    <xf numFmtId="0" fontId="56" fillId="42" borderId="0" applyProtection="0"/>
    <xf numFmtId="0" fontId="56" fillId="60" borderId="0" applyNumberFormat="0" applyBorder="0" applyAlignment="0" applyProtection="0"/>
    <xf numFmtId="0" fontId="56" fillId="42" borderId="0" applyNumberFormat="0" applyBorder="0" applyAlignment="0" applyProtection="0"/>
    <xf numFmtId="0" fontId="56" fillId="42" borderId="0" applyProtection="0"/>
    <xf numFmtId="0" fontId="55" fillId="44" borderId="0" applyProtection="0"/>
    <xf numFmtId="0" fontId="56" fillId="42" borderId="0" applyNumberFormat="0" applyBorder="0" applyAlignment="0" applyProtection="0">
      <alignment vertical="center"/>
    </xf>
    <xf numFmtId="0" fontId="8" fillId="44" borderId="0" applyNumberFormat="0" applyBorder="0" applyAlignment="0" applyProtection="0">
      <alignment vertical="center"/>
    </xf>
    <xf numFmtId="0" fontId="56" fillId="42" borderId="0" applyNumberFormat="0" applyBorder="0" applyAlignment="0" applyProtection="0">
      <alignment vertical="center"/>
    </xf>
    <xf numFmtId="0" fontId="55" fillId="36" borderId="0" applyNumberFormat="0" applyBorder="0" applyAlignment="0" applyProtection="0">
      <alignment vertical="center"/>
    </xf>
    <xf numFmtId="0" fontId="55" fillId="44" borderId="0" applyProtection="0"/>
    <xf numFmtId="0" fontId="56" fillId="60" borderId="0" applyNumberFormat="0" applyBorder="0" applyAlignment="0" applyProtection="0"/>
    <xf numFmtId="0" fontId="56" fillId="60" borderId="0" applyNumberFormat="0" applyBorder="0" applyAlignment="0" applyProtection="0"/>
    <xf numFmtId="0" fontId="56" fillId="42" borderId="0" applyNumberFormat="0" applyBorder="0" applyAlignment="0" applyProtection="0"/>
    <xf numFmtId="0" fontId="56" fillId="42" borderId="0" applyProtection="0"/>
    <xf numFmtId="0" fontId="55" fillId="65" borderId="0"/>
    <xf numFmtId="0" fontId="52" fillId="37" borderId="0"/>
    <xf numFmtId="0" fontId="56" fillId="60" borderId="0" applyNumberFormat="0" applyBorder="0" applyAlignment="0" applyProtection="0"/>
    <xf numFmtId="0" fontId="56" fillId="42" borderId="0" applyNumberFormat="0" applyBorder="0" applyAlignment="0" applyProtection="0">
      <alignment vertical="center"/>
    </xf>
    <xf numFmtId="0" fontId="56" fillId="42" borderId="0"/>
    <xf numFmtId="0" fontId="56" fillId="42" borderId="0" applyProtection="0"/>
    <xf numFmtId="0" fontId="56" fillId="42" borderId="0" applyProtection="0"/>
    <xf numFmtId="0" fontId="56" fillId="42" borderId="0" applyProtection="0"/>
    <xf numFmtId="0" fontId="56" fillId="42" borderId="0" applyNumberFormat="0" applyBorder="0" applyAlignment="0" applyProtection="0">
      <alignment vertical="center"/>
    </xf>
    <xf numFmtId="0" fontId="55" fillId="36" borderId="0" applyNumberFormat="0" applyBorder="0" applyAlignment="0" applyProtection="0">
      <alignment vertical="center"/>
    </xf>
    <xf numFmtId="0" fontId="56" fillId="42" borderId="0" applyProtection="0"/>
    <xf numFmtId="0" fontId="56" fillId="42" borderId="0" applyProtection="0"/>
    <xf numFmtId="0" fontId="56" fillId="42" borderId="0" applyNumberFormat="0" applyBorder="0" applyAlignment="0" applyProtection="0">
      <alignment vertical="center"/>
    </xf>
    <xf numFmtId="0" fontId="8" fillId="36" borderId="0" applyNumberFormat="0" applyBorder="0" applyAlignment="0" applyProtection="0">
      <alignment vertical="center"/>
    </xf>
    <xf numFmtId="0" fontId="8" fillId="0" borderId="0"/>
    <xf numFmtId="0" fontId="8" fillId="0" borderId="0"/>
    <xf numFmtId="0" fontId="56" fillId="42" borderId="0" applyProtection="0"/>
    <xf numFmtId="0" fontId="8" fillId="37" borderId="0" applyNumberFormat="0" applyBorder="0" applyAlignment="0" applyProtection="0">
      <alignment vertical="center"/>
    </xf>
    <xf numFmtId="0" fontId="56" fillId="42" borderId="0" applyNumberFormat="0" applyBorder="0" applyAlignment="0" applyProtection="0">
      <alignment vertical="center"/>
    </xf>
    <xf numFmtId="0" fontId="8" fillId="36" borderId="0" applyNumberFormat="0" applyBorder="0" applyAlignment="0" applyProtection="0">
      <alignment vertical="center"/>
    </xf>
    <xf numFmtId="0" fontId="55" fillId="36" borderId="0" applyNumberFormat="0" applyBorder="0" applyAlignment="0" applyProtection="0">
      <alignment vertical="center"/>
    </xf>
    <xf numFmtId="0" fontId="8" fillId="0" borderId="0"/>
    <xf numFmtId="0" fontId="56" fillId="42" borderId="0"/>
    <xf numFmtId="0" fontId="56" fillId="42" borderId="0" applyProtection="0"/>
    <xf numFmtId="0" fontId="56" fillId="42" borderId="0" applyProtection="0"/>
    <xf numFmtId="0" fontId="56" fillId="42" borderId="0" applyProtection="0"/>
    <xf numFmtId="0" fontId="52" fillId="37" borderId="0" applyNumberFormat="0" applyBorder="0" applyAlignment="0" applyProtection="0">
      <alignment vertical="center"/>
    </xf>
    <xf numFmtId="0" fontId="8" fillId="0" borderId="0"/>
    <xf numFmtId="0" fontId="56" fillId="60" borderId="0" applyNumberFormat="0" applyBorder="0" applyAlignment="0" applyProtection="0"/>
    <xf numFmtId="0" fontId="52" fillId="47" borderId="0"/>
    <xf numFmtId="0" fontId="56" fillId="60" borderId="0" applyNumberFormat="0" applyBorder="0" applyAlignment="0" applyProtection="0"/>
    <xf numFmtId="0" fontId="56" fillId="60" borderId="0" applyNumberFormat="0" applyBorder="0" applyAlignment="0" applyProtection="0"/>
    <xf numFmtId="0" fontId="8" fillId="0" borderId="0"/>
    <xf numFmtId="0" fontId="52" fillId="37" borderId="0" applyNumberFormat="0" applyBorder="0" applyAlignment="0" applyProtection="0">
      <alignment vertical="center"/>
    </xf>
    <xf numFmtId="0" fontId="8" fillId="0" borderId="0"/>
    <xf numFmtId="0" fontId="56" fillId="42" borderId="0" applyNumberFormat="0" applyBorder="0" applyAlignment="0" applyProtection="0"/>
    <xf numFmtId="0" fontId="52" fillId="47" borderId="0" applyProtection="0"/>
    <xf numFmtId="0" fontId="56" fillId="42" borderId="0" applyNumberFormat="0" applyBorder="0" applyAlignment="0" applyProtection="0"/>
    <xf numFmtId="0" fontId="8" fillId="0" borderId="0"/>
    <xf numFmtId="0" fontId="8" fillId="0" borderId="0"/>
    <xf numFmtId="0" fontId="52" fillId="47" borderId="0" applyProtection="0"/>
    <xf numFmtId="0" fontId="56" fillId="42" borderId="0" applyProtection="0"/>
    <xf numFmtId="0" fontId="8" fillId="36" borderId="0" applyNumberFormat="0" applyBorder="0" applyAlignment="0" applyProtection="0">
      <alignment vertical="center"/>
    </xf>
    <xf numFmtId="0" fontId="8" fillId="0" borderId="0"/>
    <xf numFmtId="0" fontId="56" fillId="56" borderId="0" applyNumberFormat="0" applyBorder="0" applyAlignment="0" applyProtection="0"/>
    <xf numFmtId="0" fontId="8" fillId="0" borderId="0"/>
    <xf numFmtId="0" fontId="52" fillId="37" borderId="0" applyNumberFormat="0" applyBorder="0" applyAlignment="0" applyProtection="0">
      <alignment vertical="center"/>
    </xf>
    <xf numFmtId="0" fontId="56" fillId="47" borderId="0" applyProtection="0"/>
    <xf numFmtId="0" fontId="56" fillId="47" borderId="0" applyProtection="0"/>
    <xf numFmtId="0" fontId="56" fillId="56" borderId="0" applyNumberFormat="0" applyBorder="0" applyAlignment="0" applyProtection="0"/>
    <xf numFmtId="0" fontId="8" fillId="36" borderId="0" applyNumberFormat="0" applyBorder="0" applyAlignment="0" applyProtection="0">
      <alignment vertical="center"/>
    </xf>
    <xf numFmtId="0" fontId="52" fillId="37" borderId="0" applyNumberFormat="0" applyBorder="0" applyAlignment="0" applyProtection="0">
      <alignment vertical="center"/>
    </xf>
    <xf numFmtId="0" fontId="56" fillId="56" borderId="0" applyNumberFormat="0" applyBorder="0" applyAlignment="0" applyProtection="0"/>
    <xf numFmtId="0" fontId="8" fillId="0" borderId="0"/>
    <xf numFmtId="0" fontId="52" fillId="37" borderId="0"/>
    <xf numFmtId="0" fontId="56" fillId="47" borderId="0" applyNumberFormat="0" applyBorder="0" applyAlignment="0" applyProtection="0"/>
    <xf numFmtId="0" fontId="56" fillId="47" borderId="0" applyNumberFormat="0" applyBorder="0" applyAlignment="0" applyProtection="0"/>
    <xf numFmtId="0" fontId="8" fillId="0" borderId="0"/>
    <xf numFmtId="0" fontId="56" fillId="47" borderId="0" applyNumberFormat="0" applyBorder="0" applyAlignment="0" applyProtection="0">
      <alignment vertical="center"/>
    </xf>
    <xf numFmtId="0" fontId="55" fillId="36" borderId="0"/>
    <xf numFmtId="0" fontId="56" fillId="56" borderId="0" applyNumberFormat="0" applyBorder="0" applyAlignment="0" applyProtection="0"/>
    <xf numFmtId="0" fontId="59" fillId="42" borderId="22" applyNumberFormat="0" applyAlignment="0" applyProtection="0">
      <alignment vertical="center"/>
    </xf>
    <xf numFmtId="0" fontId="55" fillId="44" borderId="0" applyNumberFormat="0" applyBorder="0" applyAlignment="0" applyProtection="0">
      <alignment vertical="center"/>
    </xf>
    <xf numFmtId="0" fontId="8" fillId="37" borderId="0" applyNumberFormat="0" applyBorder="0" applyAlignment="0" applyProtection="0">
      <alignment vertical="center"/>
    </xf>
    <xf numFmtId="0" fontId="56" fillId="56" borderId="0" applyNumberFormat="0" applyBorder="0" applyAlignment="0" applyProtection="0"/>
    <xf numFmtId="0" fontId="55" fillId="36" borderId="0" applyNumberFormat="0" applyBorder="0" applyAlignment="0" applyProtection="0">
      <alignment vertical="center"/>
    </xf>
    <xf numFmtId="214" fontId="113" fillId="0" borderId="0" applyFont="0" applyFill="0" applyBorder="0" applyAlignment="0" applyProtection="0"/>
    <xf numFmtId="0" fontId="52" fillId="37" borderId="0" applyNumberFormat="0" applyBorder="0" applyAlignment="0" applyProtection="0">
      <alignment vertical="center"/>
    </xf>
    <xf numFmtId="0" fontId="56" fillId="47" borderId="0" applyNumberFormat="0" applyBorder="0" applyAlignment="0" applyProtection="0"/>
    <xf numFmtId="0" fontId="56" fillId="47" borderId="0" applyProtection="0"/>
    <xf numFmtId="0" fontId="56" fillId="56" borderId="0" applyNumberFormat="0" applyBorder="0" applyAlignment="0" applyProtection="0"/>
    <xf numFmtId="0" fontId="55" fillId="36" borderId="0" applyNumberFormat="0" applyBorder="0" applyAlignment="0" applyProtection="0">
      <alignment vertical="center"/>
    </xf>
    <xf numFmtId="0" fontId="8" fillId="0" borderId="0"/>
    <xf numFmtId="0" fontId="56" fillId="47" borderId="0" applyNumberFormat="0" applyBorder="0" applyAlignment="0" applyProtection="0">
      <alignment vertical="center"/>
    </xf>
    <xf numFmtId="0" fontId="8" fillId="0" borderId="0"/>
    <xf numFmtId="0" fontId="55" fillId="44" borderId="0" applyProtection="0"/>
    <xf numFmtId="0" fontId="56" fillId="47" borderId="0"/>
    <xf numFmtId="0" fontId="55" fillId="36" borderId="0" applyNumberFormat="0" applyBorder="0" applyAlignment="0" applyProtection="0">
      <alignment vertical="center"/>
    </xf>
    <xf numFmtId="0" fontId="55" fillId="44" borderId="0" applyProtection="0"/>
    <xf numFmtId="10" fontId="85" fillId="2" borderId="1" applyNumberFormat="0" applyBorder="0" applyAlignment="0" applyProtection="0"/>
    <xf numFmtId="0" fontId="8" fillId="0" borderId="0"/>
    <xf numFmtId="0" fontId="56" fillId="47" borderId="0" applyNumberFormat="0" applyBorder="0" applyAlignment="0" applyProtection="0">
      <alignment vertical="center"/>
    </xf>
    <xf numFmtId="0" fontId="50" fillId="0" borderId="0" applyFont="0" applyFill="0" applyBorder="0" applyAlignment="0" applyProtection="0"/>
    <xf numFmtId="0" fontId="55" fillId="36" borderId="0" applyNumberFormat="0" applyBorder="0" applyAlignment="0" applyProtection="0">
      <alignment vertical="center"/>
    </xf>
    <xf numFmtId="0" fontId="56" fillId="47" borderId="0" applyProtection="0"/>
    <xf numFmtId="0" fontId="59" fillId="42" borderId="22" applyNumberFormat="0" applyAlignment="0" applyProtection="0">
      <alignment vertical="center"/>
    </xf>
    <xf numFmtId="0" fontId="56" fillId="47" borderId="0" applyProtection="0"/>
    <xf numFmtId="0" fontId="59" fillId="42" borderId="22" applyNumberFormat="0" applyAlignment="0" applyProtection="0">
      <alignment vertical="center"/>
    </xf>
    <xf numFmtId="0" fontId="56" fillId="47" borderId="0" applyProtection="0"/>
    <xf numFmtId="0" fontId="56" fillId="47" borderId="0"/>
    <xf numFmtId="0" fontId="56" fillId="47" borderId="0"/>
    <xf numFmtId="0" fontId="56" fillId="47" borderId="0" applyProtection="0"/>
    <xf numFmtId="0" fontId="59" fillId="42" borderId="22" applyNumberFormat="0" applyAlignment="0" applyProtection="0">
      <alignment vertical="center"/>
    </xf>
    <xf numFmtId="0" fontId="56" fillId="47" borderId="0" applyProtection="0"/>
    <xf numFmtId="0" fontId="59" fillId="42" borderId="22" applyNumberFormat="0" applyAlignment="0" applyProtection="0">
      <alignment vertical="center"/>
    </xf>
    <xf numFmtId="0" fontId="56" fillId="47" borderId="0" applyProtection="0"/>
    <xf numFmtId="0" fontId="8" fillId="37" borderId="0" applyNumberFormat="0" applyBorder="0" applyAlignment="0" applyProtection="0">
      <alignment vertical="center"/>
    </xf>
    <xf numFmtId="0" fontId="56" fillId="47" borderId="0" applyNumberFormat="0" applyBorder="0" applyAlignment="0" applyProtection="0">
      <alignment vertical="center"/>
    </xf>
    <xf numFmtId="0" fontId="56" fillId="47" borderId="0" applyProtection="0"/>
    <xf numFmtId="0" fontId="56" fillId="47" borderId="0" applyProtection="0"/>
    <xf numFmtId="0" fontId="59" fillId="42" borderId="22" applyNumberFormat="0" applyAlignment="0" applyProtection="0">
      <alignment vertical="center"/>
    </xf>
    <xf numFmtId="0" fontId="59" fillId="42" borderId="22" applyNumberFormat="0" applyAlignment="0" applyProtection="0">
      <alignment vertical="center"/>
    </xf>
    <xf numFmtId="0" fontId="55" fillId="36" borderId="0" applyNumberFormat="0" applyBorder="0" applyAlignment="0" applyProtection="0">
      <alignment vertical="center"/>
    </xf>
    <xf numFmtId="0" fontId="56" fillId="47" borderId="0" applyProtection="0"/>
    <xf numFmtId="0" fontId="59" fillId="42" borderId="22" applyNumberFormat="0" applyAlignment="0" applyProtection="0">
      <alignment vertical="center"/>
    </xf>
    <xf numFmtId="0" fontId="59" fillId="42" borderId="22" applyNumberFormat="0" applyAlignment="0" applyProtection="0">
      <alignment vertical="center"/>
    </xf>
    <xf numFmtId="0" fontId="55" fillId="36" borderId="0" applyNumberFormat="0" applyBorder="0" applyAlignment="0" applyProtection="0">
      <alignment vertical="center"/>
    </xf>
    <xf numFmtId="0" fontId="56" fillId="56" borderId="0" applyNumberFormat="0" applyBorder="0" applyAlignment="0" applyProtection="0"/>
    <xf numFmtId="0" fontId="56" fillId="47" borderId="0" applyProtection="0"/>
    <xf numFmtId="0" fontId="55" fillId="36" borderId="0" applyNumberFormat="0" applyBorder="0" applyAlignment="0" applyProtection="0">
      <alignment vertical="center"/>
    </xf>
    <xf numFmtId="0" fontId="56" fillId="68" borderId="0" applyNumberFormat="0" applyBorder="0" applyAlignment="0" applyProtection="0"/>
    <xf numFmtId="0" fontId="55" fillId="44" borderId="0" applyNumberFormat="0" applyBorder="0" applyAlignment="0" applyProtection="0">
      <alignment vertical="center"/>
    </xf>
    <xf numFmtId="0" fontId="55" fillId="36" borderId="0" applyNumberFormat="0" applyBorder="0" applyAlignment="0" applyProtection="0">
      <alignment vertical="center"/>
    </xf>
    <xf numFmtId="0" fontId="8" fillId="0" borderId="0"/>
    <xf numFmtId="0" fontId="53" fillId="56" borderId="0" applyNumberFormat="0" applyBorder="0" applyAlignment="0" applyProtection="0"/>
    <xf numFmtId="0" fontId="55" fillId="44" borderId="0" applyNumberFormat="0" applyBorder="0" applyAlignment="0" applyProtection="0">
      <alignment vertical="center"/>
    </xf>
    <xf numFmtId="0" fontId="53" fillId="47" borderId="0" applyProtection="0"/>
    <xf numFmtId="0" fontId="8" fillId="36" borderId="0" applyNumberFormat="0" applyBorder="0" applyAlignment="0" applyProtection="0">
      <alignment vertical="center"/>
    </xf>
    <xf numFmtId="0" fontId="53" fillId="47" borderId="0" applyProtection="0"/>
    <xf numFmtId="0" fontId="68" fillId="43" borderId="22" applyNumberFormat="0" applyAlignment="0" applyProtection="0">
      <alignment vertical="center"/>
    </xf>
    <xf numFmtId="0" fontId="55" fillId="44" borderId="0" applyNumberFormat="0" applyBorder="0" applyAlignment="0" applyProtection="0">
      <alignment vertical="center"/>
    </xf>
    <xf numFmtId="0" fontId="55" fillId="36" borderId="0" applyNumberFormat="0" applyBorder="0" applyAlignment="0" applyProtection="0">
      <alignment vertical="center"/>
    </xf>
    <xf numFmtId="0" fontId="52" fillId="37" borderId="0"/>
    <xf numFmtId="0" fontId="53" fillId="56" borderId="0" applyNumberFormat="0" applyBorder="0" applyAlignment="0" applyProtection="0"/>
    <xf numFmtId="0" fontId="52" fillId="37" borderId="0" applyProtection="0"/>
    <xf numFmtId="0" fontId="8" fillId="0" borderId="0"/>
    <xf numFmtId="0" fontId="53" fillId="47" borderId="0" applyNumberFormat="0" applyBorder="0" applyAlignment="0" applyProtection="0"/>
    <xf numFmtId="0" fontId="8" fillId="0" borderId="0"/>
    <xf numFmtId="0" fontId="55" fillId="44" borderId="0" applyProtection="0"/>
    <xf numFmtId="0" fontId="8" fillId="0" borderId="0"/>
    <xf numFmtId="0" fontId="53" fillId="47" borderId="0" applyNumberFormat="0" applyBorder="0" applyAlignment="0" applyProtection="0"/>
    <xf numFmtId="0" fontId="8" fillId="0" borderId="0"/>
    <xf numFmtId="0" fontId="52" fillId="37" borderId="0" applyProtection="0"/>
    <xf numFmtId="0" fontId="65" fillId="0" borderId="0">
      <alignment vertical="center"/>
    </xf>
    <xf numFmtId="0" fontId="52" fillId="37" borderId="0" applyProtection="0"/>
    <xf numFmtId="0" fontId="52" fillId="37" borderId="0" applyProtection="0"/>
    <xf numFmtId="0" fontId="8" fillId="37" borderId="0" applyNumberFormat="0" applyBorder="0" applyAlignment="0" applyProtection="0">
      <alignment vertical="center"/>
    </xf>
    <xf numFmtId="0" fontId="8" fillId="0" borderId="0"/>
    <xf numFmtId="0" fontId="52" fillId="37" borderId="0" applyProtection="0"/>
    <xf numFmtId="0" fontId="8" fillId="0" borderId="0"/>
    <xf numFmtId="0" fontId="55" fillId="44" borderId="0" applyNumberFormat="0" applyBorder="0" applyAlignment="0" applyProtection="0">
      <alignment vertical="center"/>
    </xf>
    <xf numFmtId="0" fontId="53" fillId="47" borderId="0" applyNumberFormat="0" applyBorder="0" applyAlignment="0" applyProtection="0">
      <alignment vertical="center"/>
    </xf>
    <xf numFmtId="0" fontId="55" fillId="44" borderId="0" applyNumberFormat="0" applyBorder="0" applyAlignment="0" applyProtection="0">
      <alignment vertical="center"/>
    </xf>
    <xf numFmtId="0" fontId="8" fillId="0" borderId="0"/>
    <xf numFmtId="0" fontId="53" fillId="47" borderId="0" applyNumberFormat="0" applyBorder="0" applyAlignment="0" applyProtection="0">
      <alignment vertical="center"/>
    </xf>
    <xf numFmtId="0" fontId="55" fillId="44" borderId="0" applyNumberFormat="0" applyBorder="0" applyAlignment="0" applyProtection="0">
      <alignment vertical="center"/>
    </xf>
    <xf numFmtId="0" fontId="53" fillId="56" borderId="0" applyNumberFormat="0" applyBorder="0" applyAlignment="0" applyProtection="0"/>
    <xf numFmtId="0" fontId="52" fillId="47" borderId="0" applyNumberFormat="0" applyBorder="0" applyAlignment="0" applyProtection="0">
      <alignment vertical="center"/>
    </xf>
    <xf numFmtId="0" fontId="53" fillId="56" borderId="0" applyNumberFormat="0" applyBorder="0" applyAlignment="0" applyProtection="0"/>
    <xf numFmtId="0" fontId="8" fillId="0" borderId="0"/>
    <xf numFmtId="0" fontId="55" fillId="44" borderId="0" applyNumberFormat="0" applyBorder="0" applyAlignment="0" applyProtection="0">
      <alignment vertical="center"/>
    </xf>
    <xf numFmtId="0" fontId="55" fillId="36" borderId="0" applyProtection="0"/>
    <xf numFmtId="0" fontId="53" fillId="47" borderId="0" applyNumberFormat="0" applyBorder="0" applyAlignment="0" applyProtection="0"/>
    <xf numFmtId="0" fontId="53" fillId="47" borderId="0" applyNumberFormat="0" applyBorder="0" applyAlignment="0" applyProtection="0"/>
    <xf numFmtId="0" fontId="55" fillId="44" borderId="0" applyNumberFormat="0" applyBorder="0" applyAlignment="0" applyProtection="0">
      <alignment vertical="center"/>
    </xf>
    <xf numFmtId="0" fontId="53" fillId="56" borderId="0" applyNumberFormat="0" applyBorder="0" applyAlignment="0" applyProtection="0"/>
    <xf numFmtId="0" fontId="52" fillId="37" borderId="0" applyProtection="0"/>
    <xf numFmtId="0" fontId="55" fillId="36" borderId="0" applyNumberFormat="0" applyBorder="0" applyAlignment="0" applyProtection="0">
      <alignment vertical="center"/>
    </xf>
    <xf numFmtId="0" fontId="52" fillId="37" borderId="0" applyProtection="0"/>
    <xf numFmtId="0" fontId="52" fillId="37" borderId="0" applyProtection="0"/>
    <xf numFmtId="0" fontId="52" fillId="37" borderId="0" applyProtection="0"/>
    <xf numFmtId="0" fontId="52" fillId="37" borderId="0" applyProtection="0"/>
    <xf numFmtId="0" fontId="52" fillId="37" borderId="0" applyProtection="0"/>
    <xf numFmtId="0" fontId="53" fillId="47"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44" borderId="0" applyNumberFormat="0" applyBorder="0" applyAlignment="0" applyProtection="0">
      <alignment vertical="center"/>
    </xf>
    <xf numFmtId="0" fontId="52" fillId="47" borderId="0" applyProtection="0"/>
    <xf numFmtId="0" fontId="52" fillId="37" borderId="0" applyProtection="0"/>
    <xf numFmtId="0" fontId="52" fillId="47" borderId="0" applyProtection="0"/>
    <xf numFmtId="0" fontId="52" fillId="37" borderId="0" applyProtection="0"/>
    <xf numFmtId="0" fontId="52" fillId="37" borderId="0" applyProtection="0"/>
    <xf numFmtId="0" fontId="8" fillId="0" borderId="0"/>
    <xf numFmtId="0" fontId="55" fillId="36" borderId="0" applyNumberFormat="0" applyBorder="0" applyAlignment="0" applyProtection="0">
      <alignment vertical="center"/>
    </xf>
    <xf numFmtId="0" fontId="52" fillId="37" borderId="0" applyProtection="0"/>
    <xf numFmtId="0" fontId="52" fillId="37" borderId="0" applyProtection="0"/>
    <xf numFmtId="0" fontId="52" fillId="37" borderId="0" applyProtection="0"/>
    <xf numFmtId="0" fontId="51" fillId="44" borderId="0" applyProtection="0"/>
    <xf numFmtId="0" fontId="55" fillId="36" borderId="0" applyProtection="0"/>
    <xf numFmtId="0" fontId="55" fillId="36" borderId="0" applyProtection="0"/>
    <xf numFmtId="0" fontId="55" fillId="36" borderId="0" applyProtection="0"/>
    <xf numFmtId="0" fontId="55" fillId="36" borderId="0" applyProtection="0"/>
    <xf numFmtId="0" fontId="55" fillId="36" borderId="0" applyProtection="0"/>
    <xf numFmtId="0" fontId="68" fillId="43" borderId="22" applyNumberFormat="0" applyAlignment="0" applyProtection="0">
      <alignment vertical="center"/>
    </xf>
    <xf numFmtId="0" fontId="83" fillId="0" borderId="29" applyNumberFormat="0" applyFill="0" applyAlignment="0" applyProtection="0">
      <alignment vertical="center"/>
    </xf>
    <xf numFmtId="0" fontId="53" fillId="54" borderId="0" applyNumberFormat="0" applyBorder="0" applyAlignment="0" applyProtection="0"/>
    <xf numFmtId="0" fontId="8" fillId="0" borderId="0"/>
    <xf numFmtId="0" fontId="8" fillId="0" borderId="0"/>
    <xf numFmtId="0" fontId="53" fillId="86" borderId="0" applyNumberFormat="0" applyBorder="0" applyAlignment="0" applyProtection="0"/>
    <xf numFmtId="0" fontId="8" fillId="47" borderId="0" applyNumberFormat="0" applyBorder="0" applyAlignment="0" applyProtection="0">
      <alignment vertical="center"/>
    </xf>
    <xf numFmtId="0" fontId="53" fillId="86" borderId="0" applyNumberFormat="0" applyBorder="0" applyAlignment="0" applyProtection="0"/>
    <xf numFmtId="0" fontId="55" fillId="36" borderId="0" applyProtection="0"/>
    <xf numFmtId="0" fontId="55" fillId="36" borderId="0" applyNumberFormat="0" applyBorder="0" applyAlignment="0" applyProtection="0">
      <alignment vertical="center"/>
    </xf>
    <xf numFmtId="0" fontId="52" fillId="37" borderId="0" applyProtection="0"/>
    <xf numFmtId="0" fontId="8" fillId="0" borderId="0"/>
    <xf numFmtId="0" fontId="53" fillId="86" borderId="0" applyNumberFormat="0" applyBorder="0" applyAlignment="0" applyProtection="0"/>
    <xf numFmtId="0" fontId="53" fillId="86" borderId="0" applyNumberFormat="0" applyBorder="0" applyAlignment="0" applyProtection="0"/>
    <xf numFmtId="0" fontId="53" fillId="86" borderId="0" applyNumberFormat="0" applyBorder="0" applyAlignment="0" applyProtection="0"/>
    <xf numFmtId="0" fontId="8" fillId="0" borderId="0">
      <alignment vertical="center"/>
    </xf>
    <xf numFmtId="0" fontId="59" fillId="42" borderId="22" applyNumberFormat="0" applyAlignment="0" applyProtection="0">
      <alignment vertical="center"/>
    </xf>
    <xf numFmtId="0" fontId="55" fillId="36" borderId="0" applyNumberFormat="0" applyBorder="0" applyAlignment="0" applyProtection="0">
      <alignment vertical="center"/>
    </xf>
    <xf numFmtId="0" fontId="53" fillId="38" borderId="0" applyNumberFormat="0" applyBorder="0" applyAlignment="0" applyProtection="0"/>
    <xf numFmtId="0" fontId="53" fillId="38" borderId="0" applyNumberFormat="0" applyBorder="0" applyAlignment="0" applyProtection="0"/>
    <xf numFmtId="2" fontId="79" fillId="0" borderId="0" applyProtection="0"/>
    <xf numFmtId="0" fontId="53" fillId="38" borderId="0"/>
    <xf numFmtId="0" fontId="8" fillId="0" borderId="0"/>
    <xf numFmtId="0" fontId="53" fillId="86" borderId="0" applyNumberFormat="0" applyBorder="0" applyAlignment="0" applyProtection="0"/>
    <xf numFmtId="0" fontId="53" fillId="38" borderId="0" applyProtection="0"/>
    <xf numFmtId="0" fontId="49" fillId="36" borderId="0" applyNumberFormat="0" applyBorder="0" applyAlignment="0" applyProtection="0">
      <alignment vertical="center"/>
    </xf>
    <xf numFmtId="0" fontId="8" fillId="0" borderId="0"/>
    <xf numFmtId="0" fontId="53" fillId="38" borderId="0" applyProtection="0"/>
    <xf numFmtId="0" fontId="8" fillId="0" borderId="0"/>
    <xf numFmtId="0" fontId="53" fillId="38" borderId="0" applyProtection="0"/>
    <xf numFmtId="0" fontId="55" fillId="36" borderId="0" applyNumberFormat="0" applyBorder="0" applyAlignment="0" applyProtection="0">
      <alignment vertical="center"/>
    </xf>
    <xf numFmtId="0" fontId="53" fillId="38" borderId="0" applyNumberFormat="0" applyBorder="0" applyAlignment="0" applyProtection="0"/>
    <xf numFmtId="0" fontId="55" fillId="44" borderId="0" applyNumberFormat="0" applyBorder="0" applyAlignment="0" applyProtection="0">
      <alignment vertical="center"/>
    </xf>
    <xf numFmtId="0" fontId="55" fillId="36" borderId="0" applyNumberFormat="0" applyBorder="0" applyAlignment="0" applyProtection="0">
      <alignment vertical="center"/>
    </xf>
    <xf numFmtId="0" fontId="53" fillId="86" borderId="0" applyNumberFormat="0" applyBorder="0" applyAlignment="0" applyProtection="0"/>
    <xf numFmtId="0" fontId="8" fillId="0" borderId="0"/>
    <xf numFmtId="0" fontId="55" fillId="44" borderId="0"/>
    <xf numFmtId="0" fontId="55" fillId="36" borderId="0" applyNumberFormat="0" applyBorder="0" applyAlignment="0" applyProtection="0">
      <alignment vertical="center"/>
    </xf>
    <xf numFmtId="0" fontId="8" fillId="44" borderId="0" applyNumberFormat="0" applyBorder="0" applyAlignment="0" applyProtection="0">
      <alignment vertical="center"/>
    </xf>
    <xf numFmtId="0" fontId="8" fillId="37" borderId="0" applyNumberFormat="0" applyBorder="0" applyAlignment="0" applyProtection="0">
      <alignment vertical="center"/>
    </xf>
    <xf numFmtId="0" fontId="53" fillId="86" borderId="0" applyNumberFormat="0" applyBorder="0" applyAlignment="0" applyProtection="0"/>
    <xf numFmtId="0" fontId="8" fillId="44" borderId="0" applyNumberFormat="0" applyBorder="0" applyAlignment="0" applyProtection="0">
      <alignment vertical="center"/>
    </xf>
    <xf numFmtId="0" fontId="53" fillId="38" borderId="0" applyNumberFormat="0" applyBorder="0" applyAlignment="0" applyProtection="0">
      <alignment vertical="center"/>
    </xf>
    <xf numFmtId="0" fontId="52" fillId="37" borderId="0" applyNumberFormat="0" applyBorder="0" applyAlignment="0" applyProtection="0">
      <alignment vertical="center"/>
    </xf>
    <xf numFmtId="0" fontId="53" fillId="38" borderId="0" applyNumberFormat="0" applyBorder="0" applyAlignment="0" applyProtection="0"/>
    <xf numFmtId="0" fontId="52" fillId="37" borderId="0" applyNumberFormat="0" applyBorder="0" applyAlignment="0" applyProtection="0">
      <alignment vertical="center"/>
    </xf>
    <xf numFmtId="0" fontId="53" fillId="38" borderId="0" applyNumberFormat="0" applyBorder="0" applyAlignment="0" applyProtection="0"/>
    <xf numFmtId="0" fontId="53" fillId="38" borderId="0" applyNumberFormat="0" applyBorder="0" applyAlignment="0" applyProtection="0">
      <alignment vertical="center"/>
    </xf>
    <xf numFmtId="0" fontId="55" fillId="44" borderId="0" applyNumberFormat="0" applyBorder="0" applyAlignment="0" applyProtection="0">
      <alignment vertical="center"/>
    </xf>
    <xf numFmtId="0" fontId="53" fillId="38" borderId="0" applyNumberFormat="0" applyBorder="0" applyAlignment="0" applyProtection="0">
      <alignment vertical="center"/>
    </xf>
    <xf numFmtId="0" fontId="53" fillId="86" borderId="0" applyNumberFormat="0" applyBorder="0" applyAlignment="0" applyProtection="0"/>
    <xf numFmtId="0" fontId="8" fillId="0" borderId="0"/>
    <xf numFmtId="0" fontId="53" fillId="86" borderId="0" applyNumberFormat="0" applyBorder="0" applyAlignment="0" applyProtection="0"/>
    <xf numFmtId="0" fontId="55" fillId="36" borderId="0" applyNumberFormat="0" applyBorder="0" applyAlignment="0" applyProtection="0">
      <alignment vertical="center"/>
    </xf>
    <xf numFmtId="0" fontId="53" fillId="38" borderId="0" applyProtection="0"/>
    <xf numFmtId="0" fontId="8" fillId="0" borderId="0"/>
    <xf numFmtId="0" fontId="55" fillId="36" borderId="0"/>
    <xf numFmtId="0" fontId="53" fillId="86" borderId="0" applyNumberFormat="0" applyBorder="0" applyAlignment="0" applyProtection="0"/>
    <xf numFmtId="0" fontId="53" fillId="38" borderId="0" applyNumberFormat="0" applyBorder="0" applyAlignment="0" applyProtection="0">
      <alignment vertical="center"/>
    </xf>
    <xf numFmtId="0" fontId="61" fillId="45" borderId="23" applyNumberFormat="0" applyFont="0" applyAlignment="0" applyProtection="0">
      <alignment vertical="center"/>
    </xf>
    <xf numFmtId="0" fontId="55" fillId="44" borderId="0" applyNumberFormat="0" applyBorder="0" applyAlignment="0" applyProtection="0">
      <alignment vertical="center"/>
    </xf>
    <xf numFmtId="0" fontId="53" fillId="38" borderId="0"/>
    <xf numFmtId="0" fontId="53" fillId="38" borderId="0" applyNumberFormat="0" applyBorder="0" applyAlignment="0" applyProtection="0">
      <alignment vertical="center"/>
    </xf>
    <xf numFmtId="0" fontId="53" fillId="38" borderId="0" applyNumberFormat="0" applyBorder="0" applyAlignment="0" applyProtection="0">
      <alignment vertical="center"/>
    </xf>
    <xf numFmtId="0" fontId="55" fillId="36" borderId="0" applyNumberFormat="0" applyBorder="0" applyAlignment="0" applyProtection="0">
      <alignment vertical="center"/>
    </xf>
    <xf numFmtId="0" fontId="53" fillId="38" borderId="0" applyProtection="0"/>
    <xf numFmtId="0" fontId="52" fillId="37" borderId="0" applyNumberFormat="0" applyBorder="0" applyAlignment="0" applyProtection="0">
      <alignment vertical="center"/>
    </xf>
    <xf numFmtId="0" fontId="53" fillId="38" borderId="0" applyProtection="0"/>
    <xf numFmtId="0" fontId="8" fillId="0" borderId="0"/>
    <xf numFmtId="0" fontId="55" fillId="36" borderId="0"/>
    <xf numFmtId="0" fontId="55" fillId="36" borderId="0"/>
    <xf numFmtId="0" fontId="53" fillId="38" borderId="0" applyProtection="0"/>
    <xf numFmtId="0" fontId="55" fillId="36" borderId="0" applyNumberFormat="0" applyBorder="0" applyAlignment="0" applyProtection="0">
      <alignment vertical="center"/>
    </xf>
    <xf numFmtId="0" fontId="8" fillId="37" borderId="0" applyNumberFormat="0" applyBorder="0" applyAlignment="0" applyProtection="0">
      <alignment vertical="center"/>
    </xf>
    <xf numFmtId="0" fontId="53" fillId="38" borderId="0" applyNumberFormat="0" applyBorder="0" applyAlignment="0" applyProtection="0">
      <alignment vertical="center"/>
    </xf>
    <xf numFmtId="0" fontId="53" fillId="38" borderId="0"/>
    <xf numFmtId="0" fontId="53" fillId="38" borderId="0" applyNumberFormat="0" applyBorder="0" applyAlignment="0" applyProtection="0">
      <alignment vertical="center"/>
    </xf>
    <xf numFmtId="0" fontId="52" fillId="37" borderId="0" applyNumberFormat="0" applyBorder="0" applyAlignment="0" applyProtection="0">
      <alignment vertical="center"/>
    </xf>
    <xf numFmtId="0" fontId="53" fillId="38" borderId="0" applyNumberFormat="0" applyBorder="0" applyAlignment="0" applyProtection="0">
      <alignment vertical="center"/>
    </xf>
    <xf numFmtId="0" fontId="53" fillId="38" borderId="0" applyProtection="0"/>
    <xf numFmtId="0" fontId="53" fillId="38" borderId="0" applyProtection="0"/>
    <xf numFmtId="0" fontId="55" fillId="36" borderId="0" applyNumberFormat="0" applyBorder="0" applyAlignment="0" applyProtection="0">
      <alignment vertical="center"/>
    </xf>
    <xf numFmtId="0" fontId="53" fillId="38" borderId="0" applyProtection="0"/>
    <xf numFmtId="0" fontId="53" fillId="38" borderId="0" applyNumberFormat="0" applyBorder="0" applyAlignment="0" applyProtection="0">
      <alignment vertical="center"/>
    </xf>
    <xf numFmtId="0" fontId="53" fillId="38" borderId="0" applyNumberFormat="0" applyBorder="0" applyAlignment="0" applyProtection="0">
      <alignment vertical="center"/>
    </xf>
    <xf numFmtId="0" fontId="53" fillId="38" borderId="0"/>
    <xf numFmtId="0" fontId="53" fillId="38" borderId="0"/>
    <xf numFmtId="0" fontId="53" fillId="38" borderId="0" applyProtection="0"/>
    <xf numFmtId="0" fontId="53" fillId="38" borderId="0" applyProtection="0"/>
    <xf numFmtId="0" fontId="55" fillId="36" borderId="0" applyNumberFormat="0" applyBorder="0" applyAlignment="0" applyProtection="0">
      <alignment vertical="center"/>
    </xf>
    <xf numFmtId="0" fontId="52" fillId="37" borderId="0" applyNumberFormat="0" applyBorder="0" applyAlignment="0" applyProtection="0">
      <alignment vertical="center"/>
    </xf>
    <xf numFmtId="0" fontId="55" fillId="36" borderId="0" applyNumberFormat="0" applyBorder="0" applyAlignment="0" applyProtection="0">
      <alignment vertical="center"/>
    </xf>
    <xf numFmtId="0" fontId="53" fillId="38" borderId="0" applyProtection="0"/>
    <xf numFmtId="0" fontId="53" fillId="38" borderId="0" applyNumberFormat="0" applyBorder="0" applyAlignment="0" applyProtection="0">
      <alignment vertical="center"/>
    </xf>
    <xf numFmtId="0" fontId="53" fillId="38" borderId="0" applyNumberFormat="0" applyBorder="0" applyAlignment="0" applyProtection="0">
      <alignment vertical="center"/>
    </xf>
    <xf numFmtId="0" fontId="53" fillId="38" borderId="0"/>
    <xf numFmtId="0" fontId="52" fillId="37" borderId="0"/>
    <xf numFmtId="0" fontId="53" fillId="38" borderId="0"/>
    <xf numFmtId="0" fontId="8" fillId="0" borderId="0"/>
    <xf numFmtId="0" fontId="53" fillId="38" borderId="0" applyProtection="0"/>
    <xf numFmtId="0" fontId="8" fillId="36" borderId="0" applyNumberFormat="0" applyBorder="0" applyAlignment="0" applyProtection="0">
      <alignment vertical="center"/>
    </xf>
    <xf numFmtId="0" fontId="53" fillId="38" borderId="0" applyProtection="0"/>
    <xf numFmtId="0" fontId="55" fillId="44" borderId="0" applyNumberFormat="0" applyBorder="0" applyAlignment="0" applyProtection="0">
      <alignment vertical="center"/>
    </xf>
    <xf numFmtId="0" fontId="52" fillId="37" borderId="0"/>
    <xf numFmtId="0" fontId="53" fillId="38" borderId="0" applyProtection="0"/>
    <xf numFmtId="0" fontId="53" fillId="38" borderId="0" applyNumberFormat="0" applyBorder="0" applyAlignment="0" applyProtection="0">
      <alignment vertical="center"/>
    </xf>
    <xf numFmtId="0" fontId="53" fillId="38" borderId="0"/>
    <xf numFmtId="0" fontId="8" fillId="0" borderId="0"/>
    <xf numFmtId="0" fontId="53" fillId="38" borderId="0" applyProtection="0"/>
    <xf numFmtId="0" fontId="8" fillId="36" borderId="0" applyNumberFormat="0" applyBorder="0" applyAlignment="0" applyProtection="0">
      <alignment vertical="center"/>
    </xf>
    <xf numFmtId="0" fontId="53" fillId="38" borderId="0" applyProtection="0"/>
    <xf numFmtId="0" fontId="52" fillId="37" borderId="0" applyNumberFormat="0" applyBorder="0" applyAlignment="0" applyProtection="0">
      <alignment vertical="center"/>
    </xf>
    <xf numFmtId="0" fontId="8" fillId="0" borderId="0"/>
    <xf numFmtId="0" fontId="55" fillId="44" borderId="0"/>
    <xf numFmtId="0" fontId="53" fillId="38" borderId="0" applyProtection="0"/>
    <xf numFmtId="0" fontId="53" fillId="38" borderId="0" applyNumberFormat="0" applyBorder="0" applyAlignment="0" applyProtection="0">
      <alignment vertical="center"/>
    </xf>
    <xf numFmtId="0" fontId="8" fillId="37" borderId="0" applyNumberFormat="0" applyBorder="0" applyAlignment="0" applyProtection="0">
      <alignment vertical="center"/>
    </xf>
    <xf numFmtId="0" fontId="8" fillId="0" borderId="0"/>
    <xf numFmtId="0" fontId="53" fillId="38" borderId="0" applyProtection="0"/>
    <xf numFmtId="0" fontId="53" fillId="38" borderId="0" applyProtection="0"/>
    <xf numFmtId="0" fontId="55" fillId="44" borderId="0" applyNumberFormat="0" applyBorder="0" applyAlignment="0" applyProtection="0">
      <alignment vertical="center"/>
    </xf>
    <xf numFmtId="0" fontId="8" fillId="36" borderId="0" applyNumberFormat="0" applyBorder="0" applyAlignment="0" applyProtection="0">
      <alignment vertical="center"/>
    </xf>
    <xf numFmtId="0" fontId="53" fillId="38" borderId="0" applyProtection="0"/>
    <xf numFmtId="0" fontId="8" fillId="44" borderId="0" applyNumberFormat="0" applyBorder="0" applyAlignment="0" applyProtection="0">
      <alignment vertical="center"/>
    </xf>
    <xf numFmtId="0" fontId="53" fillId="38" borderId="0" applyNumberFormat="0" applyBorder="0" applyAlignment="0" applyProtection="0">
      <alignment vertical="center"/>
    </xf>
    <xf numFmtId="0" fontId="8" fillId="37" borderId="0" applyNumberFormat="0" applyBorder="0" applyAlignment="0" applyProtection="0">
      <alignment vertical="center"/>
    </xf>
    <xf numFmtId="0" fontId="53" fillId="38" borderId="0"/>
    <xf numFmtId="0" fontId="8" fillId="37" borderId="0" applyNumberFormat="0" applyBorder="0" applyAlignment="0" applyProtection="0">
      <alignment vertical="center"/>
    </xf>
    <xf numFmtId="0" fontId="53" fillId="38" borderId="0" applyProtection="0"/>
    <xf numFmtId="0" fontId="49" fillId="44" borderId="0" applyNumberFormat="0" applyBorder="0" applyAlignment="0" applyProtection="0">
      <alignment vertical="center"/>
    </xf>
    <xf numFmtId="0" fontId="53" fillId="38" borderId="0" applyProtection="0"/>
    <xf numFmtId="0" fontId="49" fillId="44" borderId="0" applyNumberFormat="0" applyBorder="0" applyAlignment="0" applyProtection="0">
      <alignment vertical="center"/>
    </xf>
    <xf numFmtId="0" fontId="55" fillId="44" borderId="0" applyNumberFormat="0" applyBorder="0" applyAlignment="0" applyProtection="0">
      <alignment vertical="center"/>
    </xf>
    <xf numFmtId="0" fontId="8" fillId="0" borderId="0">
      <alignment vertical="center"/>
    </xf>
    <xf numFmtId="0" fontId="53" fillId="38" borderId="0" applyProtection="0"/>
    <xf numFmtId="0" fontId="51" fillId="45" borderId="23" applyNumberFormat="0" applyFont="0" applyAlignment="0" applyProtection="0">
      <alignment vertical="center"/>
    </xf>
    <xf numFmtId="0" fontId="49" fillId="44" borderId="0" applyNumberFormat="0" applyBorder="0" applyAlignment="0" applyProtection="0">
      <alignment vertical="center"/>
    </xf>
    <xf numFmtId="0" fontId="68" fillId="43" borderId="22" applyNumberFormat="0" applyAlignment="0" applyProtection="0">
      <alignment vertical="center"/>
    </xf>
    <xf numFmtId="0" fontId="55" fillId="36" borderId="0" applyNumberFormat="0" applyBorder="0" applyAlignment="0" applyProtection="0">
      <alignment vertical="center"/>
    </xf>
    <xf numFmtId="0" fontId="54" fillId="38" borderId="0" applyNumberFormat="0" applyBorder="0" applyAlignment="0" applyProtection="0">
      <alignment vertical="center"/>
    </xf>
    <xf numFmtId="0" fontId="53" fillId="81" borderId="0" applyNumberFormat="0" applyBorder="0" applyAlignment="0" applyProtection="0"/>
    <xf numFmtId="0" fontId="8" fillId="0" borderId="0"/>
    <xf numFmtId="0" fontId="55" fillId="44" borderId="0"/>
    <xf numFmtId="0" fontId="8" fillId="37" borderId="0" applyNumberFormat="0" applyBorder="0" applyAlignment="0" applyProtection="0">
      <alignment vertical="center"/>
    </xf>
    <xf numFmtId="0" fontId="8" fillId="0" borderId="0"/>
    <xf numFmtId="0" fontId="56" fillId="60" borderId="0" applyNumberFormat="0" applyBorder="0" applyAlignment="0" applyProtection="0"/>
    <xf numFmtId="0" fontId="8" fillId="36" borderId="0" applyNumberFormat="0" applyBorder="0" applyAlignment="0" applyProtection="0">
      <alignment vertical="center"/>
    </xf>
    <xf numFmtId="190" fontId="61" fillId="0" borderId="0" applyProtection="0"/>
    <xf numFmtId="0" fontId="56" fillId="42" borderId="0" applyProtection="0"/>
    <xf numFmtId="0" fontId="56" fillId="42" borderId="0" applyProtection="0"/>
    <xf numFmtId="0" fontId="55" fillId="36" borderId="0" applyNumberFormat="0" applyBorder="0" applyAlignment="0" applyProtection="0">
      <alignment vertical="center"/>
    </xf>
    <xf numFmtId="0" fontId="56" fillId="42" borderId="0" applyNumberFormat="0" applyBorder="0" applyAlignment="0" applyProtection="0">
      <alignment vertical="center"/>
    </xf>
    <xf numFmtId="0" fontId="8" fillId="0" borderId="0"/>
    <xf numFmtId="0" fontId="56" fillId="42" borderId="0" applyNumberFormat="0" applyBorder="0" applyAlignment="0" applyProtection="0"/>
    <xf numFmtId="0" fontId="52" fillId="37" borderId="0" applyProtection="0"/>
    <xf numFmtId="0" fontId="52" fillId="37" borderId="0" applyProtection="0"/>
    <xf numFmtId="0" fontId="52" fillId="37" borderId="0"/>
    <xf numFmtId="0" fontId="52" fillId="37" borderId="0"/>
    <xf numFmtId="0" fontId="55" fillId="36" borderId="0"/>
    <xf numFmtId="0" fontId="55" fillId="36" borderId="0" applyNumberFormat="0" applyBorder="0" applyAlignment="0" applyProtection="0">
      <alignment vertical="center"/>
    </xf>
    <xf numFmtId="0" fontId="56" fillId="42" borderId="0" applyNumberFormat="0" applyBorder="0" applyAlignment="0" applyProtection="0">
      <alignment vertical="center"/>
    </xf>
    <xf numFmtId="0" fontId="56" fillId="42" borderId="0" applyNumberFormat="0" applyBorder="0" applyAlignment="0" applyProtection="0">
      <alignment vertical="center"/>
    </xf>
    <xf numFmtId="0" fontId="56" fillId="60" borderId="0" applyNumberFormat="0" applyBorder="0" applyAlignment="0" applyProtection="0"/>
    <xf numFmtId="0" fontId="56" fillId="60" borderId="0" applyNumberFormat="0" applyBorder="0" applyAlignment="0" applyProtection="0"/>
    <xf numFmtId="0" fontId="8" fillId="37" borderId="0" applyNumberFormat="0" applyBorder="0" applyAlignment="0" applyProtection="0">
      <alignment vertical="center"/>
    </xf>
    <xf numFmtId="0" fontId="56" fillId="42" borderId="0" applyNumberFormat="0" applyBorder="0" applyAlignment="0" applyProtection="0"/>
    <xf numFmtId="0" fontId="8" fillId="37" borderId="0" applyNumberFormat="0" applyBorder="0" applyAlignment="0" applyProtection="0">
      <alignment vertical="center"/>
    </xf>
    <xf numFmtId="0" fontId="56" fillId="42" borderId="0" applyNumberFormat="0" applyBorder="0" applyAlignment="0" applyProtection="0"/>
    <xf numFmtId="0" fontId="8" fillId="0" borderId="0"/>
    <xf numFmtId="0" fontId="56" fillId="42" borderId="0" applyProtection="0"/>
    <xf numFmtId="0" fontId="8" fillId="0" borderId="0"/>
    <xf numFmtId="0" fontId="56" fillId="60" borderId="0" applyNumberFormat="0" applyBorder="0" applyAlignment="0" applyProtection="0"/>
    <xf numFmtId="0" fontId="52" fillId="47" borderId="0" applyProtection="0"/>
    <xf numFmtId="0" fontId="52" fillId="37" borderId="0"/>
    <xf numFmtId="0" fontId="8" fillId="0" borderId="0"/>
    <xf numFmtId="0" fontId="56" fillId="42" borderId="0" applyNumberFormat="0" applyBorder="0" applyAlignment="0" applyProtection="0">
      <alignment vertical="center"/>
    </xf>
    <xf numFmtId="0" fontId="8" fillId="0" borderId="0"/>
    <xf numFmtId="0" fontId="8" fillId="37" borderId="0" applyNumberFormat="0" applyBorder="0" applyAlignment="0" applyProtection="0">
      <alignment vertical="center"/>
    </xf>
    <xf numFmtId="0" fontId="55" fillId="36" borderId="0" applyProtection="0"/>
    <xf numFmtId="0" fontId="56" fillId="42" borderId="0" applyNumberFormat="0" applyBorder="0" applyAlignment="0" applyProtection="0">
      <alignment vertical="center"/>
    </xf>
    <xf numFmtId="0" fontId="8" fillId="0" borderId="0"/>
    <xf numFmtId="0" fontId="56" fillId="42" borderId="0" applyProtection="0"/>
    <xf numFmtId="0" fontId="56" fillId="42" borderId="0" applyProtection="0"/>
    <xf numFmtId="0" fontId="52" fillId="37" borderId="0" applyNumberFormat="0" applyBorder="0" applyAlignment="0" applyProtection="0">
      <alignment vertical="center"/>
    </xf>
    <xf numFmtId="0" fontId="8" fillId="0" borderId="0"/>
    <xf numFmtId="0" fontId="56" fillId="42" borderId="0" applyProtection="0"/>
    <xf numFmtId="0" fontId="8" fillId="37" borderId="0" applyNumberFormat="0" applyBorder="0" applyAlignment="0" applyProtection="0">
      <alignment vertical="center"/>
    </xf>
    <xf numFmtId="0" fontId="55" fillId="36" borderId="0" applyProtection="0"/>
    <xf numFmtId="0" fontId="56" fillId="42" borderId="0" applyNumberFormat="0" applyBorder="0" applyAlignment="0" applyProtection="0">
      <alignment vertical="center"/>
    </xf>
    <xf numFmtId="0" fontId="68" fillId="43" borderId="22" applyNumberFormat="0" applyAlignment="0" applyProtection="0">
      <alignment vertical="center"/>
    </xf>
    <xf numFmtId="0" fontId="68" fillId="43" borderId="22" applyNumberFormat="0" applyAlignment="0" applyProtection="0">
      <alignment vertical="center"/>
    </xf>
    <xf numFmtId="0" fontId="8" fillId="37" borderId="0" applyNumberFormat="0" applyBorder="0" applyAlignment="0" applyProtection="0">
      <alignment vertical="center"/>
    </xf>
    <xf numFmtId="0" fontId="56" fillId="42" borderId="0" applyNumberFormat="0" applyBorder="0" applyAlignment="0" applyProtection="0">
      <alignment vertical="center"/>
    </xf>
    <xf numFmtId="0" fontId="68" fillId="43" borderId="22" applyNumberFormat="0" applyAlignment="0" applyProtection="0">
      <alignment vertical="center"/>
    </xf>
    <xf numFmtId="0" fontId="54" fillId="40" borderId="0" applyProtection="0"/>
    <xf numFmtId="0" fontId="8" fillId="37" borderId="0" applyNumberFormat="0" applyBorder="0" applyAlignment="0" applyProtection="0">
      <alignment vertical="center"/>
    </xf>
    <xf numFmtId="0" fontId="54" fillId="40" borderId="0" applyProtection="0"/>
    <xf numFmtId="0" fontId="54" fillId="40" borderId="0" applyProtection="0"/>
    <xf numFmtId="0" fontId="56" fillId="42" borderId="0"/>
    <xf numFmtId="0" fontId="56" fillId="42" borderId="0" applyProtection="0"/>
    <xf numFmtId="0" fontId="56" fillId="42" borderId="0" applyProtection="0"/>
    <xf numFmtId="0" fontId="8" fillId="36" borderId="0" applyNumberFormat="0" applyBorder="0" applyAlignment="0" applyProtection="0">
      <alignment vertical="center"/>
    </xf>
    <xf numFmtId="0" fontId="56" fillId="42" borderId="0" applyProtection="0"/>
    <xf numFmtId="0" fontId="55" fillId="36" borderId="0" applyNumberFormat="0" applyBorder="0" applyAlignment="0" applyProtection="0">
      <alignment vertical="center"/>
    </xf>
    <xf numFmtId="0" fontId="56" fillId="42" borderId="0" applyNumberFormat="0" applyBorder="0" applyAlignment="0" applyProtection="0">
      <alignment vertical="center"/>
    </xf>
    <xf numFmtId="0" fontId="52" fillId="37" borderId="0" applyNumberFormat="0" applyBorder="0" applyAlignment="0" applyProtection="0">
      <alignment vertical="center"/>
    </xf>
    <xf numFmtId="0" fontId="55" fillId="36" borderId="0" applyNumberFormat="0" applyBorder="0" applyAlignment="0" applyProtection="0">
      <alignment vertical="center"/>
    </xf>
    <xf numFmtId="0" fontId="56" fillId="42" borderId="0" applyProtection="0"/>
    <xf numFmtId="0" fontId="56" fillId="60" borderId="0" applyNumberFormat="0" applyBorder="0" applyAlignment="0" applyProtection="0"/>
    <xf numFmtId="0" fontId="56" fillId="42" borderId="0" applyNumberFormat="0" applyBorder="0" applyAlignment="0" applyProtection="0"/>
    <xf numFmtId="0" fontId="52" fillId="37" borderId="0" applyNumberFormat="0" applyBorder="0" applyAlignment="0" applyProtection="0">
      <alignment vertical="center"/>
    </xf>
    <xf numFmtId="0" fontId="56" fillId="42" borderId="0" applyProtection="0"/>
    <xf numFmtId="0" fontId="52" fillId="37" borderId="0" applyNumberFormat="0" applyBorder="0" applyAlignment="0" applyProtection="0">
      <alignment vertical="center"/>
    </xf>
    <xf numFmtId="0" fontId="56" fillId="85" borderId="0" applyNumberFormat="0" applyBorder="0" applyAlignment="0" applyProtection="0"/>
    <xf numFmtId="0" fontId="52" fillId="37" borderId="0" applyNumberFormat="0" applyBorder="0" applyAlignment="0" applyProtection="0">
      <alignment vertical="center"/>
    </xf>
    <xf numFmtId="0" fontId="55" fillId="44" borderId="0" applyNumberFormat="0" applyBorder="0" applyAlignment="0" applyProtection="0">
      <alignment vertical="center"/>
    </xf>
    <xf numFmtId="0" fontId="52" fillId="37" borderId="0"/>
    <xf numFmtId="0" fontId="56" fillId="85" borderId="0" applyNumberFormat="0" applyBorder="0" applyAlignment="0" applyProtection="0"/>
    <xf numFmtId="9" fontId="51" fillId="0" borderId="0" applyFont="0" applyFill="0" applyBorder="0" applyAlignment="0" applyProtection="0">
      <alignment vertical="center"/>
    </xf>
    <xf numFmtId="0" fontId="56" fillId="45" borderId="0" applyProtection="0"/>
    <xf numFmtId="9" fontId="8" fillId="0" borderId="0" applyFont="0" applyFill="0" applyBorder="0" applyAlignment="0" applyProtection="0">
      <alignment vertical="center"/>
    </xf>
    <xf numFmtId="0" fontId="56" fillId="85" borderId="0" applyNumberFormat="0" applyBorder="0" applyAlignment="0" applyProtection="0"/>
    <xf numFmtId="0" fontId="56" fillId="85" borderId="0" applyNumberFormat="0" applyBorder="0" applyAlignment="0" applyProtection="0"/>
    <xf numFmtId="0" fontId="56" fillId="45" borderId="0" applyNumberFormat="0" applyBorder="0" applyAlignment="0" applyProtection="0"/>
    <xf numFmtId="0" fontId="56" fillId="45" borderId="0" applyNumberFormat="0" applyBorder="0" applyAlignment="0" applyProtection="0"/>
    <xf numFmtId="0" fontId="49" fillId="36" borderId="0" applyNumberFormat="0" applyBorder="0" applyAlignment="0" applyProtection="0">
      <alignment vertical="center"/>
    </xf>
    <xf numFmtId="0" fontId="56" fillId="45" borderId="0" applyProtection="0"/>
    <xf numFmtId="0" fontId="56" fillId="45" borderId="0" applyProtection="0"/>
    <xf numFmtId="0" fontId="8" fillId="0" borderId="0">
      <alignment vertical="center"/>
    </xf>
    <xf numFmtId="0" fontId="56" fillId="45" borderId="0" applyProtection="0"/>
    <xf numFmtId="0" fontId="8" fillId="0" borderId="0">
      <alignment vertical="center"/>
    </xf>
    <xf numFmtId="0" fontId="56" fillId="45" borderId="0" applyNumberFormat="0" applyBorder="0" applyAlignment="0" applyProtection="0">
      <alignment vertical="center"/>
    </xf>
    <xf numFmtId="0" fontId="56" fillId="45" borderId="0" applyNumberFormat="0" applyBorder="0" applyAlignment="0" applyProtection="0">
      <alignment vertical="center"/>
    </xf>
    <xf numFmtId="0" fontId="72" fillId="44" borderId="0" applyNumberFormat="0" applyBorder="0" applyAlignment="0" applyProtection="0">
      <alignment vertical="center"/>
    </xf>
    <xf numFmtId="0" fontId="56" fillId="85" borderId="0" applyNumberFormat="0" applyBorder="0" applyAlignment="0" applyProtection="0"/>
    <xf numFmtId="0" fontId="55" fillId="36" borderId="0" applyNumberFormat="0" applyBorder="0" applyAlignment="0" applyProtection="0">
      <alignment vertical="center"/>
    </xf>
    <xf numFmtId="0" fontId="72" fillId="44" borderId="0"/>
    <xf numFmtId="0" fontId="56" fillId="85" borderId="0" applyNumberFormat="0" applyBorder="0" applyAlignment="0" applyProtection="0"/>
    <xf numFmtId="0" fontId="72" fillId="44" borderId="0"/>
    <xf numFmtId="0" fontId="56" fillId="45" borderId="0" applyNumberFormat="0" applyBorder="0" applyAlignment="0" applyProtection="0"/>
    <xf numFmtId="0" fontId="56" fillId="45" borderId="0" applyNumberFormat="0" applyBorder="0" applyAlignment="0" applyProtection="0"/>
    <xf numFmtId="0" fontId="8" fillId="0" borderId="0"/>
    <xf numFmtId="0" fontId="8" fillId="36" borderId="0" applyNumberFormat="0" applyBorder="0" applyAlignment="0" applyProtection="0">
      <alignment vertical="center"/>
    </xf>
    <xf numFmtId="0" fontId="72" fillId="44" borderId="0" applyProtection="0"/>
    <xf numFmtId="0" fontId="56" fillId="85" borderId="0" applyNumberFormat="0" applyBorder="0" applyAlignment="0" applyProtection="0"/>
    <xf numFmtId="0" fontId="56" fillId="45" borderId="0" applyNumberFormat="0" applyBorder="0" applyAlignment="0" applyProtection="0">
      <alignment vertical="center"/>
    </xf>
    <xf numFmtId="0" fontId="55" fillId="36" borderId="0" applyNumberFormat="0" applyBorder="0" applyAlignment="0" applyProtection="0">
      <alignment vertical="center"/>
    </xf>
    <xf numFmtId="0" fontId="56" fillId="45" borderId="0" applyNumberFormat="0" applyBorder="0" applyAlignment="0" applyProtection="0">
      <alignment vertical="center"/>
    </xf>
    <xf numFmtId="0" fontId="52" fillId="37" borderId="0" applyNumberFormat="0" applyBorder="0" applyAlignment="0" applyProtection="0">
      <alignment vertical="center"/>
    </xf>
    <xf numFmtId="0" fontId="8" fillId="0" borderId="0"/>
    <xf numFmtId="0" fontId="8" fillId="0" borderId="0"/>
    <xf numFmtId="0" fontId="8" fillId="37" borderId="0" applyNumberFormat="0" applyBorder="0" applyAlignment="0" applyProtection="0">
      <alignment vertical="center"/>
    </xf>
    <xf numFmtId="37" fontId="106" fillId="0" borderId="0" applyFont="0" applyFill="0" applyBorder="0" applyAlignment="0" applyProtection="0"/>
    <xf numFmtId="0" fontId="56" fillId="45" borderId="0"/>
    <xf numFmtId="0" fontId="52" fillId="37" borderId="0" applyNumberFormat="0" applyBorder="0" applyAlignment="0" applyProtection="0">
      <alignment vertical="center"/>
    </xf>
    <xf numFmtId="0" fontId="8" fillId="0" borderId="0"/>
    <xf numFmtId="0" fontId="8" fillId="0" borderId="0"/>
    <xf numFmtId="208" fontId="106" fillId="0" borderId="0" applyFont="0" applyFill="0" applyBorder="0" applyAlignment="0" applyProtection="0"/>
    <xf numFmtId="0" fontId="52" fillId="37" borderId="0" applyNumberFormat="0" applyBorder="0" applyAlignment="0" applyProtection="0">
      <alignment vertical="center"/>
    </xf>
    <xf numFmtId="0" fontId="56" fillId="45" borderId="0" applyProtection="0"/>
    <xf numFmtId="0" fontId="8" fillId="0" borderId="0"/>
    <xf numFmtId="0" fontId="8" fillId="36" borderId="0" applyNumberFormat="0" applyBorder="0" applyAlignment="0" applyProtection="0">
      <alignment vertical="center"/>
    </xf>
    <xf numFmtId="39" fontId="106" fillId="0" borderId="0" applyFont="0" applyFill="0" applyBorder="0" applyAlignment="0" applyProtection="0"/>
    <xf numFmtId="0" fontId="8" fillId="36" borderId="0" applyNumberFormat="0" applyBorder="0" applyAlignment="0" applyProtection="0">
      <alignment vertical="center"/>
    </xf>
    <xf numFmtId="0" fontId="56" fillId="45" borderId="0" applyProtection="0"/>
    <xf numFmtId="0" fontId="8" fillId="0" borderId="0"/>
    <xf numFmtId="0" fontId="8" fillId="0" borderId="0"/>
    <xf numFmtId="0" fontId="8" fillId="0" borderId="0"/>
    <xf numFmtId="0" fontId="56" fillId="45" borderId="0" applyProtection="0"/>
    <xf numFmtId="0" fontId="8" fillId="0" borderId="0"/>
    <xf numFmtId="0" fontId="110" fillId="0" borderId="0">
      <alignment vertical="center"/>
    </xf>
    <xf numFmtId="0" fontId="56" fillId="45" borderId="0" applyNumberFormat="0" applyBorder="0" applyAlignment="0" applyProtection="0">
      <alignment vertical="center"/>
    </xf>
    <xf numFmtId="0" fontId="55" fillId="36" borderId="0" applyNumberFormat="0" applyBorder="0" applyAlignment="0" applyProtection="0">
      <alignment vertical="center"/>
    </xf>
    <xf numFmtId="0" fontId="56" fillId="45" borderId="0" applyNumberFormat="0" applyBorder="0" applyAlignment="0" applyProtection="0">
      <alignment vertical="center"/>
    </xf>
    <xf numFmtId="205" fontId="67" fillId="0" borderId="0"/>
    <xf numFmtId="0" fontId="72" fillId="44" borderId="0"/>
    <xf numFmtId="0" fontId="8" fillId="0" borderId="0" applyProtection="0">
      <alignment vertical="center"/>
    </xf>
    <xf numFmtId="0" fontId="72" fillId="44" borderId="0" applyProtection="0"/>
    <xf numFmtId="0" fontId="8" fillId="0" borderId="0" applyProtection="0">
      <alignment vertical="center"/>
    </xf>
    <xf numFmtId="0" fontId="56" fillId="45" borderId="0" applyNumberFormat="0" applyBorder="0" applyAlignment="0" applyProtection="0">
      <alignment vertical="center"/>
    </xf>
    <xf numFmtId="0" fontId="56" fillId="45" borderId="0" applyNumberFormat="0" applyBorder="0" applyAlignment="0" applyProtection="0">
      <alignment vertical="center"/>
    </xf>
    <xf numFmtId="0" fontId="8" fillId="37" borderId="0" applyNumberFormat="0" applyBorder="0" applyAlignment="0" applyProtection="0">
      <alignment vertical="center"/>
    </xf>
    <xf numFmtId="0" fontId="56" fillId="45" borderId="0"/>
    <xf numFmtId="0" fontId="8" fillId="37" borderId="0" applyNumberFormat="0" applyBorder="0" applyAlignment="0" applyProtection="0">
      <alignment vertical="center"/>
    </xf>
    <xf numFmtId="0" fontId="56" fillId="45" borderId="0" applyProtection="0"/>
    <xf numFmtId="0" fontId="56" fillId="45" borderId="0" applyProtection="0"/>
    <xf numFmtId="0" fontId="0" fillId="0" borderId="0">
      <alignment vertical="center"/>
    </xf>
    <xf numFmtId="0" fontId="56" fillId="45" borderId="0" applyProtection="0"/>
    <xf numFmtId="0" fontId="0" fillId="0" borderId="0">
      <alignment vertical="center"/>
    </xf>
    <xf numFmtId="0" fontId="8" fillId="36" borderId="0" applyNumberFormat="0" applyBorder="0" applyAlignment="0" applyProtection="0">
      <alignment vertical="center"/>
    </xf>
    <xf numFmtId="0" fontId="52" fillId="37" borderId="0" applyProtection="0"/>
    <xf numFmtId="0" fontId="72" fillId="44" borderId="0" applyNumberFormat="0" applyBorder="0" applyAlignment="0" applyProtection="0">
      <alignment vertical="center"/>
    </xf>
    <xf numFmtId="0" fontId="52" fillId="37" borderId="0" applyProtection="0"/>
    <xf numFmtId="3" fontId="124" fillId="0" borderId="0" applyFont="0" applyFill="0" applyBorder="0" applyAlignment="0" applyProtection="0"/>
    <xf numFmtId="0" fontId="72" fillId="44" borderId="0" applyNumberFormat="0" applyBorder="0" applyAlignment="0" applyProtection="0">
      <alignment vertical="center"/>
    </xf>
    <xf numFmtId="0" fontId="52" fillId="37" borderId="0" applyProtection="0"/>
    <xf numFmtId="0" fontId="8" fillId="0" borderId="0">
      <alignment vertical="center"/>
    </xf>
    <xf numFmtId="0" fontId="56" fillId="45" borderId="0" applyNumberFormat="0" applyBorder="0" applyAlignment="0" applyProtection="0">
      <alignment vertical="center"/>
    </xf>
    <xf numFmtId="0" fontId="8" fillId="45" borderId="23" applyProtection="0"/>
    <xf numFmtId="0" fontId="52" fillId="37" borderId="0" applyNumberFormat="0" applyBorder="0" applyAlignment="0" applyProtection="0">
      <alignment vertical="center"/>
    </xf>
    <xf numFmtId="0" fontId="8" fillId="45" borderId="23" applyProtection="0"/>
    <xf numFmtId="0" fontId="52" fillId="37" borderId="0" applyNumberFormat="0" applyBorder="0" applyAlignment="0" applyProtection="0">
      <alignment vertical="center"/>
    </xf>
    <xf numFmtId="0" fontId="72" fillId="44" borderId="0" applyNumberFormat="0" applyBorder="0" applyAlignment="0" applyProtection="0">
      <alignment vertical="center"/>
    </xf>
    <xf numFmtId="0" fontId="8" fillId="45" borderId="23" applyProtection="0"/>
    <xf numFmtId="0" fontId="8" fillId="0" borderId="0"/>
    <xf numFmtId="0" fontId="56" fillId="85" borderId="0" applyNumberFormat="0" applyBorder="0" applyAlignment="0" applyProtection="0"/>
    <xf numFmtId="0" fontId="52" fillId="37" borderId="0"/>
    <xf numFmtId="0" fontId="8" fillId="36" borderId="0" applyNumberFormat="0" applyBorder="0" applyAlignment="0" applyProtection="0">
      <alignment vertical="center"/>
    </xf>
    <xf numFmtId="0" fontId="8" fillId="0" borderId="0"/>
    <xf numFmtId="0" fontId="56" fillId="85" borderId="0" applyNumberFormat="0" applyBorder="0" applyAlignment="0" applyProtection="0"/>
    <xf numFmtId="0" fontId="8" fillId="0" borderId="0"/>
    <xf numFmtId="0" fontId="58" fillId="45" borderId="0" applyNumberFormat="0" applyBorder="0" applyAlignment="0" applyProtection="0">
      <alignment vertical="center"/>
    </xf>
    <xf numFmtId="0" fontId="56" fillId="85" borderId="0" applyNumberFormat="0" applyBorder="0" applyAlignment="0" applyProtection="0"/>
    <xf numFmtId="0" fontId="56" fillId="45" borderId="0" applyNumberFormat="0" applyBorder="0" applyAlignment="0" applyProtection="0"/>
    <xf numFmtId="0" fontId="58" fillId="45" borderId="0"/>
    <xf numFmtId="0" fontId="8" fillId="0" borderId="0"/>
    <xf numFmtId="0" fontId="56" fillId="45" borderId="0" applyNumberFormat="0" applyBorder="0" applyAlignment="0" applyProtection="0"/>
    <xf numFmtId="0" fontId="56" fillId="45" borderId="0" applyProtection="0"/>
    <xf numFmtId="0" fontId="56" fillId="60" borderId="0" applyNumberFormat="0" applyBorder="0" applyAlignment="0" applyProtection="0"/>
    <xf numFmtId="0" fontId="55" fillId="36" borderId="0" applyNumberFormat="0" applyBorder="0" applyAlignment="0" applyProtection="0">
      <alignment vertical="center"/>
    </xf>
    <xf numFmtId="0" fontId="53" fillId="66" borderId="0" applyNumberFormat="0" applyBorder="0" applyAlignment="0" applyProtection="0"/>
    <xf numFmtId="0" fontId="8" fillId="0" borderId="0"/>
    <xf numFmtId="0" fontId="52" fillId="47" borderId="0" applyNumberFormat="0" applyBorder="0" applyAlignment="0" applyProtection="0">
      <alignment vertical="center"/>
    </xf>
    <xf numFmtId="0" fontId="55" fillId="36" borderId="0"/>
    <xf numFmtId="0" fontId="55" fillId="44" borderId="0" applyNumberFormat="0" applyBorder="0" applyAlignment="0" applyProtection="0">
      <alignment vertical="center"/>
    </xf>
    <xf numFmtId="0" fontId="52" fillId="47" borderId="0" applyNumberFormat="0" applyBorder="0" applyAlignment="0" applyProtection="0">
      <alignment vertical="center"/>
    </xf>
    <xf numFmtId="0" fontId="55" fillId="36" borderId="0" applyNumberFormat="0" applyBorder="0" applyAlignment="0" applyProtection="0">
      <alignment vertical="center"/>
    </xf>
    <xf numFmtId="0" fontId="53" fillId="67" borderId="0" applyProtection="0"/>
    <xf numFmtId="0" fontId="55" fillId="44" borderId="0" applyNumberFormat="0" applyBorder="0" applyAlignment="0" applyProtection="0">
      <alignment vertical="center"/>
    </xf>
    <xf numFmtId="0" fontId="8" fillId="0" borderId="0"/>
    <xf numFmtId="0" fontId="55" fillId="36" borderId="0" applyNumberFormat="0" applyBorder="0" applyAlignment="0" applyProtection="0">
      <alignment vertical="center"/>
    </xf>
    <xf numFmtId="0" fontId="53" fillId="67" borderId="0" applyProtection="0"/>
    <xf numFmtId="0" fontId="59" fillId="42" borderId="22" applyNumberFormat="0" applyAlignment="0" applyProtection="0">
      <alignment vertical="center"/>
    </xf>
    <xf numFmtId="0" fontId="53" fillId="66" borderId="0" applyNumberFormat="0" applyBorder="0" applyAlignment="0" applyProtection="0"/>
    <xf numFmtId="0" fontId="52" fillId="47" borderId="0" applyNumberFormat="0" applyBorder="0" applyAlignment="0" applyProtection="0">
      <alignment vertical="center"/>
    </xf>
    <xf numFmtId="0" fontId="49" fillId="44" borderId="0" applyNumberFormat="0" applyBorder="0" applyAlignment="0" applyProtection="0">
      <alignment vertical="center"/>
    </xf>
    <xf numFmtId="0" fontId="8" fillId="0" borderId="0"/>
    <xf numFmtId="0" fontId="53" fillId="67" borderId="0" applyNumberFormat="0" applyBorder="0" applyAlignment="0" applyProtection="0"/>
    <xf numFmtId="0" fontId="55" fillId="36" borderId="0" applyProtection="0"/>
    <xf numFmtId="0" fontId="49" fillId="44" borderId="0" applyNumberFormat="0" applyBorder="0" applyAlignment="0" applyProtection="0">
      <alignment vertical="center"/>
    </xf>
    <xf numFmtId="0" fontId="52" fillId="47" borderId="0"/>
    <xf numFmtId="0" fontId="53" fillId="67" borderId="0" applyProtection="0"/>
    <xf numFmtId="0" fontId="55" fillId="36" borderId="0" applyProtection="0"/>
    <xf numFmtId="0" fontId="8" fillId="37" borderId="0" applyNumberFormat="0" applyBorder="0" applyAlignment="0" applyProtection="0">
      <alignment vertical="center"/>
    </xf>
    <xf numFmtId="0" fontId="8" fillId="0" borderId="0"/>
    <xf numFmtId="0" fontId="53" fillId="67" borderId="0" applyProtection="0"/>
    <xf numFmtId="0" fontId="49" fillId="44" borderId="0" applyNumberFormat="0" applyBorder="0" applyAlignment="0" applyProtection="0">
      <alignment vertical="center"/>
    </xf>
    <xf numFmtId="0" fontId="52" fillId="47" borderId="0"/>
    <xf numFmtId="0" fontId="53" fillId="67" borderId="0" applyNumberFormat="0" applyBorder="0" applyAlignment="0" applyProtection="0">
      <alignment vertical="center"/>
    </xf>
    <xf numFmtId="0" fontId="8" fillId="0" borderId="0"/>
    <xf numFmtId="0" fontId="53" fillId="66" borderId="0" applyNumberFormat="0" applyBorder="0" applyAlignment="0" applyProtection="0"/>
    <xf numFmtId="0" fontId="8" fillId="0" borderId="0"/>
    <xf numFmtId="0" fontId="49" fillId="44" borderId="0" applyProtection="0"/>
    <xf numFmtId="0" fontId="8" fillId="0" borderId="0"/>
    <xf numFmtId="0" fontId="53" fillId="66" borderId="0" applyNumberFormat="0" applyBorder="0" applyAlignment="0" applyProtection="0"/>
    <xf numFmtId="0" fontId="55" fillId="44" borderId="0" applyNumberFormat="0" applyBorder="0" applyAlignment="0" applyProtection="0">
      <alignment vertical="center"/>
    </xf>
    <xf numFmtId="0" fontId="49" fillId="44" borderId="0" applyProtection="0"/>
    <xf numFmtId="0" fontId="52" fillId="47" borderId="0" applyNumberFormat="0" applyBorder="0" applyAlignment="0" applyProtection="0">
      <alignment vertical="center"/>
    </xf>
    <xf numFmtId="0" fontId="53" fillId="67" borderId="0" applyNumberFormat="0" applyBorder="0" applyAlignment="0" applyProtection="0"/>
    <xf numFmtId="0" fontId="55" fillId="44" borderId="0"/>
    <xf numFmtId="0" fontId="52" fillId="47" borderId="0" applyNumberFormat="0" applyBorder="0" applyAlignment="0" applyProtection="0">
      <alignment vertical="center"/>
    </xf>
    <xf numFmtId="0" fontId="53" fillId="67" borderId="0" applyNumberFormat="0" applyBorder="0" applyAlignment="0" applyProtection="0"/>
    <xf numFmtId="0" fontId="53" fillId="67" borderId="0" applyProtection="0"/>
    <xf numFmtId="0" fontId="55" fillId="44" borderId="0" applyNumberFormat="0" applyBorder="0" applyAlignment="0" applyProtection="0">
      <alignment vertical="center"/>
    </xf>
    <xf numFmtId="0" fontId="53" fillId="66" borderId="0" applyNumberFormat="0" applyBorder="0" applyAlignment="0" applyProtection="0"/>
    <xf numFmtId="0" fontId="55" fillId="44" borderId="0" applyProtection="0"/>
    <xf numFmtId="0" fontId="53" fillId="67" borderId="0" applyNumberFormat="0" applyBorder="0" applyAlignment="0" applyProtection="0">
      <alignment vertical="center"/>
    </xf>
    <xf numFmtId="0" fontId="55" fillId="36" borderId="0" applyProtection="0"/>
    <xf numFmtId="0" fontId="53" fillId="67" borderId="0"/>
    <xf numFmtId="0" fontId="55" fillId="36" borderId="0" applyProtection="0"/>
    <xf numFmtId="0" fontId="53" fillId="67" borderId="0" applyProtection="0"/>
    <xf numFmtId="0" fontId="55" fillId="36" borderId="0" applyNumberFormat="0" applyBorder="0" applyAlignment="0" applyProtection="0">
      <alignment vertical="center"/>
    </xf>
    <xf numFmtId="0" fontId="53" fillId="67" borderId="0" applyProtection="0"/>
    <xf numFmtId="0" fontId="55" fillId="36" borderId="0" applyNumberFormat="0" applyBorder="0" applyAlignment="0" applyProtection="0">
      <alignment vertical="center"/>
    </xf>
    <xf numFmtId="0" fontId="53" fillId="67" borderId="0" applyProtection="0"/>
    <xf numFmtId="0" fontId="8" fillId="0" borderId="0">
      <alignment vertical="center"/>
    </xf>
    <xf numFmtId="0" fontId="8" fillId="0" borderId="0">
      <alignment vertical="center"/>
    </xf>
    <xf numFmtId="0" fontId="53" fillId="67" borderId="0" applyNumberFormat="0" applyBorder="0" applyAlignment="0" applyProtection="0">
      <alignment vertical="center"/>
    </xf>
    <xf numFmtId="0" fontId="52" fillId="37" borderId="0" applyNumberFormat="0" applyBorder="0" applyAlignment="0" applyProtection="0">
      <alignment vertical="center"/>
    </xf>
    <xf numFmtId="0" fontId="53" fillId="67" borderId="0" applyNumberFormat="0" applyBorder="0" applyAlignment="0" applyProtection="0">
      <alignment vertical="center"/>
    </xf>
    <xf numFmtId="0" fontId="53" fillId="67" borderId="0" applyProtection="0"/>
    <xf numFmtId="0" fontId="53" fillId="67" borderId="0" applyProtection="0"/>
    <xf numFmtId="0" fontId="55" fillId="44" borderId="0" applyNumberFormat="0" applyBorder="0" applyAlignment="0" applyProtection="0">
      <alignment vertical="center"/>
    </xf>
    <xf numFmtId="0" fontId="8" fillId="37" borderId="0" applyNumberFormat="0" applyBorder="0" applyAlignment="0" applyProtection="0">
      <alignment vertical="center"/>
    </xf>
    <xf numFmtId="0" fontId="53" fillId="67" borderId="0" applyProtection="0"/>
    <xf numFmtId="0" fontId="55" fillId="44" borderId="0"/>
    <xf numFmtId="0" fontId="8" fillId="0" borderId="0"/>
    <xf numFmtId="0" fontId="53" fillId="67" borderId="0" applyNumberFormat="0" applyBorder="0" applyAlignment="0" applyProtection="0">
      <alignment vertical="center"/>
    </xf>
    <xf numFmtId="0" fontId="55" fillId="36" borderId="0" applyNumberFormat="0" applyBorder="0" applyAlignment="0" applyProtection="0">
      <alignment vertical="center"/>
    </xf>
    <xf numFmtId="0" fontId="49" fillId="44" borderId="0" applyNumberFormat="0" applyBorder="0" applyAlignment="0" applyProtection="0">
      <alignment vertical="center"/>
    </xf>
    <xf numFmtId="0" fontId="55" fillId="36" borderId="0" applyProtection="0"/>
    <xf numFmtId="0" fontId="53" fillId="67" borderId="0" applyProtection="0"/>
    <xf numFmtId="0" fontId="8" fillId="36" borderId="0" applyNumberFormat="0" applyBorder="0" applyAlignment="0" applyProtection="0">
      <alignment vertical="center"/>
    </xf>
    <xf numFmtId="0" fontId="53" fillId="67" borderId="0" applyProtection="0"/>
    <xf numFmtId="0" fontId="53" fillId="67" borderId="0"/>
    <xf numFmtId="0" fontId="53" fillId="67" borderId="0" applyProtection="0"/>
    <xf numFmtId="0" fontId="8" fillId="37" borderId="0" applyNumberFormat="0" applyBorder="0" applyAlignment="0" applyProtection="0">
      <alignment vertical="center"/>
    </xf>
    <xf numFmtId="0" fontId="53" fillId="67" borderId="0" applyProtection="0"/>
    <xf numFmtId="0" fontId="55" fillId="44" borderId="0"/>
    <xf numFmtId="0" fontId="53" fillId="67" borderId="0" applyProtection="0"/>
    <xf numFmtId="0" fontId="55" fillId="44" borderId="0" applyProtection="0"/>
    <xf numFmtId="0" fontId="53" fillId="67" borderId="0" applyNumberFormat="0" applyBorder="0" applyAlignment="0" applyProtection="0">
      <alignment vertical="center"/>
    </xf>
    <xf numFmtId="0" fontId="53" fillId="67" borderId="0"/>
    <xf numFmtId="0" fontId="53" fillId="67" borderId="0" applyProtection="0"/>
    <xf numFmtId="0" fontId="53" fillId="67" borderId="0" applyProtection="0"/>
    <xf numFmtId="0" fontId="52" fillId="47" borderId="0" applyNumberFormat="0" applyBorder="0" applyAlignment="0" applyProtection="0">
      <alignment vertical="center"/>
    </xf>
    <xf numFmtId="0" fontId="53" fillId="67" borderId="0" applyProtection="0"/>
    <xf numFmtId="0" fontId="55" fillId="44" borderId="0" applyNumberFormat="0" applyBorder="0" applyAlignment="0" applyProtection="0">
      <alignment vertical="center"/>
    </xf>
    <xf numFmtId="0" fontId="8" fillId="36" borderId="0" applyNumberFormat="0" applyBorder="0" applyAlignment="0" applyProtection="0">
      <alignment vertical="center"/>
    </xf>
    <xf numFmtId="0" fontId="53" fillId="66" borderId="0" applyNumberFormat="0" applyBorder="0" applyAlignment="0" applyProtection="0"/>
    <xf numFmtId="0" fontId="55" fillId="44" borderId="0" applyNumberFormat="0" applyBorder="0" applyAlignment="0" applyProtection="0">
      <alignment vertical="center"/>
    </xf>
    <xf numFmtId="0" fontId="53" fillId="66" borderId="0" applyNumberFormat="0" applyBorder="0" applyAlignment="0" applyProtection="0"/>
    <xf numFmtId="0" fontId="8" fillId="0" borderId="0"/>
    <xf numFmtId="0" fontId="53" fillId="66" borderId="0" applyNumberFormat="0" applyBorder="0" applyAlignment="0" applyProtection="0"/>
    <xf numFmtId="0" fontId="52" fillId="37" borderId="0"/>
    <xf numFmtId="0" fontId="53" fillId="66" borderId="0" applyNumberFormat="0" applyBorder="0" applyAlignment="0" applyProtection="0"/>
    <xf numFmtId="0" fontId="8" fillId="0" borderId="0"/>
    <xf numFmtId="0" fontId="53" fillId="67" borderId="0" applyNumberFormat="0" applyBorder="0" applyAlignment="0" applyProtection="0"/>
    <xf numFmtId="0" fontId="8" fillId="36" borderId="0" applyNumberFormat="0" applyBorder="0" applyAlignment="0" applyProtection="0">
      <alignment vertical="center"/>
    </xf>
    <xf numFmtId="0" fontId="53" fillId="67" borderId="0" applyNumberFormat="0" applyBorder="0" applyAlignment="0" applyProtection="0"/>
    <xf numFmtId="0" fontId="8" fillId="36" borderId="0" applyNumberFormat="0" applyBorder="0" applyAlignment="0" applyProtection="0">
      <alignment vertical="center"/>
    </xf>
    <xf numFmtId="0" fontId="53" fillId="67" borderId="0" applyProtection="0"/>
    <xf numFmtId="0" fontId="55" fillId="36" borderId="0"/>
    <xf numFmtId="0" fontId="53" fillId="60" borderId="0" applyNumberFormat="0" applyBorder="0" applyAlignment="0" applyProtection="0"/>
    <xf numFmtId="0" fontId="53" fillId="48" borderId="0" applyNumberFormat="0" applyBorder="0" applyAlignment="0" applyProtection="0"/>
    <xf numFmtId="0" fontId="0" fillId="0" borderId="0">
      <alignment vertical="center"/>
    </xf>
    <xf numFmtId="0" fontId="53" fillId="48" borderId="0"/>
    <xf numFmtId="0" fontId="8" fillId="0" borderId="0"/>
    <xf numFmtId="0" fontId="53" fillId="48" borderId="0" applyProtection="0"/>
    <xf numFmtId="0" fontId="52" fillId="37" borderId="0" applyNumberFormat="0" applyBorder="0" applyAlignment="0" applyProtection="0">
      <alignment vertical="center"/>
    </xf>
    <xf numFmtId="0" fontId="65" fillId="0" borderId="0"/>
    <xf numFmtId="0" fontId="8" fillId="0" borderId="0">
      <alignment vertical="center"/>
    </xf>
    <xf numFmtId="0" fontId="53" fillId="48" borderId="0" applyNumberFormat="0" applyBorder="0" applyAlignment="0" applyProtection="0"/>
    <xf numFmtId="0" fontId="8" fillId="0" borderId="0"/>
    <xf numFmtId="0" fontId="8" fillId="0" borderId="0"/>
    <xf numFmtId="0" fontId="53" fillId="81" borderId="0" applyNumberFormat="0" applyBorder="0" applyAlignment="0" applyProtection="0"/>
    <xf numFmtId="0" fontId="8" fillId="0" borderId="0"/>
    <xf numFmtId="0" fontId="55" fillId="36" borderId="0" applyNumberFormat="0" applyBorder="0" applyAlignment="0" applyProtection="0">
      <alignment vertical="center"/>
    </xf>
    <xf numFmtId="0" fontId="52" fillId="37" borderId="0" applyNumberFormat="0" applyBorder="0" applyAlignment="0" applyProtection="0">
      <alignment vertical="center"/>
    </xf>
    <xf numFmtId="0" fontId="53" fillId="81" borderId="0" applyNumberFormat="0" applyBorder="0" applyAlignment="0" applyProtection="0"/>
    <xf numFmtId="0" fontId="8" fillId="0" borderId="0"/>
    <xf numFmtId="0" fontId="53" fillId="48" borderId="0" applyNumberFormat="0" applyBorder="0" applyAlignment="0" applyProtection="0">
      <alignment vertical="center"/>
    </xf>
    <xf numFmtId="0" fontId="52" fillId="37" borderId="0"/>
    <xf numFmtId="0" fontId="53" fillId="48" borderId="0" applyNumberFormat="0" applyBorder="0" applyAlignment="0" applyProtection="0"/>
    <xf numFmtId="0" fontId="53" fillId="48" borderId="0" applyNumberFormat="0" applyBorder="0" applyAlignment="0" applyProtection="0"/>
    <xf numFmtId="0" fontId="8" fillId="0" borderId="0"/>
    <xf numFmtId="0" fontId="53" fillId="48" borderId="0" applyProtection="0"/>
    <xf numFmtId="0" fontId="53" fillId="48" borderId="0" applyProtection="0"/>
    <xf numFmtId="0" fontId="53" fillId="48" borderId="0" applyProtection="0"/>
    <xf numFmtId="0" fontId="8" fillId="0" borderId="0"/>
    <xf numFmtId="0" fontId="53" fillId="48" borderId="0" applyNumberFormat="0" applyBorder="0" applyAlignment="0" applyProtection="0">
      <alignment vertical="center"/>
    </xf>
    <xf numFmtId="0" fontId="8" fillId="0" borderId="0"/>
    <xf numFmtId="0" fontId="53" fillId="48"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3" fillId="81" borderId="0" applyNumberFormat="0" applyBorder="0" applyAlignment="0" applyProtection="0"/>
    <xf numFmtId="0" fontId="53" fillId="81" borderId="0" applyNumberFormat="0" applyBorder="0" applyAlignment="0" applyProtection="0"/>
    <xf numFmtId="0" fontId="53" fillId="48" borderId="0" applyNumberFormat="0" applyBorder="0" applyAlignment="0" applyProtection="0"/>
    <xf numFmtId="0" fontId="55" fillId="36" borderId="0" applyNumberFormat="0" applyBorder="0" applyAlignment="0" applyProtection="0">
      <alignment vertical="center"/>
    </xf>
    <xf numFmtId="0" fontId="53" fillId="48" borderId="0" applyNumberFormat="0" applyBorder="0" applyAlignment="0" applyProtection="0"/>
    <xf numFmtId="0" fontId="55" fillId="36" borderId="0" applyProtection="0"/>
    <xf numFmtId="0" fontId="53" fillId="48" borderId="0" applyProtection="0"/>
    <xf numFmtId="0" fontId="53" fillId="81" borderId="0" applyNumberFormat="0" applyBorder="0" applyAlignment="0" applyProtection="0"/>
    <xf numFmtId="0" fontId="8" fillId="37" borderId="0" applyNumberFormat="0" applyBorder="0" applyAlignment="0" applyProtection="0"/>
    <xf numFmtId="0" fontId="8" fillId="0" borderId="0"/>
    <xf numFmtId="0" fontId="53" fillId="48" borderId="0" applyNumberFormat="0" applyBorder="0" applyAlignment="0" applyProtection="0">
      <alignment vertical="center"/>
    </xf>
    <xf numFmtId="0" fontId="8" fillId="0" borderId="0"/>
    <xf numFmtId="0" fontId="52" fillId="37" borderId="0" applyNumberFormat="0" applyBorder="0" applyAlignment="0" applyProtection="0">
      <alignment vertical="center"/>
    </xf>
    <xf numFmtId="0" fontId="53" fillId="48" borderId="0" applyNumberFormat="0" applyBorder="0" applyAlignment="0" applyProtection="0">
      <alignment vertical="center"/>
    </xf>
    <xf numFmtId="0" fontId="52" fillId="37" borderId="0"/>
    <xf numFmtId="0" fontId="52" fillId="37" borderId="0" applyNumberFormat="0" applyBorder="0" applyAlignment="0" applyProtection="0">
      <alignment vertical="center"/>
    </xf>
    <xf numFmtId="0" fontId="53" fillId="48" borderId="0"/>
    <xf numFmtId="0" fontId="8" fillId="0" borderId="0"/>
    <xf numFmtId="0" fontId="52" fillId="37" borderId="0" applyNumberFormat="0" applyBorder="0" applyAlignment="0" applyProtection="0">
      <alignment vertical="center"/>
    </xf>
    <xf numFmtId="0" fontId="53" fillId="48" borderId="0" applyProtection="0"/>
    <xf numFmtId="0" fontId="8" fillId="0" borderId="0"/>
    <xf numFmtId="0" fontId="8" fillId="0" borderId="0"/>
    <xf numFmtId="0" fontId="53" fillId="48" borderId="0" applyProtection="0"/>
    <xf numFmtId="0" fontId="8" fillId="0" borderId="0"/>
    <xf numFmtId="0" fontId="8" fillId="0" borderId="0"/>
    <xf numFmtId="0" fontId="53" fillId="48" borderId="0" applyProtection="0"/>
    <xf numFmtId="0" fontId="52" fillId="37" borderId="0"/>
    <xf numFmtId="0" fontId="53" fillId="48" borderId="0" applyNumberFormat="0" applyBorder="0" applyAlignment="0" applyProtection="0">
      <alignment vertical="center"/>
    </xf>
    <xf numFmtId="0" fontId="53" fillId="48" borderId="0" applyNumberFormat="0" applyBorder="0" applyAlignment="0" applyProtection="0">
      <alignment vertical="center"/>
    </xf>
    <xf numFmtId="0" fontId="53" fillId="48" borderId="0" applyProtection="0"/>
    <xf numFmtId="0" fontId="96" fillId="47" borderId="0" applyNumberFormat="0" applyBorder="0" applyAlignment="0" applyProtection="0">
      <alignment vertical="center"/>
    </xf>
    <xf numFmtId="0" fontId="52" fillId="37" borderId="0"/>
    <xf numFmtId="0" fontId="55" fillId="36" borderId="0" applyNumberFormat="0" applyBorder="0" applyAlignment="0" applyProtection="0">
      <alignment vertical="center"/>
    </xf>
    <xf numFmtId="0" fontId="55" fillId="36" borderId="0"/>
    <xf numFmtId="0" fontId="53" fillId="48" borderId="0" applyProtection="0"/>
    <xf numFmtId="0" fontId="96" fillId="47" borderId="0" applyNumberFormat="0" applyBorder="0" applyAlignment="0" applyProtection="0">
      <alignment vertical="center"/>
    </xf>
    <xf numFmtId="0" fontId="8" fillId="36" borderId="0" applyNumberFormat="0" applyBorder="0" applyAlignment="0" applyProtection="0">
      <alignment vertical="center"/>
    </xf>
    <xf numFmtId="0" fontId="52" fillId="37" borderId="0"/>
    <xf numFmtId="0" fontId="53" fillId="48" borderId="0" applyNumberFormat="0" applyBorder="0" applyAlignment="0" applyProtection="0">
      <alignment vertical="center"/>
    </xf>
    <xf numFmtId="0" fontId="53" fillId="48" borderId="0" applyProtection="0"/>
    <xf numFmtId="0" fontId="53" fillId="48" borderId="0" applyProtection="0"/>
    <xf numFmtId="0" fontId="53" fillId="48" borderId="0" applyProtection="0"/>
    <xf numFmtId="0" fontId="8" fillId="0" borderId="0"/>
    <xf numFmtId="0" fontId="53" fillId="48" borderId="0" applyNumberFormat="0" applyBorder="0" applyAlignment="0" applyProtection="0">
      <alignment vertical="center"/>
    </xf>
    <xf numFmtId="0" fontId="53" fillId="48" borderId="0" applyNumberFormat="0" applyBorder="0" applyAlignment="0" applyProtection="0">
      <alignment vertical="center"/>
    </xf>
    <xf numFmtId="0" fontId="55" fillId="36" borderId="0" applyNumberFormat="0" applyBorder="0" applyAlignment="0" applyProtection="0">
      <alignment vertical="center"/>
    </xf>
    <xf numFmtId="0" fontId="53" fillId="48" borderId="0" applyProtection="0"/>
    <xf numFmtId="0" fontId="55" fillId="36" borderId="0" applyNumberFormat="0" applyBorder="0" applyAlignment="0" applyProtection="0">
      <alignment vertical="center"/>
    </xf>
    <xf numFmtId="0" fontId="53" fillId="48" borderId="0" applyProtection="0"/>
    <xf numFmtId="0" fontId="8" fillId="0" borderId="0"/>
    <xf numFmtId="0" fontId="53" fillId="48" borderId="0" applyNumberFormat="0" applyBorder="0" applyAlignment="0" applyProtection="0">
      <alignment vertical="center"/>
    </xf>
    <xf numFmtId="0" fontId="8" fillId="0" borderId="0"/>
    <xf numFmtId="0" fontId="53" fillId="48" borderId="0" applyNumberFormat="0" applyBorder="0" applyAlignment="0" applyProtection="0">
      <alignment vertical="center"/>
    </xf>
    <xf numFmtId="0" fontId="8" fillId="36" borderId="0" applyNumberFormat="0" applyBorder="0" applyAlignment="0" applyProtection="0">
      <alignment vertical="center"/>
    </xf>
    <xf numFmtId="0" fontId="53" fillId="48" borderId="0"/>
    <xf numFmtId="0" fontId="8" fillId="0" borderId="0"/>
    <xf numFmtId="0" fontId="53" fillId="48" borderId="0" applyProtection="0"/>
    <xf numFmtId="0" fontId="53" fillId="48" borderId="0" applyProtection="0"/>
    <xf numFmtId="0" fontId="53" fillId="48" borderId="0" applyProtection="0"/>
    <xf numFmtId="0" fontId="52" fillId="37" borderId="0" applyNumberFormat="0" applyBorder="0" applyAlignment="0" applyProtection="0">
      <alignment vertical="center"/>
    </xf>
    <xf numFmtId="0" fontId="53" fillId="48" borderId="0" applyNumberFormat="0" applyBorder="0" applyAlignment="0" applyProtection="0">
      <alignment vertical="center"/>
    </xf>
    <xf numFmtId="0" fontId="52" fillId="37" borderId="0" applyNumberFormat="0" applyBorder="0" applyAlignment="0" applyProtection="0">
      <alignment vertical="center"/>
    </xf>
    <xf numFmtId="0" fontId="53" fillId="48" borderId="0" applyNumberFormat="0" applyBorder="0" applyAlignment="0" applyProtection="0">
      <alignment vertical="center"/>
    </xf>
    <xf numFmtId="0" fontId="53" fillId="48" borderId="0" applyProtection="0"/>
    <xf numFmtId="0" fontId="52" fillId="37" borderId="0" applyNumberFormat="0" applyBorder="0" applyAlignment="0" applyProtection="0">
      <alignment vertical="center"/>
    </xf>
    <xf numFmtId="0" fontId="55" fillId="36" borderId="0" applyNumberFormat="0" applyBorder="0" applyAlignment="0" applyProtection="0">
      <alignment vertical="center"/>
    </xf>
    <xf numFmtId="0" fontId="52" fillId="37" borderId="0"/>
    <xf numFmtId="0" fontId="53" fillId="48" borderId="0"/>
    <xf numFmtId="0" fontId="8" fillId="0" borderId="0"/>
    <xf numFmtId="0" fontId="53" fillId="48" borderId="0" applyProtection="0"/>
    <xf numFmtId="0" fontId="53" fillId="48" borderId="0" applyProtection="0"/>
    <xf numFmtId="0" fontId="52" fillId="37" borderId="0" applyNumberFormat="0" applyBorder="0" applyAlignment="0" applyProtection="0">
      <alignment vertical="center"/>
    </xf>
    <xf numFmtId="0" fontId="53" fillId="48" borderId="0" applyProtection="0"/>
    <xf numFmtId="0" fontId="53" fillId="48" borderId="0" applyNumberFormat="0" applyBorder="0" applyAlignment="0" applyProtection="0">
      <alignment vertical="center"/>
    </xf>
    <xf numFmtId="0" fontId="8" fillId="0" borderId="0"/>
    <xf numFmtId="0" fontId="53" fillId="48" borderId="0"/>
    <xf numFmtId="0" fontId="8" fillId="0" borderId="0"/>
    <xf numFmtId="0" fontId="53" fillId="48" borderId="0" applyProtection="0"/>
    <xf numFmtId="0" fontId="8" fillId="0" borderId="0"/>
    <xf numFmtId="0" fontId="53" fillId="48" borderId="0" applyProtection="0"/>
    <xf numFmtId="0" fontId="55" fillId="44" borderId="0"/>
    <xf numFmtId="0" fontId="55" fillId="36" borderId="0" applyNumberFormat="0" applyBorder="0" applyAlignment="0" applyProtection="0">
      <alignment vertical="center"/>
    </xf>
    <xf numFmtId="0" fontId="53" fillId="48" borderId="0" applyProtection="0"/>
    <xf numFmtId="0" fontId="53" fillId="48" borderId="0" applyNumberFormat="0" applyBorder="0" applyAlignment="0" applyProtection="0">
      <alignment vertical="center"/>
    </xf>
    <xf numFmtId="0" fontId="53" fillId="48" borderId="0" applyProtection="0"/>
    <xf numFmtId="0" fontId="55" fillId="36" borderId="0"/>
    <xf numFmtId="0" fontId="55" fillId="44" borderId="0" applyNumberFormat="0" applyBorder="0" applyAlignment="0" applyProtection="0">
      <alignment vertical="center"/>
    </xf>
    <xf numFmtId="0" fontId="53" fillId="48" borderId="0" applyProtection="0"/>
    <xf numFmtId="0" fontId="53" fillId="48" borderId="0"/>
    <xf numFmtId="0" fontId="53" fillId="48" borderId="0" applyProtection="0"/>
    <xf numFmtId="0" fontId="8" fillId="0" borderId="0"/>
    <xf numFmtId="0" fontId="53" fillId="48" borderId="0" applyProtection="0"/>
    <xf numFmtId="0" fontId="53" fillId="48" borderId="0" applyProtection="0"/>
    <xf numFmtId="0" fontId="53" fillId="89" borderId="0" applyNumberFormat="0" applyBorder="0" applyAlignment="0" applyProtection="0"/>
    <xf numFmtId="0" fontId="104" fillId="0" borderId="0">
      <alignment horizontal="center" wrapText="1"/>
      <protection locked="0"/>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9" fillId="43" borderId="21" applyNumberFormat="0" applyAlignment="0" applyProtection="0">
      <alignment vertical="center"/>
    </xf>
    <xf numFmtId="0" fontId="57" fillId="43" borderId="21" applyNumberFormat="0" applyAlignment="0" applyProtection="0">
      <alignment vertical="center"/>
    </xf>
    <xf numFmtId="0" fontId="8" fillId="36" borderId="0" applyNumberFormat="0" applyBorder="0" applyAlignment="0" applyProtection="0">
      <alignment vertical="center"/>
    </xf>
    <xf numFmtId="0" fontId="55" fillId="36" borderId="0"/>
    <xf numFmtId="0" fontId="55" fillId="36" borderId="0" applyProtection="0"/>
    <xf numFmtId="0" fontId="89" fillId="43" borderId="21" applyNumberFormat="0" applyAlignment="0" applyProtection="0">
      <alignment vertical="center"/>
    </xf>
    <xf numFmtId="0" fontId="57" fillId="43" borderId="21" applyNumberFormat="0" applyAlignment="0" applyProtection="0">
      <alignment vertical="center"/>
    </xf>
    <xf numFmtId="0" fontId="95" fillId="67" borderId="0" applyNumberFormat="0" applyBorder="0" applyAlignment="0" applyProtection="0">
      <alignment vertical="center"/>
    </xf>
    <xf numFmtId="0" fontId="92" fillId="45" borderId="23" applyNumberFormat="0" applyFont="0" applyAlignment="0" applyProtection="0">
      <alignment vertical="center"/>
    </xf>
    <xf numFmtId="0" fontId="51" fillId="0" borderId="0"/>
    <xf numFmtId="0" fontId="89" fillId="43" borderId="21" applyNumberFormat="0" applyAlignment="0" applyProtection="0">
      <alignment vertical="center"/>
    </xf>
    <xf numFmtId="0" fontId="89" fillId="43" borderId="21" applyNumberFormat="0" applyAlignment="0" applyProtection="0">
      <alignment vertical="center"/>
    </xf>
    <xf numFmtId="0" fontId="57" fillId="43" borderId="21" applyNumberFormat="0" applyAlignment="0" applyProtection="0">
      <alignment vertical="center"/>
    </xf>
    <xf numFmtId="0" fontId="8" fillId="0" borderId="0"/>
    <xf numFmtId="0" fontId="8" fillId="0" borderId="0"/>
    <xf numFmtId="0" fontId="8" fillId="0" borderId="0"/>
    <xf numFmtId="0" fontId="55" fillId="36" borderId="0" applyProtection="0"/>
    <xf numFmtId="0" fontId="55" fillId="36" borderId="0" applyProtection="0"/>
    <xf numFmtId="0" fontId="89" fillId="43" borderId="21" applyNumberFormat="0" applyAlignment="0" applyProtection="0">
      <alignment vertical="center"/>
    </xf>
    <xf numFmtId="0" fontId="89" fillId="43" borderId="21" applyNumberFormat="0" applyAlignment="0" applyProtection="0">
      <alignment vertical="center"/>
    </xf>
    <xf numFmtId="0" fontId="57" fillId="43" borderId="21" applyNumberFormat="0" applyAlignment="0" applyProtection="0">
      <alignment vertical="center"/>
    </xf>
    <xf numFmtId="0" fontId="55" fillId="36" borderId="0" applyNumberFormat="0" applyBorder="0" applyAlignment="0" applyProtection="0">
      <alignment vertical="center"/>
    </xf>
    <xf numFmtId="0" fontId="57" fillId="43" borderId="21" applyNumberFormat="0" applyAlignment="0" applyProtection="0">
      <alignment vertical="center"/>
    </xf>
    <xf numFmtId="0" fontId="55" fillId="36" borderId="0" applyProtection="0"/>
    <xf numFmtId="0" fontId="55" fillId="36" borderId="0" applyNumberFormat="0" applyBorder="0" applyAlignment="0" applyProtection="0">
      <alignment vertical="center"/>
    </xf>
    <xf numFmtId="0" fontId="8" fillId="0" borderId="0"/>
    <xf numFmtId="0" fontId="55" fillId="36" borderId="0" applyNumberFormat="0" applyBorder="0" applyAlignment="0" applyProtection="0">
      <alignment vertical="center"/>
    </xf>
    <xf numFmtId="0" fontId="8" fillId="0" borderId="0"/>
    <xf numFmtId="0" fontId="55" fillId="36" borderId="0"/>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 fillId="36" borderId="0" applyNumberFormat="0" applyBorder="0" applyAlignment="0" applyProtection="0">
      <alignment vertical="center"/>
    </xf>
    <xf numFmtId="0" fontId="55" fillId="36" borderId="0" applyProtection="0"/>
    <xf numFmtId="0" fontId="8" fillId="0" borderId="0"/>
    <xf numFmtId="0" fontId="8" fillId="0" borderId="0"/>
    <xf numFmtId="0" fontId="95" fillId="67" borderId="0" applyNumberFormat="0" applyBorder="0" applyAlignment="0" applyProtection="0">
      <alignment vertical="center"/>
    </xf>
    <xf numFmtId="0" fontId="8" fillId="0" borderId="0"/>
    <xf numFmtId="0" fontId="8" fillId="0" borderId="0"/>
    <xf numFmtId="0" fontId="8" fillId="36" borderId="0" applyNumberFormat="0" applyBorder="0" applyAlignment="0" applyProtection="0">
      <alignment vertical="center"/>
    </xf>
    <xf numFmtId="0" fontId="55" fillId="36" borderId="0" applyProtection="0"/>
    <xf numFmtId="0" fontId="55" fillId="36" borderId="0" applyProtection="0"/>
    <xf numFmtId="0" fontId="8" fillId="0" borderId="0"/>
    <xf numFmtId="0" fontId="52" fillId="37" borderId="0" applyNumberFormat="0" applyBorder="0" applyAlignment="0" applyProtection="0">
      <alignment vertical="center"/>
    </xf>
    <xf numFmtId="0" fontId="55" fillId="36" borderId="0" applyProtection="0"/>
    <xf numFmtId="0" fontId="51" fillId="45" borderId="23" applyNumberFormat="0" applyFont="0" applyAlignment="0" applyProtection="0">
      <alignment vertical="center"/>
    </xf>
    <xf numFmtId="0" fontId="55" fillId="36" borderId="0" applyProtection="0"/>
    <xf numFmtId="0" fontId="8" fillId="0" borderId="0"/>
    <xf numFmtId="0" fontId="8" fillId="0" borderId="0"/>
    <xf numFmtId="0" fontId="55" fillId="36" borderId="0" applyProtection="0"/>
    <xf numFmtId="0" fontId="53" fillId="88" borderId="0" applyNumberFormat="0" applyBorder="0" applyAlignment="0" applyProtection="0">
      <alignment vertical="center"/>
    </xf>
    <xf numFmtId="0" fontId="55" fillId="36" borderId="0" applyNumberFormat="0" applyBorder="0" applyAlignment="0" applyProtection="0">
      <alignment vertical="center"/>
    </xf>
    <xf numFmtId="0" fontId="55" fillId="36" borderId="0"/>
    <xf numFmtId="0" fontId="55" fillId="36" borderId="0" applyNumberFormat="0" applyBorder="0" applyAlignment="0" applyProtection="0">
      <alignment vertical="center"/>
    </xf>
    <xf numFmtId="0" fontId="81" fillId="0" borderId="28" applyNumberFormat="0" applyFill="0" applyAlignment="0" applyProtection="0">
      <alignment vertical="center"/>
    </xf>
    <xf numFmtId="0" fontId="55" fillId="36" borderId="0" applyNumberFormat="0" applyBorder="0" applyAlignment="0" applyProtection="0">
      <alignment vertical="center"/>
    </xf>
    <xf numFmtId="0" fontId="55" fillId="36" borderId="0"/>
    <xf numFmtId="0" fontId="52" fillId="37" borderId="0" applyNumberFormat="0" applyBorder="0" applyAlignment="0" applyProtection="0">
      <alignment vertical="center"/>
    </xf>
    <xf numFmtId="0" fontId="8" fillId="37" borderId="0" applyNumberFormat="0" applyBorder="0" applyAlignment="0" applyProtection="0">
      <alignment vertical="center"/>
    </xf>
    <xf numFmtId="0" fontId="53" fillId="74" borderId="0" applyNumberFormat="0" applyBorder="0" applyAlignment="0" applyProtection="0">
      <alignment vertical="center"/>
    </xf>
    <xf numFmtId="0" fontId="55" fillId="36" borderId="0" applyProtection="0"/>
    <xf numFmtId="0" fontId="8" fillId="0" borderId="0"/>
    <xf numFmtId="0" fontId="52" fillId="37" borderId="0" applyProtection="0"/>
    <xf numFmtId="0" fontId="8" fillId="0" borderId="0"/>
    <xf numFmtId="0" fontId="55" fillId="36" borderId="0" applyProtection="0"/>
    <xf numFmtId="0" fontId="55" fillId="36" borderId="0" applyNumberFormat="0" applyBorder="0" applyAlignment="0" applyProtection="0">
      <alignment vertical="center"/>
    </xf>
    <xf numFmtId="0" fontId="52" fillId="37" borderId="0" applyProtection="0"/>
    <xf numFmtId="0" fontId="55" fillId="36" borderId="0"/>
    <xf numFmtId="0" fontId="52" fillId="37" borderId="0" applyProtection="0"/>
    <xf numFmtId="0" fontId="59" fillId="42" borderId="22" applyNumberFormat="0" applyAlignment="0" applyProtection="0">
      <alignment vertical="center"/>
    </xf>
    <xf numFmtId="0" fontId="52" fillId="37" borderId="0" applyNumberFormat="0" applyBorder="0" applyAlignment="0" applyProtection="0">
      <alignment vertical="center"/>
    </xf>
    <xf numFmtId="0" fontId="8" fillId="37" borderId="0" applyNumberFormat="0" applyBorder="0" applyAlignment="0" applyProtection="0">
      <alignment vertical="center"/>
    </xf>
    <xf numFmtId="0" fontId="55" fillId="36" borderId="0" applyNumberFormat="0" applyBorder="0" applyAlignment="0" applyProtection="0">
      <alignment vertical="center"/>
    </xf>
    <xf numFmtId="0" fontId="8" fillId="0" borderId="0"/>
    <xf numFmtId="0" fontId="57" fillId="43" borderId="21" applyNumberFormat="0" applyAlignment="0" applyProtection="0">
      <alignment vertical="center"/>
    </xf>
    <xf numFmtId="3" fontId="126" fillId="0" borderId="0"/>
    <xf numFmtId="215" fontId="127" fillId="0" borderId="8" applyAlignment="0" applyProtection="0"/>
    <xf numFmtId="215" fontId="127" fillId="0" borderId="8" applyAlignment="0" applyProtection="0"/>
    <xf numFmtId="0" fontId="52" fillId="37" borderId="0" applyNumberFormat="0" applyBorder="0" applyAlignment="0" applyProtection="0">
      <alignment vertical="center"/>
    </xf>
    <xf numFmtId="0" fontId="8" fillId="37" borderId="0" applyNumberFormat="0" applyBorder="0" applyAlignment="0" applyProtection="0">
      <alignment vertical="center"/>
    </xf>
    <xf numFmtId="0" fontId="8" fillId="36" borderId="0" applyNumberFormat="0" applyBorder="0" applyAlignment="0" applyProtection="0">
      <alignment vertical="center"/>
    </xf>
    <xf numFmtId="190" fontId="61" fillId="0" borderId="0" applyFill="0" applyBorder="0" applyAlignment="0"/>
    <xf numFmtId="0" fontId="55" fillId="36" borderId="0" applyNumberFormat="0" applyBorder="0" applyAlignment="0" applyProtection="0">
      <alignment vertical="center"/>
    </xf>
    <xf numFmtId="0" fontId="52" fillId="37" borderId="0" applyNumberFormat="0" applyBorder="0" applyAlignment="0" applyProtection="0">
      <alignment vertical="center"/>
    </xf>
    <xf numFmtId="190" fontId="61" fillId="0" borderId="0" applyFill="0" applyBorder="0" applyAlignment="0">
      <alignment vertical="center"/>
    </xf>
    <xf numFmtId="0" fontId="55" fillId="36" borderId="0" applyNumberFormat="0" applyBorder="0" applyAlignment="0" applyProtection="0">
      <alignment vertical="center"/>
    </xf>
    <xf numFmtId="0" fontId="8" fillId="0" borderId="0"/>
    <xf numFmtId="0" fontId="8" fillId="0" borderId="0" applyFill="0" applyBorder="0" applyAlignment="0"/>
    <xf numFmtId="0" fontId="52" fillId="37" borderId="0" applyNumberFormat="0" applyBorder="0" applyAlignment="0" applyProtection="0">
      <alignment vertical="center"/>
    </xf>
    <xf numFmtId="0" fontId="8" fillId="0" borderId="0"/>
    <xf numFmtId="0" fontId="8" fillId="0" borderId="0" applyFill="0" applyBorder="0" applyAlignment="0"/>
    <xf numFmtId="0" fontId="55" fillId="44" borderId="0" applyProtection="0"/>
    <xf numFmtId="0" fontId="52" fillId="37" borderId="0" applyNumberFormat="0" applyBorder="0" applyAlignment="0" applyProtection="0">
      <alignment vertical="center"/>
    </xf>
    <xf numFmtId="0" fontId="55" fillId="36" borderId="0" applyNumberFormat="0" applyBorder="0" applyAlignment="0" applyProtection="0">
      <alignment vertical="center"/>
    </xf>
    <xf numFmtId="190" fontId="61" fillId="0" borderId="0" applyProtection="0"/>
    <xf numFmtId="0" fontId="8" fillId="37" borderId="0" applyNumberFormat="0" applyBorder="0" applyAlignment="0" applyProtection="0">
      <alignment vertical="center"/>
    </xf>
    <xf numFmtId="0" fontId="55" fillId="44" borderId="0" applyProtection="0"/>
    <xf numFmtId="0" fontId="55" fillId="36" borderId="0" applyNumberFormat="0" applyBorder="0" applyAlignment="0" applyProtection="0">
      <alignment vertical="center"/>
    </xf>
    <xf numFmtId="0" fontId="52" fillId="37" borderId="0" applyNumberFormat="0" applyBorder="0" applyAlignment="0" applyProtection="0">
      <alignment vertical="center"/>
    </xf>
    <xf numFmtId="0" fontId="8" fillId="37" borderId="0" applyNumberFormat="0" applyBorder="0" applyAlignment="0" applyProtection="0">
      <alignment vertical="center"/>
    </xf>
    <xf numFmtId="0" fontId="55" fillId="36" borderId="0" applyNumberFormat="0" applyBorder="0" applyAlignment="0" applyProtection="0">
      <alignment vertical="center"/>
    </xf>
    <xf numFmtId="190" fontId="61" fillId="0" borderId="0" applyProtection="0"/>
    <xf numFmtId="0" fontId="52" fillId="37" borderId="0" applyNumberFormat="0" applyBorder="0" applyAlignment="0" applyProtection="0">
      <alignment vertical="center"/>
    </xf>
    <xf numFmtId="190" fontId="61" fillId="0" borderId="0" applyFill="0" applyBorder="0" applyAlignment="0"/>
    <xf numFmtId="0" fontId="8" fillId="0" borderId="0"/>
    <xf numFmtId="190" fontId="61" fillId="0" borderId="0" applyFill="0" applyBorder="0" applyAlignment="0"/>
    <xf numFmtId="0" fontId="8" fillId="0" borderId="0"/>
    <xf numFmtId="190" fontId="61" fillId="0" borderId="0" applyFill="0" applyBorder="0" applyAlignment="0"/>
    <xf numFmtId="0" fontId="8" fillId="0" borderId="0"/>
    <xf numFmtId="190" fontId="61" fillId="0" borderId="0" applyFill="0" applyBorder="0" applyAlignment="0"/>
    <xf numFmtId="0" fontId="52" fillId="37" borderId="0"/>
    <xf numFmtId="190" fontId="61" fillId="0" borderId="0" applyFill="0" applyBorder="0" applyAlignment="0"/>
    <xf numFmtId="0" fontId="55" fillId="36" borderId="0" applyNumberFormat="0" applyBorder="0" applyAlignment="0" applyProtection="0">
      <alignment vertical="center"/>
    </xf>
    <xf numFmtId="0" fontId="8" fillId="0" borderId="0"/>
    <xf numFmtId="190" fontId="61" fillId="0" borderId="0" applyProtection="0"/>
    <xf numFmtId="0" fontId="52" fillId="37" borderId="0" applyNumberFormat="0" applyBorder="0" applyAlignment="0" applyProtection="0">
      <alignment vertical="center"/>
    </xf>
    <xf numFmtId="190" fontId="61" fillId="0" borderId="0" applyFill="0" applyBorder="0" applyAlignment="0"/>
    <xf numFmtId="187" fontId="50" fillId="0" borderId="0" applyFill="0" applyBorder="0" applyAlignment="0"/>
    <xf numFmtId="0" fontId="52" fillId="37" borderId="0" applyNumberFormat="0" applyBorder="0" applyAlignment="0" applyProtection="0">
      <alignment vertical="center"/>
    </xf>
    <xf numFmtId="0" fontId="8" fillId="36" borderId="0" applyNumberFormat="0" applyBorder="0" applyAlignment="0" applyProtection="0">
      <alignment vertical="center"/>
    </xf>
    <xf numFmtId="0" fontId="63" fillId="0" borderId="24" applyProtection="0"/>
    <xf numFmtId="0" fontId="8" fillId="36" borderId="0" applyNumberFormat="0" applyBorder="0" applyAlignment="0" applyProtection="0">
      <alignment vertical="center"/>
    </xf>
    <xf numFmtId="9" fontId="8" fillId="0" borderId="0" applyProtection="0"/>
    <xf numFmtId="0" fontId="55" fillId="36" borderId="0" applyNumberFormat="0" applyBorder="0" applyAlignment="0" applyProtection="0">
      <alignment vertical="center"/>
    </xf>
    <xf numFmtId="202" fontId="50" fillId="0" borderId="0" applyFill="0" applyBorder="0" applyAlignment="0"/>
    <xf numFmtId="203" fontId="50" fillId="0" borderId="0" applyFill="0" applyBorder="0" applyAlignment="0"/>
    <xf numFmtId="0" fontId="8" fillId="0" borderId="0"/>
    <xf numFmtId="187" fontId="50" fillId="0" borderId="0" applyFill="0" applyBorder="0" applyAlignment="0"/>
    <xf numFmtId="0" fontId="8" fillId="44" borderId="0" applyNumberFormat="0" applyBorder="0" applyAlignment="0" applyProtection="0">
      <alignment vertical="center"/>
    </xf>
    <xf numFmtId="0" fontId="8" fillId="0" borderId="0"/>
    <xf numFmtId="0" fontId="68" fillId="43" borderId="22" applyNumberFormat="0" applyAlignment="0" applyProtection="0">
      <alignment vertical="center"/>
    </xf>
    <xf numFmtId="0" fontId="68" fillId="43" borderId="22" applyNumberFormat="0" applyAlignment="0" applyProtection="0">
      <alignment vertical="center"/>
    </xf>
    <xf numFmtId="0" fontId="68" fillId="43" borderId="22" applyNumberFormat="0" applyAlignment="0" applyProtection="0">
      <alignment vertical="center"/>
    </xf>
    <xf numFmtId="0" fontId="55" fillId="36" borderId="0" applyNumberFormat="0" applyBorder="0" applyAlignment="0" applyProtection="0">
      <alignment vertical="center"/>
    </xf>
    <xf numFmtId="0" fontId="68" fillId="43" borderId="22" applyNumberFormat="0" applyAlignment="0" applyProtection="0">
      <alignment vertical="center"/>
    </xf>
    <xf numFmtId="0" fontId="55" fillId="36" borderId="0" applyNumberFormat="0" applyBorder="0" applyAlignment="0" applyProtection="0">
      <alignment vertical="center"/>
    </xf>
    <xf numFmtId="0" fontId="68" fillId="43" borderId="22" applyNumberFormat="0" applyAlignment="0" applyProtection="0">
      <alignment vertical="center"/>
    </xf>
    <xf numFmtId="0" fontId="55" fillId="36" borderId="0" applyNumberFormat="0" applyBorder="0" applyAlignment="0" applyProtection="0">
      <alignment vertical="center"/>
    </xf>
    <xf numFmtId="0" fontId="68" fillId="43" borderId="22" applyNumberFormat="0" applyAlignment="0" applyProtection="0">
      <alignment vertical="center"/>
    </xf>
    <xf numFmtId="0" fontId="68" fillId="43" borderId="22" applyNumberFormat="0" applyAlignment="0" applyProtection="0">
      <alignment vertical="center"/>
    </xf>
    <xf numFmtId="0" fontId="8" fillId="36" borderId="0" applyNumberFormat="0" applyBorder="0" applyAlignment="0" applyProtection="0">
      <alignment vertical="center"/>
    </xf>
    <xf numFmtId="0" fontId="68" fillId="43" borderId="22" applyNumberFormat="0" applyAlignment="0" applyProtection="0">
      <alignment vertical="center"/>
    </xf>
    <xf numFmtId="0" fontId="68" fillId="43" borderId="22" applyNumberFormat="0" applyAlignment="0" applyProtection="0">
      <alignment vertical="center"/>
    </xf>
    <xf numFmtId="0" fontId="68" fillId="43" borderId="22" applyNumberFormat="0" applyAlignment="0" applyProtection="0">
      <alignment vertical="center"/>
    </xf>
    <xf numFmtId="0" fontId="68" fillId="43" borderId="22" applyNumberFormat="0" applyAlignment="0" applyProtection="0">
      <alignment vertical="center"/>
    </xf>
    <xf numFmtId="0" fontId="68" fillId="43" borderId="22" applyNumberFormat="0" applyAlignment="0" applyProtection="0">
      <alignment vertical="center"/>
    </xf>
    <xf numFmtId="0" fontId="8" fillId="44" borderId="0" applyNumberFormat="0" applyBorder="0" applyAlignment="0" applyProtection="0">
      <alignment vertical="center"/>
    </xf>
    <xf numFmtId="0" fontId="55" fillId="44" borderId="0" applyNumberFormat="0" applyBorder="0" applyAlignment="0" applyProtection="0">
      <alignment vertical="center"/>
    </xf>
    <xf numFmtId="0" fontId="68" fillId="43" borderId="22" applyNumberFormat="0" applyAlignment="0" applyProtection="0">
      <alignment vertical="center"/>
    </xf>
    <xf numFmtId="0" fontId="0" fillId="0" borderId="0">
      <alignment vertical="center"/>
    </xf>
    <xf numFmtId="0" fontId="68" fillId="43" borderId="22" applyNumberFormat="0" applyAlignment="0" applyProtection="0">
      <alignment vertical="center"/>
    </xf>
    <xf numFmtId="0" fontId="55" fillId="36" borderId="0" applyProtection="0"/>
    <xf numFmtId="0" fontId="68" fillId="43" borderId="22" applyNumberFormat="0" applyAlignment="0" applyProtection="0">
      <alignment vertical="center"/>
    </xf>
    <xf numFmtId="0" fontId="55" fillId="36" borderId="0" applyProtection="0"/>
    <xf numFmtId="0" fontId="68" fillId="43" borderId="22" applyNumberFormat="0" applyAlignment="0" applyProtection="0">
      <alignment vertical="center"/>
    </xf>
    <xf numFmtId="0" fontId="8" fillId="0" borderId="0"/>
    <xf numFmtId="0" fontId="55" fillId="36" borderId="0" applyNumberFormat="0" applyBorder="0" applyAlignment="0" applyProtection="0">
      <alignment vertical="center"/>
    </xf>
    <xf numFmtId="0" fontId="68" fillId="43" borderId="22" applyNumberFormat="0" applyAlignment="0" applyProtection="0">
      <alignment vertical="center"/>
    </xf>
    <xf numFmtId="0" fontId="80" fillId="47" borderId="0" applyNumberFormat="0" applyBorder="0" applyAlignment="0" applyProtection="0">
      <alignment vertical="center"/>
    </xf>
    <xf numFmtId="0" fontId="55" fillId="36" borderId="0" applyNumberFormat="0" applyBorder="0" applyAlignment="0" applyProtection="0">
      <alignment vertical="center"/>
    </xf>
    <xf numFmtId="0" fontId="68" fillId="43" borderId="22" applyNumberFormat="0" applyAlignment="0" applyProtection="0">
      <alignment vertical="center"/>
    </xf>
    <xf numFmtId="0" fontId="8" fillId="0" borderId="0"/>
    <xf numFmtId="0" fontId="55" fillId="36" borderId="0" applyNumberFormat="0" applyBorder="0" applyAlignment="0" applyProtection="0">
      <alignment vertical="center"/>
    </xf>
    <xf numFmtId="0" fontId="68" fillId="43" borderId="22" applyNumberFormat="0" applyAlignment="0" applyProtection="0">
      <alignment vertical="center"/>
    </xf>
    <xf numFmtId="0" fontId="68" fillId="43" borderId="22" applyNumberFormat="0" applyAlignment="0" applyProtection="0">
      <alignment vertical="center"/>
    </xf>
    <xf numFmtId="0" fontId="8" fillId="36" borderId="0" applyNumberFormat="0" applyBorder="0" applyAlignment="0" applyProtection="0">
      <alignment vertical="center"/>
    </xf>
    <xf numFmtId="0" fontId="51" fillId="45" borderId="23" applyNumberFormat="0" applyFont="0" applyAlignment="0" applyProtection="0">
      <alignment vertical="center"/>
    </xf>
    <xf numFmtId="0" fontId="80" fillId="47" borderId="0" applyNumberFormat="0" applyBorder="0" applyAlignment="0" applyProtection="0">
      <alignment vertical="center"/>
    </xf>
    <xf numFmtId="0" fontId="88" fillId="44" borderId="0" applyNumberFormat="0" applyBorder="0" applyAlignment="0" applyProtection="0">
      <alignment vertical="center"/>
    </xf>
    <xf numFmtId="0" fontId="68" fillId="43" borderId="22" applyNumberFormat="0" applyAlignment="0" applyProtection="0">
      <alignment vertical="center"/>
    </xf>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58" fillId="57" borderId="0" applyNumberFormat="0" applyBorder="0" applyAlignment="0" applyProtection="0"/>
    <xf numFmtId="0" fontId="68" fillId="43" borderId="22" applyNumberFormat="0" applyAlignment="0" applyProtection="0">
      <alignment vertical="center"/>
    </xf>
    <xf numFmtId="0" fontId="80" fillId="47" borderId="0" applyNumberFormat="0" applyBorder="0" applyAlignment="0" applyProtection="0">
      <alignment vertical="center"/>
    </xf>
    <xf numFmtId="0" fontId="68" fillId="43" borderId="22" applyNumberFormat="0" applyAlignment="0" applyProtection="0">
      <alignment vertical="center"/>
    </xf>
    <xf numFmtId="0" fontId="68" fillId="43" borderId="22" applyNumberFormat="0" applyAlignment="0" applyProtection="0">
      <alignment vertical="center"/>
    </xf>
    <xf numFmtId="0" fontId="55" fillId="36" borderId="0" applyNumberFormat="0" applyBorder="0" applyAlignment="0" applyProtection="0">
      <alignment vertical="center"/>
    </xf>
    <xf numFmtId="0" fontId="68" fillId="43" borderId="22" applyNumberFormat="0" applyAlignment="0" applyProtection="0">
      <alignment vertical="center"/>
    </xf>
    <xf numFmtId="0" fontId="68" fillId="43" borderId="22" applyNumberFormat="0" applyAlignment="0" applyProtection="0">
      <alignment vertical="center"/>
    </xf>
    <xf numFmtId="0" fontId="55" fillId="44" borderId="0" applyNumberFormat="0" applyBorder="0" applyAlignment="0" applyProtection="0">
      <alignment vertical="center"/>
    </xf>
    <xf numFmtId="0" fontId="68" fillId="43" borderId="22" applyNumberFormat="0" applyAlignment="0" applyProtection="0">
      <alignment vertical="center"/>
    </xf>
    <xf numFmtId="0" fontId="55" fillId="44"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2" fillId="37" borderId="0" applyProtection="0"/>
    <xf numFmtId="0" fontId="55" fillId="44" borderId="0" applyNumberFormat="0" applyBorder="0" applyAlignment="0" applyProtection="0">
      <alignment vertical="center"/>
    </xf>
    <xf numFmtId="0" fontId="8" fillId="36" borderId="0" applyNumberFormat="0" applyBorder="0" applyAlignment="0" applyProtection="0">
      <alignment vertical="center"/>
    </xf>
    <xf numFmtId="0" fontId="52" fillId="37" borderId="0" applyProtection="0"/>
    <xf numFmtId="0" fontId="55" fillId="44" borderId="0" applyNumberFormat="0" applyBorder="0" applyAlignment="0" applyProtection="0">
      <alignment vertical="center"/>
    </xf>
    <xf numFmtId="0" fontId="67" fillId="0" borderId="0" applyNumberFormat="0" applyFont="0" applyFill="0" applyBorder="0" applyProtection="0">
      <alignment horizontal="left" vertical="center"/>
    </xf>
    <xf numFmtId="0" fontId="95" fillId="67" borderId="0" applyNumberFormat="0" applyBorder="0" applyAlignment="0" applyProtection="0">
      <alignment vertical="center"/>
    </xf>
    <xf numFmtId="0" fontId="55" fillId="36" borderId="0" applyNumberFormat="0" applyBorder="0" applyAlignment="0" applyProtection="0">
      <alignment vertical="center"/>
    </xf>
    <xf numFmtId="0" fontId="52" fillId="37" borderId="0" applyProtection="0"/>
    <xf numFmtId="0" fontId="52" fillId="37" borderId="0" applyNumberFormat="0" applyBorder="0" applyAlignment="0" applyProtection="0">
      <alignment vertical="center"/>
    </xf>
    <xf numFmtId="0" fontId="55" fillId="44" borderId="0" applyNumberFormat="0" applyBorder="0" applyAlignment="0" applyProtection="0">
      <alignment vertical="center"/>
    </xf>
    <xf numFmtId="0" fontId="8" fillId="36" borderId="0" applyNumberFormat="0" applyBorder="0" applyAlignment="0" applyProtection="0">
      <alignment vertical="center"/>
    </xf>
    <xf numFmtId="0" fontId="68" fillId="43" borderId="22" applyNumberFormat="0" applyAlignment="0" applyProtection="0">
      <alignment vertical="center"/>
    </xf>
    <xf numFmtId="0" fontId="55" fillId="44" borderId="0" applyNumberFormat="0" applyBorder="0" applyAlignment="0" applyProtection="0">
      <alignment vertical="center"/>
    </xf>
    <xf numFmtId="0" fontId="8" fillId="36" borderId="0" applyNumberFormat="0" applyBorder="0" applyAlignment="0" applyProtection="0">
      <alignment vertical="center"/>
    </xf>
    <xf numFmtId="0" fontId="68" fillId="43" borderId="22" applyNumberFormat="0" applyAlignment="0" applyProtection="0">
      <alignment vertical="center"/>
    </xf>
    <xf numFmtId="0" fontId="55" fillId="44" borderId="0" applyNumberFormat="0" applyBorder="0" applyAlignment="0" applyProtection="0">
      <alignment vertical="center"/>
    </xf>
    <xf numFmtId="0" fontId="8" fillId="0" borderId="0"/>
    <xf numFmtId="0" fontId="68" fillId="43" borderId="22" applyNumberFormat="0" applyAlignment="0" applyProtection="0">
      <alignment vertical="center"/>
    </xf>
    <xf numFmtId="0" fontId="55" fillId="44" borderId="0" applyNumberFormat="0" applyBorder="0" applyAlignment="0" applyProtection="0">
      <alignment vertical="center"/>
    </xf>
    <xf numFmtId="0" fontId="55" fillId="36" borderId="0" applyNumberFormat="0" applyBorder="0" applyAlignment="0" applyProtection="0">
      <alignment vertical="center"/>
    </xf>
    <xf numFmtId="0" fontId="68" fillId="43" borderId="22" applyNumberFormat="0" applyAlignment="0" applyProtection="0">
      <alignment vertical="center"/>
    </xf>
    <xf numFmtId="0" fontId="55" fillId="44" borderId="0" applyNumberFormat="0" applyBorder="0" applyAlignment="0" applyProtection="0">
      <alignment vertical="center"/>
    </xf>
    <xf numFmtId="0" fontId="68" fillId="43" borderId="22" applyNumberFormat="0" applyAlignment="0" applyProtection="0">
      <alignment vertical="center"/>
    </xf>
    <xf numFmtId="0" fontId="0" fillId="0" borderId="0">
      <alignment vertical="center"/>
    </xf>
    <xf numFmtId="0" fontId="8" fillId="0" borderId="0"/>
    <xf numFmtId="0" fontId="55" fillId="44" borderId="0" applyNumberFormat="0" applyBorder="0" applyAlignment="0" applyProtection="0">
      <alignment vertical="center"/>
    </xf>
    <xf numFmtId="0" fontId="59" fillId="42" borderId="22" applyNumberFormat="0" applyAlignment="0" applyProtection="0">
      <alignment vertical="center"/>
    </xf>
    <xf numFmtId="0" fontId="84" fillId="36" borderId="0" applyNumberFormat="0" applyBorder="0" applyAlignment="0" applyProtection="0">
      <alignment vertical="center"/>
    </xf>
    <xf numFmtId="0" fontId="68" fillId="43" borderId="22" applyNumberFormat="0" applyAlignment="0" applyProtection="0">
      <alignment vertical="center"/>
    </xf>
    <xf numFmtId="0" fontId="55" fillId="36" borderId="0" applyNumberFormat="0" applyBorder="0" applyAlignment="0" applyProtection="0">
      <alignment vertical="center"/>
    </xf>
    <xf numFmtId="0" fontId="59" fillId="42" borderId="22" applyNumberFormat="0" applyAlignment="0" applyProtection="0">
      <alignment vertical="center"/>
    </xf>
    <xf numFmtId="182" fontId="50" fillId="0" borderId="0"/>
    <xf numFmtId="0" fontId="68" fillId="43" borderId="22" applyNumberFormat="0" applyAlignment="0" applyProtection="0">
      <alignment vertical="center"/>
    </xf>
    <xf numFmtId="0" fontId="55" fillId="44" borderId="0" applyNumberFormat="0" applyBorder="0" applyAlignment="0" applyProtection="0">
      <alignment vertical="center"/>
    </xf>
    <xf numFmtId="0" fontId="68" fillId="43" borderId="22" applyNumberFormat="0" applyAlignment="0" applyProtection="0">
      <alignment vertical="center"/>
    </xf>
    <xf numFmtId="0" fontId="8" fillId="0" borderId="0"/>
    <xf numFmtId="0" fontId="68" fillId="43" borderId="22" applyNumberFormat="0" applyAlignment="0" applyProtection="0">
      <alignment vertical="center"/>
    </xf>
    <xf numFmtId="0" fontId="55" fillId="44" borderId="0" applyNumberFormat="0" applyBorder="0" applyAlignment="0" applyProtection="0">
      <alignment vertical="center"/>
    </xf>
    <xf numFmtId="0" fontId="68" fillId="43" borderId="22" applyNumberFormat="0" applyAlignment="0" applyProtection="0">
      <alignment vertical="center"/>
    </xf>
    <xf numFmtId="0" fontId="49" fillId="44" borderId="0" applyNumberFormat="0" applyBorder="0" applyAlignment="0" applyProtection="0">
      <alignment vertical="center"/>
    </xf>
    <xf numFmtId="0" fontId="8" fillId="0" borderId="0"/>
    <xf numFmtId="0" fontId="55" fillId="44" borderId="0" applyNumberFormat="0" applyBorder="0" applyAlignment="0" applyProtection="0">
      <alignment vertical="center"/>
    </xf>
    <xf numFmtId="0" fontId="8" fillId="36" borderId="0" applyNumberFormat="0" applyBorder="0" applyAlignment="0" applyProtection="0">
      <alignment vertical="center"/>
    </xf>
    <xf numFmtId="0" fontId="68" fillId="43" borderId="22" applyNumberFormat="0" applyAlignment="0" applyProtection="0">
      <alignment vertical="center"/>
    </xf>
    <xf numFmtId="0" fontId="65" fillId="0" borderId="0">
      <alignment vertical="center"/>
    </xf>
    <xf numFmtId="0" fontId="55" fillId="44" borderId="0" applyNumberFormat="0" applyBorder="0" applyAlignment="0" applyProtection="0">
      <alignment vertical="center"/>
    </xf>
    <xf numFmtId="0" fontId="68" fillId="43" borderId="22" applyNumberFormat="0" applyAlignment="0" applyProtection="0">
      <alignment vertical="center"/>
    </xf>
    <xf numFmtId="0" fontId="55" fillId="36" borderId="0" applyNumberFormat="0" applyBorder="0" applyAlignment="0" applyProtection="0">
      <alignment vertical="center"/>
    </xf>
    <xf numFmtId="0" fontId="55" fillId="44" borderId="0" applyNumberFormat="0" applyBorder="0" applyAlignment="0" applyProtection="0">
      <alignment vertical="center"/>
    </xf>
    <xf numFmtId="0" fontId="52" fillId="37" borderId="0" applyNumberFormat="0" applyBorder="0" applyAlignment="0" applyProtection="0">
      <alignment vertical="center"/>
    </xf>
    <xf numFmtId="0" fontId="68" fillId="43" borderId="22" applyNumberFormat="0" applyAlignment="0" applyProtection="0">
      <alignment vertical="center"/>
    </xf>
    <xf numFmtId="0" fontId="8" fillId="0" borderId="0"/>
    <xf numFmtId="0" fontId="55" fillId="44" borderId="0" applyNumberFormat="0" applyBorder="0" applyAlignment="0" applyProtection="0">
      <alignment vertical="center"/>
    </xf>
    <xf numFmtId="0" fontId="52" fillId="37" borderId="0" applyNumberFormat="0" applyBorder="0" applyAlignment="0" applyProtection="0">
      <alignment vertical="center"/>
    </xf>
    <xf numFmtId="0" fontId="68" fillId="43" borderId="22" applyNumberFormat="0" applyAlignment="0" applyProtection="0">
      <alignment vertical="center"/>
    </xf>
    <xf numFmtId="0" fontId="127" fillId="0" borderId="34">
      <alignment horizontal="center"/>
    </xf>
    <xf numFmtId="0" fontId="53" fillId="38" borderId="0" applyNumberFormat="0" applyBorder="0" applyAlignment="0" applyProtection="0"/>
    <xf numFmtId="0" fontId="68" fillId="43" borderId="22" applyNumberFormat="0" applyAlignment="0" applyProtection="0">
      <alignment vertical="center"/>
    </xf>
    <xf numFmtId="0" fontId="68" fillId="43" borderId="22" applyNumberFormat="0" applyAlignment="0" applyProtection="0">
      <alignment vertical="center"/>
    </xf>
    <xf numFmtId="0" fontId="8" fillId="0" borderId="0"/>
    <xf numFmtId="0" fontId="49" fillId="36" borderId="0" applyNumberFormat="0" applyBorder="0" applyAlignment="0" applyProtection="0">
      <alignment vertical="center"/>
    </xf>
    <xf numFmtId="0" fontId="68" fillId="43" borderId="22" applyNumberFormat="0" applyAlignment="0" applyProtection="0">
      <alignment vertical="center"/>
    </xf>
    <xf numFmtId="0" fontId="68" fillId="43" borderId="22" applyNumberFormat="0" applyAlignment="0" applyProtection="0">
      <alignment vertical="center"/>
    </xf>
    <xf numFmtId="0" fontId="55" fillId="36" borderId="0" applyNumberFormat="0" applyBorder="0" applyAlignment="0" applyProtection="0">
      <alignment vertical="center"/>
    </xf>
    <xf numFmtId="0" fontId="59" fillId="42" borderId="22" applyNumberFormat="0" applyAlignment="0" applyProtection="0">
      <alignment vertical="center"/>
    </xf>
    <xf numFmtId="0" fontId="68" fillId="43" borderId="22" applyNumberFormat="0" applyAlignment="0" applyProtection="0">
      <alignment vertical="center"/>
    </xf>
    <xf numFmtId="0" fontId="59" fillId="42" borderId="22" applyNumberFormat="0" applyAlignment="0" applyProtection="0">
      <alignment vertical="center"/>
    </xf>
    <xf numFmtId="0" fontId="8" fillId="36" borderId="0" applyNumberFormat="0" applyBorder="0" applyAlignment="0" applyProtection="0">
      <alignment vertical="center"/>
    </xf>
    <xf numFmtId="0" fontId="68" fillId="43" borderId="22" applyNumberFormat="0" applyAlignment="0" applyProtection="0">
      <alignment vertical="center"/>
    </xf>
    <xf numFmtId="0" fontId="8" fillId="36" borderId="0" applyNumberFormat="0" applyBorder="0" applyAlignment="0" applyProtection="0">
      <alignment vertical="center"/>
    </xf>
    <xf numFmtId="0" fontId="68" fillId="43" borderId="22" applyNumberFormat="0" applyAlignment="0" applyProtection="0">
      <alignment vertical="center"/>
    </xf>
    <xf numFmtId="0" fontId="8" fillId="0" borderId="0"/>
    <xf numFmtId="0" fontId="68" fillId="43" borderId="22" applyNumberFormat="0" applyAlignment="0" applyProtection="0">
      <alignment vertical="center"/>
    </xf>
    <xf numFmtId="0" fontId="8" fillId="36" borderId="0" applyNumberFormat="0" applyBorder="0" applyAlignment="0" applyProtection="0">
      <alignment vertical="center"/>
    </xf>
    <xf numFmtId="0" fontId="8" fillId="0" borderId="0"/>
    <xf numFmtId="0" fontId="55" fillId="36" borderId="0" applyNumberFormat="0" applyBorder="0" applyAlignment="0" applyProtection="0">
      <alignment vertical="center"/>
    </xf>
    <xf numFmtId="0" fontId="55" fillId="44" borderId="0" applyNumberFormat="0" applyBorder="0" applyAlignment="0" applyProtection="0">
      <alignment vertical="center"/>
    </xf>
    <xf numFmtId="0" fontId="8" fillId="0" borderId="0"/>
    <xf numFmtId="0" fontId="68" fillId="43" borderId="22" applyNumberFormat="0" applyAlignment="0" applyProtection="0">
      <alignment vertical="center"/>
    </xf>
    <xf numFmtId="0" fontId="80" fillId="47" borderId="0" applyNumberFormat="0" applyBorder="0" applyAlignment="0" applyProtection="0">
      <alignment vertical="center"/>
    </xf>
    <xf numFmtId="0" fontId="68" fillId="43" borderId="22" applyNumberFormat="0" applyAlignment="0" applyProtection="0">
      <alignment vertical="center"/>
    </xf>
    <xf numFmtId="0" fontId="52" fillId="37" borderId="0" applyNumberFormat="0" applyBorder="0" applyAlignment="0" applyProtection="0">
      <alignment vertical="center"/>
    </xf>
    <xf numFmtId="0" fontId="68" fillId="43" borderId="22" applyNumberFormat="0" applyAlignment="0" applyProtection="0">
      <alignment vertical="center"/>
    </xf>
    <xf numFmtId="0" fontId="68" fillId="43" borderId="22" applyNumberFormat="0" applyAlignment="0" applyProtection="0">
      <alignment vertical="center"/>
    </xf>
    <xf numFmtId="0" fontId="55" fillId="44" borderId="0" applyProtection="0"/>
    <xf numFmtId="0" fontId="51" fillId="0" borderId="0"/>
    <xf numFmtId="0" fontId="51" fillId="0" borderId="0">
      <alignment vertical="center"/>
    </xf>
    <xf numFmtId="0" fontId="8" fillId="37" borderId="0" applyNumberFormat="0" applyBorder="0" applyAlignment="0" applyProtection="0">
      <alignment vertical="center"/>
    </xf>
    <xf numFmtId="0" fontId="68" fillId="43" borderId="22" applyNumberFormat="0" applyAlignment="0" applyProtection="0">
      <alignment vertical="center"/>
    </xf>
    <xf numFmtId="0" fontId="8" fillId="0" borderId="0"/>
    <xf numFmtId="0" fontId="68" fillId="43" borderId="22" applyNumberFormat="0" applyAlignment="0" applyProtection="0">
      <alignment vertical="center"/>
    </xf>
    <xf numFmtId="0" fontId="8" fillId="0" borderId="0"/>
    <xf numFmtId="0" fontId="68" fillId="43" borderId="22" applyNumberFormat="0" applyAlignment="0" applyProtection="0">
      <alignment vertical="center"/>
    </xf>
    <xf numFmtId="0" fontId="55" fillId="36" borderId="0" applyNumberFormat="0" applyBorder="0" applyAlignment="0" applyProtection="0">
      <alignment vertical="center"/>
    </xf>
    <xf numFmtId="0" fontId="51" fillId="0" borderId="0">
      <alignment vertical="center"/>
    </xf>
    <xf numFmtId="0" fontId="8" fillId="0" borderId="0"/>
    <xf numFmtId="0" fontId="55" fillId="36" borderId="0" applyNumberFormat="0" applyBorder="0" applyAlignment="0" applyProtection="0">
      <alignment vertical="center"/>
    </xf>
    <xf numFmtId="0" fontId="68" fillId="43" borderId="22" applyNumberFormat="0" applyAlignment="0" applyProtection="0">
      <alignment vertical="center"/>
    </xf>
    <xf numFmtId="0" fontId="55" fillId="36" borderId="0" applyNumberFormat="0" applyBorder="0" applyAlignment="0" applyProtection="0">
      <alignment vertical="center"/>
    </xf>
    <xf numFmtId="0" fontId="68" fillId="43" borderId="22" applyNumberFormat="0" applyAlignment="0" applyProtection="0">
      <alignment vertical="center"/>
    </xf>
    <xf numFmtId="0" fontId="8" fillId="37" borderId="0" applyNumberFormat="0" applyBorder="0" applyAlignment="0" applyProtection="0">
      <alignment vertical="center"/>
    </xf>
    <xf numFmtId="0" fontId="55" fillId="36" borderId="0" applyNumberFormat="0" applyBorder="0" applyAlignment="0" applyProtection="0">
      <alignment vertical="center"/>
    </xf>
    <xf numFmtId="0" fontId="68" fillId="43" borderId="22" applyNumberFormat="0" applyAlignment="0" applyProtection="0">
      <alignment vertical="center"/>
    </xf>
    <xf numFmtId="0" fontId="68" fillId="43" borderId="22" applyNumberFormat="0" applyAlignment="0" applyProtection="0">
      <alignment vertical="center"/>
    </xf>
    <xf numFmtId="0" fontId="8" fillId="0" borderId="0">
      <alignment vertical="center"/>
    </xf>
    <xf numFmtId="0" fontId="68" fillId="43" borderId="22" applyNumberFormat="0" applyAlignment="0" applyProtection="0">
      <alignment vertical="center"/>
    </xf>
    <xf numFmtId="0" fontId="8" fillId="0" borderId="0"/>
    <xf numFmtId="0" fontId="8" fillId="0" borderId="0"/>
    <xf numFmtId="0" fontId="68" fillId="43" borderId="22" applyNumberFormat="0" applyAlignment="0" applyProtection="0">
      <alignment vertical="center"/>
    </xf>
    <xf numFmtId="0" fontId="68" fillId="43" borderId="22" applyNumberFormat="0" applyAlignment="0" applyProtection="0">
      <alignment vertical="center"/>
    </xf>
    <xf numFmtId="0" fontId="68" fillId="43" borderId="22" applyNumberFormat="0" applyAlignment="0" applyProtection="0">
      <alignment vertical="center"/>
    </xf>
    <xf numFmtId="0" fontId="68" fillId="43" borderId="22" applyNumberFormat="0" applyAlignment="0" applyProtection="0">
      <alignment vertical="center"/>
    </xf>
    <xf numFmtId="0" fontId="8" fillId="0" borderId="0">
      <alignment vertical="center"/>
    </xf>
    <xf numFmtId="0" fontId="96" fillId="37" borderId="0" applyProtection="0"/>
    <xf numFmtId="0" fontId="68" fillId="43" borderId="22" applyNumberFormat="0" applyAlignment="0" applyProtection="0">
      <alignment vertical="center"/>
    </xf>
    <xf numFmtId="0" fontId="68" fillId="43" borderId="22" applyNumberFormat="0" applyAlignment="0" applyProtection="0">
      <alignment vertical="center"/>
    </xf>
    <xf numFmtId="0" fontId="8" fillId="0" borderId="0"/>
    <xf numFmtId="0" fontId="8" fillId="0" borderId="0"/>
    <xf numFmtId="0" fontId="68" fillId="43" borderId="22" applyNumberFormat="0" applyAlignment="0" applyProtection="0">
      <alignment vertical="center"/>
    </xf>
    <xf numFmtId="0" fontId="68" fillId="43" borderId="22" applyNumberFormat="0" applyAlignment="0" applyProtection="0">
      <alignment vertical="center"/>
    </xf>
    <xf numFmtId="0" fontId="8" fillId="0" borderId="0">
      <alignment vertical="center"/>
    </xf>
    <xf numFmtId="0" fontId="8" fillId="37" borderId="0" applyNumberFormat="0" applyBorder="0" applyAlignment="0" applyProtection="0">
      <alignment vertical="center"/>
    </xf>
    <xf numFmtId="0" fontId="68" fillId="43" borderId="22" applyNumberFormat="0" applyAlignment="0" applyProtection="0">
      <alignment vertical="center"/>
    </xf>
    <xf numFmtId="0" fontId="68" fillId="43" borderId="22" applyNumberFormat="0" applyAlignment="0" applyProtection="0">
      <alignment vertical="center"/>
    </xf>
    <xf numFmtId="0" fontId="8" fillId="47" borderId="0" applyNumberFormat="0" applyBorder="0" applyAlignment="0" applyProtection="0">
      <alignment vertical="center"/>
    </xf>
    <xf numFmtId="0" fontId="55" fillId="44" borderId="0" applyNumberFormat="0" applyBorder="0" applyAlignment="0" applyProtection="0">
      <alignment vertical="center"/>
    </xf>
    <xf numFmtId="0" fontId="8" fillId="0" borderId="0"/>
    <xf numFmtId="0" fontId="8" fillId="36" borderId="0" applyNumberFormat="0" applyBorder="0" applyAlignment="0" applyProtection="0">
      <alignment vertical="center"/>
    </xf>
    <xf numFmtId="0" fontId="55" fillId="44" borderId="0" applyNumberFormat="0" applyBorder="0" applyAlignment="0" applyProtection="0">
      <alignment vertical="center"/>
    </xf>
    <xf numFmtId="0" fontId="68" fillId="43" borderId="22" applyNumberFormat="0" applyAlignment="0" applyProtection="0">
      <alignment vertical="center"/>
    </xf>
    <xf numFmtId="0" fontId="68" fillId="43" borderId="22" applyNumberFormat="0" applyAlignment="0" applyProtection="0">
      <alignment vertical="center"/>
    </xf>
    <xf numFmtId="0" fontId="8" fillId="0" borderId="0"/>
    <xf numFmtId="0" fontId="68" fillId="43" borderId="22" applyNumberFormat="0" applyAlignment="0" applyProtection="0">
      <alignment vertical="center"/>
    </xf>
    <xf numFmtId="0" fontId="68" fillId="43" borderId="22" applyNumberFormat="0" applyAlignment="0" applyProtection="0">
      <alignment vertical="center"/>
    </xf>
    <xf numFmtId="0" fontId="68" fillId="43" borderId="22" applyNumberFormat="0" applyAlignment="0" applyProtection="0">
      <alignment vertical="center"/>
    </xf>
    <xf numFmtId="0" fontId="68" fillId="43" borderId="22" applyNumberFormat="0" applyAlignment="0" applyProtection="0">
      <alignment vertical="center"/>
    </xf>
    <xf numFmtId="0" fontId="8" fillId="0" borderId="0"/>
    <xf numFmtId="0" fontId="68" fillId="43" borderId="22" applyNumberFormat="0" applyAlignment="0" applyProtection="0">
      <alignment vertical="center"/>
    </xf>
    <xf numFmtId="0" fontId="68" fillId="43" borderId="22" applyNumberFormat="0" applyAlignment="0" applyProtection="0">
      <alignment vertical="center"/>
    </xf>
    <xf numFmtId="0" fontId="59" fillId="42" borderId="22" applyNumberFormat="0" applyAlignment="0" applyProtection="0">
      <alignment vertical="center"/>
    </xf>
    <xf numFmtId="0" fontId="8" fillId="36" borderId="0" applyNumberFormat="0" applyBorder="0" applyAlignment="0" applyProtection="0">
      <alignment vertical="center"/>
    </xf>
    <xf numFmtId="0" fontId="68" fillId="43" borderId="22" applyNumberFormat="0" applyAlignment="0" applyProtection="0">
      <alignment vertical="center"/>
    </xf>
    <xf numFmtId="0" fontId="68" fillId="43" borderId="22" applyNumberFormat="0" applyAlignment="0" applyProtection="0">
      <alignment vertical="center"/>
    </xf>
    <xf numFmtId="0" fontId="59" fillId="42" borderId="22" applyNumberFormat="0" applyAlignment="0" applyProtection="0">
      <alignment vertical="center"/>
    </xf>
    <xf numFmtId="0" fontId="51" fillId="0" borderId="0">
      <alignment vertical="center"/>
    </xf>
    <xf numFmtId="0" fontId="68" fillId="43" borderId="22" applyNumberFormat="0" applyAlignment="0" applyProtection="0">
      <alignment vertical="center"/>
    </xf>
    <xf numFmtId="0" fontId="8" fillId="0" borderId="0"/>
    <xf numFmtId="0" fontId="59" fillId="42" borderId="22" applyNumberFormat="0" applyAlignment="0" applyProtection="0">
      <alignment vertical="center"/>
    </xf>
    <xf numFmtId="0" fontId="8" fillId="0" borderId="0"/>
    <xf numFmtId="0" fontId="68" fillId="43" borderId="22" applyNumberFormat="0" applyAlignment="0" applyProtection="0">
      <alignment vertical="center"/>
    </xf>
    <xf numFmtId="0" fontId="8" fillId="0" borderId="0"/>
    <xf numFmtId="0" fontId="59" fillId="42" borderId="22" applyNumberFormat="0" applyAlignment="0" applyProtection="0">
      <alignment vertical="center"/>
    </xf>
    <xf numFmtId="0" fontId="80" fillId="47" borderId="0" applyNumberFormat="0" applyBorder="0" applyAlignment="0" applyProtection="0">
      <alignment vertical="center"/>
    </xf>
    <xf numFmtId="0" fontId="8" fillId="44" borderId="0" applyNumberFormat="0" applyBorder="0" applyAlignment="0" applyProtection="0">
      <alignment vertical="center"/>
    </xf>
    <xf numFmtId="0" fontId="68" fillId="43" borderId="22" applyNumberFormat="0" applyAlignment="0" applyProtection="0">
      <alignment vertical="center"/>
    </xf>
    <xf numFmtId="0" fontId="68" fillId="43" borderId="22" applyNumberFormat="0" applyAlignment="0" applyProtection="0">
      <alignment vertical="center"/>
    </xf>
    <xf numFmtId="0" fontId="8" fillId="36" borderId="0" applyNumberFormat="0" applyBorder="0" applyAlignment="0" applyProtection="0">
      <alignment vertical="center"/>
    </xf>
    <xf numFmtId="0" fontId="59" fillId="42" borderId="22" applyNumberFormat="0" applyAlignment="0" applyProtection="0">
      <alignment vertical="center"/>
    </xf>
    <xf numFmtId="0" fontId="8" fillId="44" borderId="0" applyNumberFormat="0" applyBorder="0" applyAlignment="0" applyProtection="0">
      <alignment vertical="center"/>
    </xf>
    <xf numFmtId="0" fontId="55" fillId="36" borderId="0" applyNumberFormat="0" applyBorder="0" applyAlignment="0" applyProtection="0">
      <alignment vertical="center"/>
    </xf>
    <xf numFmtId="0" fontId="68" fillId="43" borderId="22" applyNumberFormat="0" applyAlignment="0" applyProtection="0">
      <alignment vertical="center"/>
    </xf>
    <xf numFmtId="0" fontId="8" fillId="0" borderId="0"/>
    <xf numFmtId="0" fontId="59" fillId="42" borderId="22" applyNumberFormat="0" applyAlignment="0" applyProtection="0">
      <alignment vertical="center"/>
    </xf>
    <xf numFmtId="0" fontId="8" fillId="0" borderId="0"/>
    <xf numFmtId="0" fontId="68" fillId="43" borderId="22" applyNumberFormat="0" applyAlignment="0" applyProtection="0">
      <alignment vertical="center"/>
    </xf>
    <xf numFmtId="0" fontId="8" fillId="0" borderId="0"/>
    <xf numFmtId="0" fontId="52" fillId="37" borderId="0" applyProtection="0"/>
    <xf numFmtId="0" fontId="8" fillId="36" borderId="0" applyNumberFormat="0" applyBorder="0" applyAlignment="0" applyProtection="0">
      <alignment vertical="center"/>
    </xf>
    <xf numFmtId="0" fontId="52" fillId="37" borderId="0" applyProtection="0"/>
    <xf numFmtId="0" fontId="52" fillId="37" borderId="0" applyProtection="0"/>
    <xf numFmtId="0" fontId="68" fillId="43" borderId="22" applyNumberFormat="0" applyAlignment="0" applyProtection="0">
      <alignment vertical="center"/>
    </xf>
    <xf numFmtId="0" fontId="8" fillId="37" borderId="0" applyNumberFormat="0" applyBorder="0" applyAlignment="0" applyProtection="0">
      <alignment vertical="center"/>
    </xf>
    <xf numFmtId="0" fontId="68" fillId="43" borderId="22" applyNumberFormat="0" applyAlignment="0" applyProtection="0">
      <alignment vertical="center"/>
    </xf>
    <xf numFmtId="0" fontId="8" fillId="0" borderId="0"/>
    <xf numFmtId="0" fontId="68" fillId="43" borderId="22" applyNumberFormat="0" applyAlignment="0" applyProtection="0">
      <alignment vertical="center"/>
    </xf>
    <xf numFmtId="0" fontId="8" fillId="0" borderId="0"/>
    <xf numFmtId="0" fontId="68" fillId="43" borderId="22" applyNumberFormat="0" applyAlignment="0" applyProtection="0">
      <alignment vertical="center"/>
    </xf>
    <xf numFmtId="0" fontId="8" fillId="47" borderId="0" applyNumberFormat="0" applyBorder="0" applyAlignment="0" applyProtection="0">
      <alignment vertical="center"/>
    </xf>
    <xf numFmtId="0" fontId="8" fillId="0" borderId="0"/>
    <xf numFmtId="0" fontId="8" fillId="0" borderId="0">
      <alignment vertical="center"/>
    </xf>
    <xf numFmtId="0" fontId="68" fillId="43" borderId="22" applyNumberFormat="0" applyAlignment="0" applyProtection="0">
      <alignment vertical="center"/>
    </xf>
    <xf numFmtId="0" fontId="8" fillId="0" borderId="0">
      <alignment vertical="center"/>
    </xf>
    <xf numFmtId="0" fontId="68" fillId="43" borderId="22" applyNumberFormat="0" applyAlignment="0" applyProtection="0">
      <alignment vertical="center"/>
    </xf>
    <xf numFmtId="0" fontId="68" fillId="43" borderId="22" applyNumberFormat="0" applyAlignment="0" applyProtection="0">
      <alignment vertical="center"/>
    </xf>
    <xf numFmtId="0" fontId="68" fillId="43" borderId="22" applyNumberFormat="0" applyAlignment="0" applyProtection="0">
      <alignment vertical="center"/>
    </xf>
    <xf numFmtId="0" fontId="8" fillId="36" borderId="0" applyNumberFormat="0" applyBorder="0" applyAlignment="0" applyProtection="0">
      <alignment vertical="center"/>
    </xf>
    <xf numFmtId="0" fontId="49" fillId="36" borderId="0" applyNumberFormat="0" applyBorder="0" applyAlignment="0" applyProtection="0">
      <alignment vertical="center"/>
    </xf>
    <xf numFmtId="0" fontId="55" fillId="36" borderId="0"/>
    <xf numFmtId="0" fontId="8" fillId="0" borderId="0"/>
    <xf numFmtId="0" fontId="68" fillId="43" borderId="22" applyNumberFormat="0" applyAlignment="0" applyProtection="0">
      <alignment vertical="center"/>
    </xf>
    <xf numFmtId="0" fontId="55" fillId="36" borderId="0" applyNumberFormat="0" applyBorder="0" applyAlignment="0" applyProtection="0">
      <alignment vertical="center"/>
    </xf>
    <xf numFmtId="0" fontId="8" fillId="37" borderId="0" applyNumberFormat="0" applyBorder="0" applyAlignment="0" applyProtection="0">
      <alignment vertical="center"/>
    </xf>
    <xf numFmtId="0" fontId="68" fillId="43" borderId="22" applyNumberFormat="0" applyAlignment="0" applyProtection="0">
      <alignment vertical="center"/>
    </xf>
    <xf numFmtId="0" fontId="52" fillId="37" borderId="0"/>
    <xf numFmtId="0" fontId="68" fillId="43" borderId="22"/>
    <xf numFmtId="0" fontId="8" fillId="47" borderId="0" applyNumberFormat="0" applyBorder="0" applyAlignment="0" applyProtection="0">
      <alignment vertical="center"/>
    </xf>
    <xf numFmtId="0" fontId="68" fillId="43" borderId="22" applyProtection="0"/>
    <xf numFmtId="0" fontId="55" fillId="36" borderId="0" applyNumberFormat="0" applyBorder="0" applyAlignment="0" applyProtection="0">
      <alignment vertical="center"/>
    </xf>
    <xf numFmtId="0" fontId="68" fillId="43" borderId="22" applyProtection="0"/>
    <xf numFmtId="0" fontId="8" fillId="0" borderId="0"/>
    <xf numFmtId="0" fontId="8" fillId="0" borderId="0"/>
    <xf numFmtId="0" fontId="68" fillId="43" borderId="22" applyProtection="0"/>
    <xf numFmtId="0" fontId="8" fillId="0" borderId="0"/>
    <xf numFmtId="0" fontId="8" fillId="0" borderId="0"/>
    <xf numFmtId="0" fontId="8" fillId="0" borderId="0"/>
    <xf numFmtId="0" fontId="52" fillId="47" borderId="0"/>
    <xf numFmtId="0" fontId="8" fillId="36" borderId="0" applyNumberFormat="0" applyBorder="0" applyAlignment="0" applyProtection="0">
      <alignment vertical="center"/>
    </xf>
    <xf numFmtId="0" fontId="68" fillId="43" borderId="22" applyNumberFormat="0" applyAlignment="0" applyProtection="0">
      <alignment vertical="center"/>
    </xf>
    <xf numFmtId="0" fontId="68" fillId="43" borderId="22" applyNumberFormat="0" applyAlignment="0" applyProtection="0">
      <alignment vertical="center"/>
    </xf>
    <xf numFmtId="0" fontId="68" fillId="43" borderId="22" applyNumberFormat="0" applyAlignment="0" applyProtection="0">
      <alignment vertical="center"/>
    </xf>
    <xf numFmtId="0" fontId="68" fillId="43" borderId="22" applyNumberFormat="0" applyAlignment="0" applyProtection="0">
      <alignment vertical="center"/>
    </xf>
    <xf numFmtId="0" fontId="68" fillId="43" borderId="22" applyNumberFormat="0" applyAlignment="0" applyProtection="0">
      <alignment vertical="center"/>
    </xf>
    <xf numFmtId="0" fontId="8" fillId="0" borderId="0">
      <alignment vertical="center"/>
    </xf>
    <xf numFmtId="0" fontId="68" fillId="43" borderId="22" applyNumberFormat="0" applyAlignment="0" applyProtection="0">
      <alignment vertical="center"/>
    </xf>
    <xf numFmtId="0" fontId="68" fillId="43" borderId="22" applyNumberFormat="0" applyAlignment="0" applyProtection="0">
      <alignment vertical="center"/>
    </xf>
    <xf numFmtId="0" fontId="68" fillId="43" borderId="22" applyNumberFormat="0" applyAlignment="0" applyProtection="0">
      <alignment vertical="center"/>
    </xf>
    <xf numFmtId="0" fontId="8" fillId="36" borderId="0" applyNumberFormat="0" applyBorder="0" applyAlignment="0" applyProtection="0">
      <alignment vertical="center"/>
    </xf>
    <xf numFmtId="0" fontId="68" fillId="43" borderId="22" applyNumberFormat="0" applyAlignment="0" applyProtection="0">
      <alignment vertical="center"/>
    </xf>
    <xf numFmtId="0" fontId="55" fillId="36" borderId="0" applyNumberFormat="0" applyBorder="0" applyAlignment="0" applyProtection="0">
      <alignment vertical="center"/>
    </xf>
    <xf numFmtId="0" fontId="68" fillId="43" borderId="22" applyNumberFormat="0" applyAlignment="0" applyProtection="0">
      <alignment vertical="center"/>
    </xf>
    <xf numFmtId="0" fontId="55" fillId="36" borderId="0" applyNumberFormat="0" applyBorder="0" applyAlignment="0" applyProtection="0">
      <alignment vertical="center"/>
    </xf>
    <xf numFmtId="0" fontId="68" fillId="43" borderId="22" applyNumberFormat="0" applyAlignment="0" applyProtection="0">
      <alignment vertical="center"/>
    </xf>
    <xf numFmtId="0" fontId="52" fillId="37" borderId="0" applyNumberFormat="0" applyBorder="0" applyAlignment="0" applyProtection="0">
      <alignment vertical="center"/>
    </xf>
    <xf numFmtId="0" fontId="55" fillId="36" borderId="0"/>
    <xf numFmtId="0" fontId="55" fillId="36" borderId="0" applyNumberFormat="0" applyBorder="0" applyAlignment="0" applyProtection="0">
      <alignment vertical="center"/>
    </xf>
    <xf numFmtId="3" fontId="128" fillId="0" borderId="0"/>
    <xf numFmtId="0" fontId="68" fillId="43" borderId="22" applyNumberFormat="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44" borderId="0" applyNumberFormat="0" applyBorder="0" applyAlignment="0" applyProtection="0">
      <alignment vertical="center"/>
    </xf>
    <xf numFmtId="0" fontId="68" fillId="43" borderId="22" applyNumberFormat="0" applyAlignment="0" applyProtection="0">
      <alignment vertical="center"/>
    </xf>
    <xf numFmtId="0" fontId="52" fillId="37" borderId="0"/>
    <xf numFmtId="0" fontId="129" fillId="0" borderId="0"/>
    <xf numFmtId="0" fontId="102" fillId="0" borderId="11">
      <alignment horizontal="left" vertical="center"/>
    </xf>
    <xf numFmtId="0" fontId="86" fillId="58" borderId="30" applyNumberFormat="0" applyAlignment="0" applyProtection="0">
      <alignment vertical="center"/>
    </xf>
    <xf numFmtId="0" fontId="55" fillId="44" borderId="0" applyNumberFormat="0" applyBorder="0" applyAlignment="0" applyProtection="0">
      <alignment vertical="center"/>
    </xf>
    <xf numFmtId="0" fontId="55" fillId="36" borderId="0" applyNumberFormat="0" applyBorder="0" applyAlignment="0" applyProtection="0">
      <alignment vertical="center"/>
    </xf>
    <xf numFmtId="0" fontId="86" fillId="58" borderId="30" applyNumberFormat="0" applyAlignment="0" applyProtection="0">
      <alignment vertical="center"/>
    </xf>
    <xf numFmtId="0" fontId="55" fillId="44" borderId="0" applyNumberFormat="0" applyBorder="0" applyAlignment="0" applyProtection="0">
      <alignment vertical="center"/>
    </xf>
    <xf numFmtId="0" fontId="55" fillId="36" borderId="0" applyNumberFormat="0" applyBorder="0" applyAlignment="0" applyProtection="0">
      <alignment vertical="center"/>
    </xf>
    <xf numFmtId="0" fontId="86" fillId="58" borderId="30" applyNumberFormat="0" applyAlignment="0" applyProtection="0">
      <alignment vertical="center"/>
    </xf>
    <xf numFmtId="0" fontId="8" fillId="0" borderId="0"/>
    <xf numFmtId="0" fontId="8" fillId="37" borderId="0" applyNumberFormat="0" applyBorder="0" applyAlignment="0" applyProtection="0">
      <alignment vertical="center"/>
    </xf>
    <xf numFmtId="0" fontId="55" fillId="44" borderId="0" applyNumberFormat="0" applyBorder="0" applyAlignment="0" applyProtection="0">
      <alignment vertical="center"/>
    </xf>
    <xf numFmtId="0" fontId="8" fillId="0" borderId="0"/>
    <xf numFmtId="0" fontId="8" fillId="44" borderId="0" applyNumberFormat="0" applyBorder="0" applyAlignment="0" applyProtection="0">
      <alignment vertical="center"/>
    </xf>
    <xf numFmtId="0" fontId="55" fillId="36" borderId="0" applyProtection="0"/>
    <xf numFmtId="0" fontId="86" fillId="58" borderId="30" applyNumberFormat="0" applyAlignment="0" applyProtection="0">
      <alignment vertical="center"/>
    </xf>
    <xf numFmtId="0" fontId="86" fillId="58" borderId="30" applyProtection="0"/>
    <xf numFmtId="0" fontId="55" fillId="44" borderId="0" applyNumberFormat="0" applyBorder="0" applyAlignment="0" applyProtection="0">
      <alignment vertical="center"/>
    </xf>
    <xf numFmtId="0" fontId="86" fillId="58" borderId="30" applyNumberFormat="0" applyAlignment="0" applyProtection="0">
      <alignment vertical="center"/>
    </xf>
    <xf numFmtId="0" fontId="8" fillId="37" borderId="0" applyNumberFormat="0" applyBorder="0" applyAlignment="0" applyProtection="0">
      <alignment vertical="center"/>
    </xf>
    <xf numFmtId="0" fontId="55" fillId="44" borderId="0" applyNumberFormat="0" applyBorder="0" applyAlignment="0" applyProtection="0">
      <alignment vertical="center"/>
    </xf>
    <xf numFmtId="0" fontId="52" fillId="37" borderId="0" applyNumberFormat="0" applyBorder="0" applyAlignment="0" applyProtection="0">
      <alignment vertical="center"/>
    </xf>
    <xf numFmtId="0" fontId="86" fillId="58" borderId="30" applyNumberFormat="0" applyAlignment="0" applyProtection="0">
      <alignment vertical="center"/>
    </xf>
    <xf numFmtId="0" fontId="52" fillId="37" borderId="0"/>
    <xf numFmtId="0" fontId="52" fillId="37" borderId="0" applyNumberFormat="0" applyBorder="0" applyAlignment="0" applyProtection="0">
      <alignment vertical="center"/>
    </xf>
    <xf numFmtId="0" fontId="86" fillId="58" borderId="30"/>
    <xf numFmtId="0" fontId="86" fillId="58" borderId="30" applyProtection="0"/>
    <xf numFmtId="0" fontId="86" fillId="58" borderId="30" applyProtection="0"/>
    <xf numFmtId="0" fontId="55" fillId="36" borderId="0" applyNumberFormat="0" applyBorder="0" applyAlignment="0" applyProtection="0">
      <alignment vertical="center"/>
    </xf>
    <xf numFmtId="0" fontId="55" fillId="44" borderId="0" applyNumberFormat="0" applyBorder="0" applyAlignment="0" applyProtection="0">
      <alignment vertical="center"/>
    </xf>
    <xf numFmtId="0" fontId="52" fillId="37" borderId="0" applyNumberFormat="0" applyBorder="0" applyAlignment="0" applyProtection="0">
      <alignment vertical="center"/>
    </xf>
    <xf numFmtId="0" fontId="86" fillId="58" borderId="30" applyNumberFormat="0" applyAlignment="0" applyProtection="0">
      <alignment vertical="center"/>
    </xf>
    <xf numFmtId="0" fontId="8" fillId="0" borderId="0"/>
    <xf numFmtId="0" fontId="55" fillId="36" borderId="0" applyNumberFormat="0" applyBorder="0" applyAlignment="0" applyProtection="0">
      <alignment vertical="center"/>
    </xf>
    <xf numFmtId="0" fontId="86" fillId="58" borderId="30" applyNumberFormat="0" applyAlignment="0" applyProtection="0">
      <alignment vertical="center"/>
    </xf>
    <xf numFmtId="0" fontId="52" fillId="37" borderId="0" applyNumberFormat="0" applyBorder="0" applyAlignment="0" applyProtection="0">
      <alignment vertical="center"/>
    </xf>
    <xf numFmtId="0" fontId="86" fillId="58" borderId="30" applyProtection="0"/>
    <xf numFmtId="0" fontId="86" fillId="58" borderId="30" applyProtection="0"/>
    <xf numFmtId="0" fontId="55" fillId="44" borderId="0" applyProtection="0"/>
    <xf numFmtId="183" fontId="8" fillId="0" borderId="0">
      <alignment vertical="center"/>
    </xf>
    <xf numFmtId="0" fontId="86" fillId="58" borderId="30" applyNumberFormat="0" applyAlignment="0" applyProtection="0">
      <alignment vertical="center"/>
    </xf>
    <xf numFmtId="0" fontId="52" fillId="37" borderId="0" applyNumberFormat="0" applyBorder="0" applyAlignment="0" applyProtection="0">
      <alignment vertical="center"/>
    </xf>
    <xf numFmtId="0" fontId="86" fillId="58" borderId="30"/>
    <xf numFmtId="0" fontId="8" fillId="37" borderId="0" applyNumberFormat="0" applyBorder="0" applyAlignment="0" applyProtection="0">
      <alignment vertical="center"/>
    </xf>
    <xf numFmtId="0" fontId="8" fillId="0" borderId="0"/>
    <xf numFmtId="0" fontId="86" fillId="58" borderId="30" applyProtection="0"/>
    <xf numFmtId="0" fontId="86" fillId="58" borderId="30" applyProtection="0"/>
    <xf numFmtId="0" fontId="52" fillId="37" borderId="0" applyNumberFormat="0" applyBorder="0" applyAlignment="0" applyProtection="0">
      <alignment vertical="center"/>
    </xf>
    <xf numFmtId="0" fontId="49" fillId="36" borderId="0" applyNumberFormat="0" applyBorder="0" applyAlignment="0" applyProtection="0">
      <alignment vertical="center"/>
    </xf>
    <xf numFmtId="0" fontId="86" fillId="58" borderId="30" applyProtection="0"/>
    <xf numFmtId="0" fontId="8" fillId="0" borderId="0"/>
    <xf numFmtId="0" fontId="55" fillId="44" borderId="0" applyProtection="0"/>
    <xf numFmtId="183" fontId="8" fillId="0" borderId="0">
      <alignment vertical="center"/>
    </xf>
    <xf numFmtId="0" fontId="86" fillId="58" borderId="30" applyNumberFormat="0" applyAlignment="0" applyProtection="0">
      <alignment vertical="center"/>
    </xf>
    <xf numFmtId="0" fontId="8" fillId="37" borderId="0" applyNumberFormat="0" applyBorder="0" applyAlignment="0" applyProtection="0">
      <alignment vertical="center"/>
    </xf>
    <xf numFmtId="0" fontId="8" fillId="0" borderId="0"/>
    <xf numFmtId="0" fontId="55" fillId="44" borderId="0" applyProtection="0"/>
    <xf numFmtId="0" fontId="86" fillId="58" borderId="30" applyNumberFormat="0" applyAlignment="0" applyProtection="0">
      <alignment vertical="center"/>
    </xf>
    <xf numFmtId="0" fontId="55" fillId="36" borderId="0"/>
    <xf numFmtId="0" fontId="86" fillId="58" borderId="30" applyProtection="0"/>
    <xf numFmtId="0" fontId="86" fillId="58" borderId="30" applyProtection="0"/>
    <xf numFmtId="0" fontId="52" fillId="37" borderId="0" applyNumberFormat="0" applyBorder="0" applyAlignment="0" applyProtection="0">
      <alignment vertical="center"/>
    </xf>
    <xf numFmtId="0" fontId="86" fillId="58" borderId="30" applyProtection="0"/>
    <xf numFmtId="0" fontId="8" fillId="0" borderId="0"/>
    <xf numFmtId="0" fontId="86" fillId="58" borderId="30" applyNumberFormat="0" applyAlignment="0" applyProtection="0">
      <alignment vertical="center"/>
    </xf>
    <xf numFmtId="0" fontId="57" fillId="43" borderId="21" applyNumberFormat="0" applyAlignment="0" applyProtection="0">
      <alignment vertical="center"/>
    </xf>
    <xf numFmtId="0" fontId="130" fillId="0" borderId="36" applyNumberFormat="0" applyFill="0" applyProtection="0">
      <alignment horizontal="center"/>
    </xf>
    <xf numFmtId="0" fontId="8" fillId="0" borderId="0"/>
    <xf numFmtId="0" fontId="57" fillId="43" borderId="21" applyNumberFormat="0" applyAlignment="0" applyProtection="0">
      <alignment vertical="center"/>
    </xf>
    <xf numFmtId="0" fontId="8" fillId="0" borderId="0"/>
    <xf numFmtId="0" fontId="130" fillId="0" borderId="36" applyNumberFormat="0" applyFill="0" applyProtection="0">
      <alignment horizontal="center"/>
    </xf>
    <xf numFmtId="0" fontId="82" fillId="0" borderId="0"/>
    <xf numFmtId="0" fontId="61" fillId="0" borderId="0" applyNumberFormat="0" applyFill="0" applyBorder="0" applyAlignment="0" applyProtection="0">
      <alignment vertical="top"/>
    </xf>
    <xf numFmtId="0" fontId="131" fillId="0" borderId="5">
      <alignment horizontal="center"/>
    </xf>
    <xf numFmtId="0" fontId="59" fillId="42" borderId="22" applyNumberFormat="0" applyAlignment="0" applyProtection="0">
      <alignment vertical="center"/>
    </xf>
    <xf numFmtId="0" fontId="59" fillId="42" borderId="22" applyNumberFormat="0" applyAlignment="0" applyProtection="0">
      <alignment vertical="center"/>
    </xf>
    <xf numFmtId="182" fontId="50" fillId="0" borderId="0"/>
    <xf numFmtId="0" fontId="8" fillId="0" borderId="0"/>
    <xf numFmtId="0" fontId="55" fillId="36" borderId="0" applyNumberFormat="0" applyBorder="0" applyAlignment="0" applyProtection="0">
      <alignment vertical="center"/>
    </xf>
    <xf numFmtId="0" fontId="59" fillId="42" borderId="22" applyNumberFormat="0" applyAlignment="0" applyProtection="0">
      <alignment vertical="center"/>
    </xf>
    <xf numFmtId="0" fontId="59" fillId="42" borderId="22" applyNumberFormat="0" applyAlignment="0" applyProtection="0">
      <alignment vertical="center"/>
    </xf>
    <xf numFmtId="182" fontId="50" fillId="0" borderId="0"/>
    <xf numFmtId="0" fontId="8" fillId="0" borderId="0"/>
    <xf numFmtId="0" fontId="59" fillId="42" borderId="22" applyNumberFormat="0" applyAlignment="0" applyProtection="0">
      <alignment vertical="center"/>
    </xf>
    <xf numFmtId="0" fontId="59" fillId="42" borderId="22" applyNumberFormat="0" applyAlignment="0" applyProtection="0">
      <alignment vertical="center"/>
    </xf>
    <xf numFmtId="182" fontId="50" fillId="0" borderId="0"/>
    <xf numFmtId="0" fontId="95" fillId="67" borderId="0" applyNumberFormat="0" applyBorder="0" applyAlignment="0" applyProtection="0">
      <alignment vertical="center"/>
    </xf>
    <xf numFmtId="0" fontId="59" fillId="42" borderId="22" applyNumberFormat="0" applyAlignment="0" applyProtection="0">
      <alignment vertical="center"/>
    </xf>
    <xf numFmtId="0" fontId="59" fillId="42" borderId="22" applyNumberFormat="0" applyAlignment="0" applyProtection="0">
      <alignment vertical="center"/>
    </xf>
    <xf numFmtId="182" fontId="50" fillId="0" borderId="0"/>
    <xf numFmtId="0" fontId="52" fillId="47" borderId="0"/>
    <xf numFmtId="41" fontId="61" fillId="0" borderId="0" applyFont="0" applyFill="0" applyBorder="0" applyAlignment="0" applyProtection="0">
      <alignment vertical="center"/>
    </xf>
    <xf numFmtId="0" fontId="91" fillId="0" borderId="31" applyNumberFormat="0" applyFill="0" applyAlignment="0" applyProtection="0">
      <alignment vertical="center"/>
    </xf>
    <xf numFmtId="41" fontId="8" fillId="0" borderId="0" applyFont="0" applyFill="0" applyBorder="0" applyAlignment="0" applyProtection="0">
      <alignment vertical="center"/>
    </xf>
    <xf numFmtId="0" fontId="52" fillId="37" borderId="0" applyProtection="0"/>
    <xf numFmtId="0" fontId="55" fillId="36" borderId="0" applyNumberFormat="0" applyBorder="0" applyAlignment="0" applyProtection="0">
      <alignment vertical="center"/>
    </xf>
    <xf numFmtId="0" fontId="52" fillId="37" borderId="0" applyProtection="0"/>
    <xf numFmtId="0" fontId="52" fillId="37" borderId="0" applyProtection="0"/>
    <xf numFmtId="41" fontId="50" fillId="0" borderId="0" applyFont="0" applyFill="0" applyBorder="0" applyAlignment="0" applyProtection="0"/>
    <xf numFmtId="0" fontId="8" fillId="37" borderId="0" applyNumberFormat="0" applyBorder="0" applyAlignment="0" applyProtection="0">
      <alignment vertical="center"/>
    </xf>
    <xf numFmtId="0" fontId="52" fillId="47" borderId="0" applyProtection="0"/>
    <xf numFmtId="0" fontId="52" fillId="47" borderId="0" applyProtection="0"/>
    <xf numFmtId="215" fontId="106" fillId="0" borderId="0" applyFont="0" applyFill="0" applyBorder="0" applyAlignment="0" applyProtection="0"/>
    <xf numFmtId="0" fontId="52" fillId="47" borderId="0" applyProtection="0"/>
    <xf numFmtId="41" fontId="50" fillId="0" borderId="0" applyFont="0" applyFill="0" applyBorder="0" applyAlignment="0" applyProtection="0"/>
    <xf numFmtId="216" fontId="106" fillId="0" borderId="0" applyFont="0" applyFill="0" applyBorder="0" applyAlignment="0" applyProtection="0"/>
    <xf numFmtId="0" fontId="8" fillId="0" borderId="0"/>
    <xf numFmtId="0" fontId="8" fillId="0" borderId="0"/>
    <xf numFmtId="41" fontId="50" fillId="0" borderId="0" applyFont="0" applyFill="0" applyBorder="0" applyAlignment="0" applyProtection="0"/>
    <xf numFmtId="0" fontId="8" fillId="37" borderId="0" applyNumberFormat="0" applyBorder="0" applyAlignment="0" applyProtection="0">
      <alignment vertical="center"/>
    </xf>
    <xf numFmtId="202" fontId="50" fillId="0" borderId="0" applyFont="0" applyFill="0" applyBorder="0" applyAlignment="0" applyProtection="0"/>
    <xf numFmtId="207" fontId="67" fillId="0" borderId="0"/>
    <xf numFmtId="0" fontId="57" fillId="43" borderId="21" applyNumberFormat="0" applyAlignment="0" applyProtection="0">
      <alignment vertical="center"/>
    </xf>
    <xf numFmtId="0" fontId="57" fillId="43" borderId="21" applyNumberFormat="0" applyAlignment="0" applyProtection="0">
      <alignment vertical="center"/>
    </xf>
    <xf numFmtId="207" fontId="67" fillId="0" borderId="0"/>
    <xf numFmtId="0" fontId="8" fillId="36" borderId="0" applyNumberFormat="0" applyBorder="0" applyAlignment="0" applyProtection="0">
      <alignment vertical="center"/>
    </xf>
    <xf numFmtId="207" fontId="67" fillId="0" borderId="0" applyProtection="0"/>
    <xf numFmtId="207" fontId="67" fillId="0" borderId="0"/>
    <xf numFmtId="0" fontId="55" fillId="36" borderId="0"/>
    <xf numFmtId="37" fontId="109" fillId="0" borderId="0" applyFont="0" applyFill="0" applyBorder="0" applyAlignment="0" applyProtection="0"/>
    <xf numFmtId="0" fontId="55" fillId="36" borderId="0" applyNumberFormat="0" applyBorder="0" applyAlignment="0" applyProtection="0">
      <alignment vertical="center"/>
    </xf>
    <xf numFmtId="0" fontId="8" fillId="0" borderId="0"/>
    <xf numFmtId="39" fontId="109" fillId="0" borderId="0" applyFont="0" applyFill="0" applyBorder="0" applyAlignment="0" applyProtection="0"/>
    <xf numFmtId="0" fontId="8" fillId="0" borderId="0">
      <alignment vertical="center"/>
    </xf>
    <xf numFmtId="0" fontId="55" fillId="36" borderId="0" applyNumberFormat="0" applyBorder="0" applyAlignment="0" applyProtection="0">
      <alignment vertical="center"/>
    </xf>
    <xf numFmtId="0" fontId="8" fillId="0" borderId="0"/>
    <xf numFmtId="0" fontId="55" fillId="36" borderId="0" applyNumberFormat="0" applyBorder="0" applyAlignment="0" applyProtection="0">
      <alignment vertical="center"/>
    </xf>
    <xf numFmtId="0" fontId="132" fillId="0" borderId="0" applyNumberFormat="0" applyAlignment="0">
      <alignment horizontal="left"/>
    </xf>
    <xf numFmtId="0" fontId="52" fillId="37" borderId="0" applyNumberFormat="0" applyBorder="0" applyAlignment="0" applyProtection="0">
      <alignment vertical="center"/>
    </xf>
    <xf numFmtId="0" fontId="112" fillId="0" borderId="0" applyNumberFormat="0" applyAlignment="0"/>
    <xf numFmtId="185" fontId="61" fillId="0" borderId="0" applyFont="0" applyFill="0" applyBorder="0" applyAlignment="0" applyProtection="0">
      <alignment vertical="center"/>
    </xf>
    <xf numFmtId="185" fontId="8" fillId="0" borderId="0" applyFont="0" applyFill="0" applyBorder="0" applyAlignment="0" applyProtection="0">
      <alignment vertical="center"/>
    </xf>
    <xf numFmtId="0" fontId="55" fillId="36" borderId="0" applyNumberFormat="0" applyBorder="0" applyAlignment="0" applyProtection="0">
      <alignment vertical="center"/>
    </xf>
    <xf numFmtId="0" fontId="80" fillId="47" borderId="0" applyProtection="0"/>
    <xf numFmtId="0" fontId="8" fillId="0" borderId="0">
      <alignment vertical="center"/>
    </xf>
    <xf numFmtId="0" fontId="55" fillId="36" borderId="0" applyNumberFormat="0" applyBorder="0" applyAlignment="0" applyProtection="0">
      <alignment vertical="center"/>
    </xf>
    <xf numFmtId="0" fontId="80" fillId="37" borderId="0"/>
    <xf numFmtId="0" fontId="80" fillId="47" borderId="0" applyProtection="0"/>
    <xf numFmtId="0" fontId="8" fillId="0" borderId="0"/>
    <xf numFmtId="0" fontId="8" fillId="0" borderId="0"/>
    <xf numFmtId="0" fontId="80" fillId="47" borderId="0" applyProtection="0"/>
    <xf numFmtId="0" fontId="8" fillId="36" borderId="0" applyNumberFormat="0" applyBorder="0" applyAlignment="0" applyProtection="0">
      <alignment vertical="center"/>
    </xf>
    <xf numFmtId="185" fontId="50" fillId="0" borderId="0" applyFont="0" applyFill="0" applyBorder="0" applyAlignment="0" applyProtection="0"/>
    <xf numFmtId="0" fontId="51" fillId="45" borderId="23" applyNumberFormat="0" applyFont="0" applyAlignment="0" applyProtection="0">
      <alignment vertical="center"/>
    </xf>
    <xf numFmtId="185" fontId="50" fillId="0" borderId="0" applyFont="0" applyFill="0" applyBorder="0" applyAlignment="0" applyProtection="0"/>
    <xf numFmtId="0" fontId="8" fillId="0" borderId="0"/>
    <xf numFmtId="0" fontId="55" fillId="36" borderId="0" applyNumberFormat="0" applyBorder="0" applyAlignment="0" applyProtection="0">
      <alignment vertical="center"/>
    </xf>
    <xf numFmtId="185" fontId="50" fillId="0" borderId="0" applyFont="0" applyFill="0" applyBorder="0" applyAlignment="0" applyProtection="0"/>
    <xf numFmtId="185" fontId="50" fillId="0" borderId="0" applyFont="0" applyFill="0" applyBorder="0" applyAlignment="0" applyProtection="0"/>
    <xf numFmtId="0" fontId="8" fillId="0" borderId="0"/>
    <xf numFmtId="185" fontId="8" fillId="0" borderId="0" applyProtection="0"/>
    <xf numFmtId="217" fontId="133" fillId="0" borderId="0" applyFont="0" applyFill="0" applyBorder="0" applyAlignment="0" applyProtection="0"/>
    <xf numFmtId="0" fontId="52" fillId="47" borderId="0" applyNumberFormat="0" applyBorder="0" applyAlignment="0" applyProtection="0">
      <alignment vertical="center"/>
    </xf>
    <xf numFmtId="0" fontId="55" fillId="44" borderId="0" applyNumberFormat="0" applyBorder="0" applyAlignment="0" applyProtection="0">
      <alignment vertical="center"/>
    </xf>
    <xf numFmtId="187" fontId="50" fillId="0" borderId="0" applyFont="0" applyFill="0" applyBorder="0" applyAlignment="0" applyProtection="0"/>
    <xf numFmtId="0" fontId="51" fillId="45" borderId="23" applyNumberFormat="0" applyFont="0" applyAlignment="0" applyProtection="0">
      <alignment vertical="center"/>
    </xf>
    <xf numFmtId="0" fontId="55" fillId="36" borderId="0"/>
    <xf numFmtId="218" fontId="109" fillId="0" borderId="0" applyFont="0" applyFill="0" applyBorder="0" applyAlignment="0" applyProtection="0"/>
    <xf numFmtId="0" fontId="68" fillId="43" borderId="22" applyNumberFormat="0" applyAlignment="0" applyProtection="0">
      <alignment vertical="center"/>
    </xf>
    <xf numFmtId="0" fontId="8" fillId="0" borderId="0"/>
    <xf numFmtId="0" fontId="55" fillId="36" borderId="0" applyProtection="0"/>
    <xf numFmtId="0" fontId="55" fillId="36" borderId="0" applyNumberFormat="0" applyBorder="0" applyAlignment="0" applyProtection="0">
      <alignment vertical="center"/>
    </xf>
    <xf numFmtId="0" fontId="55" fillId="36" borderId="0" applyProtection="0"/>
    <xf numFmtId="0" fontId="8" fillId="0" borderId="0"/>
    <xf numFmtId="0" fontId="8" fillId="0" borderId="0"/>
    <xf numFmtId="0" fontId="55" fillId="36" borderId="0" applyNumberFormat="0" applyBorder="0" applyAlignment="0" applyProtection="0">
      <alignment vertical="center"/>
    </xf>
    <xf numFmtId="0" fontId="55" fillId="36" borderId="0" applyProtection="0"/>
    <xf numFmtId="0" fontId="52" fillId="37" borderId="0"/>
    <xf numFmtId="0" fontId="8" fillId="37" borderId="0" applyNumberFormat="0" applyBorder="0" applyAlignment="0" applyProtection="0">
      <alignment vertical="center"/>
    </xf>
    <xf numFmtId="0" fontId="55" fillId="36" borderId="0"/>
    <xf numFmtId="0" fontId="8" fillId="0" borderId="0"/>
    <xf numFmtId="205" fontId="67" fillId="0" borderId="0"/>
    <xf numFmtId="0" fontId="55" fillId="36" borderId="0" applyNumberFormat="0" applyBorder="0" applyAlignment="0" applyProtection="0">
      <alignment vertical="center"/>
    </xf>
    <xf numFmtId="205" fontId="67" fillId="0" borderId="0"/>
    <xf numFmtId="0" fontId="55" fillId="36" borderId="0" applyNumberFormat="0" applyBorder="0" applyAlignment="0" applyProtection="0">
      <alignment vertical="center"/>
    </xf>
    <xf numFmtId="205" fontId="67" fillId="0" borderId="0"/>
    <xf numFmtId="0" fontId="55" fillId="36" borderId="0" applyNumberFormat="0" applyBorder="0" applyAlignment="0" applyProtection="0">
      <alignment vertical="center"/>
    </xf>
    <xf numFmtId="205" fontId="67" fillId="0" borderId="0"/>
    <xf numFmtId="0" fontId="51" fillId="45" borderId="23" applyNumberFormat="0" applyFont="0" applyAlignment="0" applyProtection="0">
      <alignment vertical="center"/>
    </xf>
    <xf numFmtId="0" fontId="51" fillId="45" borderId="23" applyNumberFormat="0" applyFont="0" applyAlignment="0" applyProtection="0">
      <alignment vertical="center"/>
    </xf>
    <xf numFmtId="205" fontId="67" fillId="0" borderId="0" applyProtection="0"/>
    <xf numFmtId="0" fontId="8" fillId="37" borderId="0" applyNumberFormat="0" applyBorder="0" applyAlignment="0" applyProtection="0">
      <alignment vertical="center"/>
    </xf>
    <xf numFmtId="0" fontId="55" fillId="36" borderId="0" applyNumberFormat="0" applyBorder="0" applyAlignment="0" applyProtection="0">
      <alignment vertical="center"/>
    </xf>
    <xf numFmtId="0" fontId="79" fillId="0" borderId="0" applyProtection="0"/>
    <xf numFmtId="0" fontId="79" fillId="0" borderId="0" applyProtection="0">
      <alignment vertical="center"/>
    </xf>
    <xf numFmtId="0" fontId="8" fillId="0" borderId="0"/>
    <xf numFmtId="0" fontId="79" fillId="0" borderId="0" applyProtection="0"/>
    <xf numFmtId="0" fontId="55" fillId="36" borderId="0" applyNumberFormat="0" applyBorder="0" applyAlignment="0" applyProtection="0">
      <alignment vertical="center"/>
    </xf>
    <xf numFmtId="0" fontId="79" fillId="0" borderId="0" applyProtection="0"/>
    <xf numFmtId="0" fontId="79" fillId="0" borderId="0" applyProtection="0"/>
    <xf numFmtId="0" fontId="79" fillId="0" borderId="0" applyProtection="0"/>
    <xf numFmtId="0" fontId="52" fillId="37" borderId="0" applyProtection="0"/>
    <xf numFmtId="0" fontId="79" fillId="0" borderId="0" applyProtection="0"/>
    <xf numFmtId="15" fontId="124" fillId="0" borderId="0"/>
    <xf numFmtId="41" fontId="50" fillId="0" borderId="0" applyFont="0" applyFill="0" applyBorder="0" applyAlignment="0" applyProtection="0"/>
    <xf numFmtId="0" fontId="49" fillId="44" borderId="0" applyProtection="0"/>
    <xf numFmtId="0" fontId="8" fillId="0" borderId="0"/>
    <xf numFmtId="0" fontId="79" fillId="0" borderId="27">
      <alignment vertical="center"/>
    </xf>
    <xf numFmtId="43" fontId="50" fillId="0" borderId="0" applyFont="0" applyFill="0" applyBorder="0" applyAlignment="0" applyProtection="0"/>
    <xf numFmtId="0" fontId="8" fillId="0" borderId="0"/>
    <xf numFmtId="0" fontId="59" fillId="42" borderId="22" applyNumberFormat="0" applyAlignment="0" applyProtection="0">
      <alignment vertical="center"/>
    </xf>
    <xf numFmtId="0" fontId="59" fillId="42" borderId="22" applyNumberFormat="0" applyAlignment="0" applyProtection="0">
      <alignment vertical="center"/>
    </xf>
    <xf numFmtId="179" fontId="67" fillId="0" borderId="0"/>
    <xf numFmtId="0" fontId="52" fillId="37" borderId="0" applyNumberFormat="0" applyBorder="0" applyAlignment="0" applyProtection="0">
      <alignment vertical="center"/>
    </xf>
    <xf numFmtId="0" fontId="59" fillId="42" borderId="22" applyNumberFormat="0" applyAlignment="0" applyProtection="0">
      <alignment vertical="center"/>
    </xf>
    <xf numFmtId="0" fontId="59" fillId="42" borderId="22" applyNumberFormat="0" applyAlignment="0" applyProtection="0">
      <alignment vertical="center"/>
    </xf>
    <xf numFmtId="179" fontId="67" fillId="0" borderId="0">
      <alignment vertical="center"/>
    </xf>
    <xf numFmtId="0" fontId="55" fillId="36" borderId="0" applyNumberFormat="0" applyBorder="0" applyAlignment="0" applyProtection="0">
      <alignment vertical="center"/>
    </xf>
    <xf numFmtId="179" fontId="67" fillId="0" borderId="0"/>
    <xf numFmtId="0" fontId="55" fillId="36" borderId="0"/>
    <xf numFmtId="179" fontId="67" fillId="0" borderId="0"/>
    <xf numFmtId="0" fontId="55" fillId="36" borderId="0" applyNumberFormat="0" applyBorder="0" applyAlignment="0" applyProtection="0">
      <alignment vertical="center"/>
    </xf>
    <xf numFmtId="179" fontId="67" fillId="0" borderId="0"/>
    <xf numFmtId="179" fontId="67" fillId="0" borderId="0"/>
    <xf numFmtId="0" fontId="83" fillId="0" borderId="29" applyNumberFormat="0" applyFill="0" applyAlignment="0" applyProtection="0">
      <alignment vertical="center"/>
    </xf>
    <xf numFmtId="202" fontId="50" fillId="0" borderId="0" applyFill="0" applyBorder="0" applyAlignment="0"/>
    <xf numFmtId="187" fontId="50" fillId="0" borderId="0" applyFill="0" applyBorder="0" applyAlignment="0"/>
    <xf numFmtId="0" fontId="55" fillId="36" borderId="0" applyNumberFormat="0" applyBorder="0" applyAlignment="0" applyProtection="0">
      <alignment vertical="center"/>
    </xf>
    <xf numFmtId="202" fontId="50" fillId="0" borderId="0" applyFill="0" applyBorder="0" applyAlignment="0"/>
    <xf numFmtId="0" fontId="59" fillId="42" borderId="22" applyNumberFormat="0" applyAlignment="0" applyProtection="0">
      <alignment vertical="center"/>
    </xf>
    <xf numFmtId="0" fontId="8" fillId="0" borderId="0"/>
    <xf numFmtId="0" fontId="134" fillId="0" borderId="0" applyNumberFormat="0" applyAlignment="0">
      <alignment horizontal="left"/>
    </xf>
    <xf numFmtId="0" fontId="135" fillId="0" borderId="0">
      <alignment horizontal="left"/>
    </xf>
    <xf numFmtId="49" fontId="14" fillId="2" borderId="0">
      <alignment horizontal="right" vertical="center"/>
    </xf>
    <xf numFmtId="0" fontId="52" fillId="37" borderId="0" applyNumberFormat="0" applyBorder="0" applyAlignment="0" applyProtection="0">
      <alignment vertical="center"/>
    </xf>
    <xf numFmtId="0" fontId="8" fillId="0" borderId="0"/>
    <xf numFmtId="0" fontId="85" fillId="76" borderId="1"/>
    <xf numFmtId="49" fontId="14" fillId="2" borderId="0">
      <alignment horizontal="right" vertical="center"/>
    </xf>
    <xf numFmtId="0" fontId="52" fillId="37" borderId="0" applyNumberFormat="0" applyBorder="0" applyAlignment="0" applyProtection="0">
      <alignment vertical="center"/>
    </xf>
    <xf numFmtId="0" fontId="8" fillId="36" borderId="0" applyNumberFormat="0" applyBorder="0" applyAlignment="0" applyProtection="0">
      <alignment vertical="center"/>
    </xf>
    <xf numFmtId="0" fontId="8" fillId="44" borderId="0" applyNumberFormat="0" applyBorder="0" applyAlignment="0" applyProtection="0">
      <alignment vertical="center"/>
    </xf>
    <xf numFmtId="0" fontId="85" fillId="76" borderId="1"/>
    <xf numFmtId="0" fontId="85" fillId="76" borderId="1"/>
    <xf numFmtId="0" fontId="8" fillId="37" borderId="0" applyNumberFormat="0" applyBorder="0" applyAlignment="0" applyProtection="0">
      <alignment vertical="center"/>
    </xf>
    <xf numFmtId="0" fontId="8" fillId="0" borderId="0"/>
    <xf numFmtId="219" fontId="67" fillId="0" borderId="0" applyFont="0" applyFill="0" applyBorder="0" applyAlignment="0" applyProtection="0"/>
    <xf numFmtId="0" fontId="8" fillId="36" borderId="0" applyNumberFormat="0" applyBorder="0" applyAlignment="0" applyProtection="0">
      <alignment vertical="center"/>
    </xf>
    <xf numFmtId="0" fontId="55" fillId="36" borderId="0" applyNumberFormat="0" applyBorder="0" applyAlignment="0" applyProtection="0">
      <alignment vertical="center"/>
    </xf>
    <xf numFmtId="0" fontId="8" fillId="0" borderId="0"/>
    <xf numFmtId="0" fontId="77" fillId="0" borderId="0" applyNumberFormat="0" applyBorder="0" applyAlignment="0" applyProtection="0">
      <alignment vertical="center"/>
    </xf>
    <xf numFmtId="0" fontId="77" fillId="0" borderId="0" applyNumberFormat="0" applyBorder="0" applyAlignment="0" applyProtection="0">
      <alignment vertical="center"/>
    </xf>
    <xf numFmtId="0" fontId="55" fillId="36" borderId="0" applyNumberFormat="0" applyBorder="0" applyAlignment="0" applyProtection="0">
      <alignment vertical="center"/>
    </xf>
    <xf numFmtId="0" fontId="77" fillId="0" borderId="0" applyNumberFormat="0" applyFill="0" applyBorder="0" applyAlignment="0" applyProtection="0">
      <alignment vertical="center"/>
    </xf>
    <xf numFmtId="0" fontId="55" fillId="36" borderId="0" applyNumberFormat="0" applyBorder="0" applyAlignment="0" applyProtection="0">
      <alignment vertical="center"/>
    </xf>
    <xf numFmtId="0" fontId="77" fillId="0" borderId="0"/>
    <xf numFmtId="0" fontId="8" fillId="36" borderId="0" applyNumberFormat="0" applyBorder="0" applyAlignment="0" applyProtection="0">
      <alignment vertical="center"/>
    </xf>
    <xf numFmtId="0" fontId="77" fillId="0" borderId="0" applyProtection="0"/>
    <xf numFmtId="0" fontId="55" fillId="36" borderId="0" applyNumberFormat="0" applyBorder="0" applyAlignment="0" applyProtection="0">
      <alignment vertical="center"/>
    </xf>
    <xf numFmtId="0" fontId="77" fillId="0" borderId="0" applyProtection="0"/>
    <xf numFmtId="0" fontId="77" fillId="0" borderId="0" applyProtection="0"/>
    <xf numFmtId="0" fontId="87" fillId="42" borderId="22" applyNumberFormat="0" applyAlignment="0" applyProtection="0">
      <alignment vertical="center"/>
    </xf>
    <xf numFmtId="0" fontId="87" fillId="42" borderId="22" applyNumberFormat="0" applyAlignment="0" applyProtection="0">
      <alignment vertical="center"/>
    </xf>
    <xf numFmtId="0" fontId="77" fillId="0" borderId="0" applyNumberFormat="0" applyFill="0" applyBorder="0" applyAlignment="0" applyProtection="0">
      <alignment vertical="center"/>
    </xf>
    <xf numFmtId="0" fontId="55" fillId="36" borderId="0" applyNumberFormat="0" applyBorder="0" applyAlignment="0" applyProtection="0">
      <alignment vertical="center"/>
    </xf>
    <xf numFmtId="0" fontId="77" fillId="0" borderId="0" applyNumberFormat="0" applyFill="0" applyBorder="0" applyAlignment="0" applyProtection="0">
      <alignment vertical="center"/>
    </xf>
    <xf numFmtId="0" fontId="77" fillId="0" borderId="0" applyProtection="0"/>
    <xf numFmtId="0" fontId="55" fillId="36" borderId="0" applyNumberFormat="0" applyBorder="0" applyAlignment="0" applyProtection="0">
      <alignment vertical="center"/>
    </xf>
    <xf numFmtId="0" fontId="77" fillId="0" borderId="0" applyProtection="0"/>
    <xf numFmtId="0" fontId="55" fillId="36" borderId="0" applyNumberFormat="0" applyBorder="0" applyAlignment="0" applyProtection="0">
      <alignment vertical="center"/>
    </xf>
    <xf numFmtId="0" fontId="77" fillId="0" borderId="0" applyNumberFormat="0" applyBorder="0" applyAlignment="0" applyProtection="0">
      <alignment vertical="center"/>
    </xf>
    <xf numFmtId="0" fontId="8" fillId="45" borderId="23" applyNumberFormat="0" applyFont="0" applyAlignment="0" applyProtection="0">
      <alignment vertical="center"/>
    </xf>
    <xf numFmtId="0" fontId="8" fillId="45" borderId="23" applyNumberFormat="0" applyFont="0" applyAlignment="0" applyProtection="0">
      <alignment vertical="center"/>
    </xf>
    <xf numFmtId="0" fontId="102" fillId="0" borderId="11">
      <alignment horizontal="left" vertical="center"/>
    </xf>
    <xf numFmtId="0" fontId="8" fillId="36" borderId="0" applyNumberFormat="0" applyBorder="0" applyAlignment="0" applyProtection="0">
      <alignment vertical="center"/>
    </xf>
    <xf numFmtId="0" fontId="77" fillId="0" borderId="0" applyNumberFormat="0" applyBorder="0" applyAlignment="0" applyProtection="0">
      <alignment vertical="center"/>
    </xf>
    <xf numFmtId="0" fontId="55" fillId="36" borderId="0" applyNumberFormat="0" applyBorder="0" applyAlignment="0" applyProtection="0">
      <alignment vertical="center"/>
    </xf>
    <xf numFmtId="0" fontId="55" fillId="44" borderId="0"/>
    <xf numFmtId="0" fontId="8" fillId="45" borderId="23" applyNumberFormat="0" applyFont="0" applyAlignment="0" applyProtection="0">
      <alignment vertical="center"/>
    </xf>
    <xf numFmtId="0" fontId="8" fillId="45" borderId="23" applyNumberFormat="0" applyFont="0" applyAlignment="0" applyProtection="0">
      <alignment vertical="center"/>
    </xf>
    <xf numFmtId="0" fontId="102" fillId="0" borderId="11">
      <alignment horizontal="left" vertical="center"/>
    </xf>
    <xf numFmtId="0" fontId="55" fillId="36" borderId="0" applyNumberFormat="0" applyBorder="0" applyAlignment="0" applyProtection="0">
      <alignment vertical="center"/>
    </xf>
    <xf numFmtId="0" fontId="77" fillId="0" borderId="0" applyNumberFormat="0" applyFill="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55" fillId="36" borderId="0" applyNumberFormat="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55" fillId="36" borderId="0" applyNumberFormat="0" applyBorder="0" applyAlignment="0" applyProtection="0">
      <alignment vertical="center"/>
    </xf>
    <xf numFmtId="0" fontId="87" fillId="42" borderId="22" applyNumberFormat="0" applyAlignment="0" applyProtection="0">
      <alignment vertical="center"/>
    </xf>
    <xf numFmtId="0" fontId="87" fillId="42" borderId="22" applyNumberFormat="0" applyAlignment="0" applyProtection="0">
      <alignment vertical="center"/>
    </xf>
    <xf numFmtId="0" fontId="77" fillId="0" borderId="0" applyNumberFormat="0" applyFill="0" applyBorder="0" applyAlignment="0" applyProtection="0">
      <alignment vertical="center"/>
    </xf>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55" fillId="36" borderId="0" applyNumberFormat="0" applyBorder="0" applyAlignment="0" applyProtection="0">
      <alignment vertical="center"/>
    </xf>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77" fillId="0" borderId="0" applyNumberFormat="0" applyFill="0" applyBorder="0" applyAlignment="0" applyProtection="0">
      <alignment vertical="center"/>
    </xf>
    <xf numFmtId="0" fontId="77" fillId="0" borderId="0" applyProtection="0"/>
    <xf numFmtId="0" fontId="8" fillId="0" borderId="0"/>
    <xf numFmtId="0" fontId="55" fillId="36" borderId="0" applyNumberFormat="0" applyBorder="0" applyAlignment="0" applyProtection="0">
      <alignment vertical="center"/>
    </xf>
    <xf numFmtId="0" fontId="77" fillId="0" borderId="0" applyProtection="0"/>
    <xf numFmtId="0" fontId="8" fillId="0" borderId="0"/>
    <xf numFmtId="0" fontId="77" fillId="0" borderId="0" applyProtection="0"/>
    <xf numFmtId="0" fontId="8" fillId="0" borderId="0"/>
    <xf numFmtId="0" fontId="8" fillId="0" borderId="0"/>
    <xf numFmtId="0" fontId="8" fillId="37" borderId="0" applyNumberFormat="0" applyBorder="0" applyAlignment="0" applyProtection="0">
      <alignment vertical="center"/>
    </xf>
    <xf numFmtId="0" fontId="77" fillId="0" borderId="0" applyNumberFormat="0" applyBorder="0" applyAlignment="0" applyProtection="0">
      <alignment vertical="center"/>
    </xf>
    <xf numFmtId="0" fontId="8" fillId="0" borderId="0"/>
    <xf numFmtId="0" fontId="55" fillId="36" borderId="0" applyNumberFormat="0" applyBorder="0" applyAlignment="0" applyProtection="0">
      <alignment vertical="center"/>
    </xf>
    <xf numFmtId="0" fontId="8" fillId="45" borderId="23" applyNumberFormat="0" applyFont="0" applyAlignment="0" applyProtection="0">
      <alignment vertical="center"/>
    </xf>
    <xf numFmtId="0" fontId="8" fillId="45" borderId="23" applyNumberFormat="0" applyFont="0" applyAlignment="0" applyProtection="0">
      <alignment vertical="center"/>
    </xf>
    <xf numFmtId="0" fontId="102" fillId="0" borderId="11">
      <alignment horizontal="left" vertical="center"/>
    </xf>
    <xf numFmtId="0" fontId="77" fillId="0" borderId="0" applyNumberFormat="0" applyFill="0" applyBorder="0" applyAlignment="0" applyProtection="0">
      <alignment vertical="center"/>
    </xf>
    <xf numFmtId="0" fontId="77" fillId="0" borderId="0"/>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7" fillId="42" borderId="22" applyNumberFormat="0" applyAlignment="0" applyProtection="0">
      <alignment vertical="center"/>
    </xf>
    <xf numFmtId="0" fontId="77" fillId="0" borderId="0" applyProtection="0"/>
    <xf numFmtId="0" fontId="55" fillId="36" borderId="0"/>
    <xf numFmtId="0" fontId="77" fillId="0" borderId="0" applyProtection="0"/>
    <xf numFmtId="0" fontId="77" fillId="0" borderId="0" applyProtection="0"/>
    <xf numFmtId="0" fontId="8" fillId="0" borderId="0"/>
    <xf numFmtId="0" fontId="77" fillId="0" borderId="0" applyNumberFormat="0" applyFill="0" applyBorder="0" applyAlignment="0" applyProtection="0">
      <alignment vertical="center"/>
    </xf>
    <xf numFmtId="0" fontId="58" fillId="36" borderId="0" applyNumberFormat="0" applyBorder="0" applyAlignment="0" applyProtection="0">
      <alignment vertical="center"/>
    </xf>
    <xf numFmtId="0" fontId="77" fillId="0" borderId="0" applyNumberFormat="0" applyFill="0" applyBorder="0" applyAlignment="0" applyProtection="0">
      <alignment vertical="center"/>
    </xf>
    <xf numFmtId="0" fontId="77" fillId="0" borderId="0" applyProtection="0"/>
    <xf numFmtId="0" fontId="55" fillId="36" borderId="0" applyNumberFormat="0" applyBorder="0" applyAlignment="0" applyProtection="0">
      <alignment vertical="center"/>
    </xf>
    <xf numFmtId="0" fontId="55" fillId="44" borderId="0" applyNumberFormat="0" applyBorder="0" applyAlignment="0" applyProtection="0">
      <alignment vertical="center"/>
    </xf>
    <xf numFmtId="0" fontId="77" fillId="0" borderId="0" applyProtection="0"/>
    <xf numFmtId="0" fontId="8" fillId="36" borderId="0" applyNumberFormat="0" applyBorder="0" applyAlignment="0" applyProtection="0">
      <alignment vertical="center"/>
    </xf>
    <xf numFmtId="0" fontId="55" fillId="44" borderId="0" applyNumberFormat="0" applyBorder="0" applyAlignment="0" applyProtection="0">
      <alignment vertical="center"/>
    </xf>
    <xf numFmtId="0" fontId="77" fillId="0" borderId="0" applyProtection="0"/>
    <xf numFmtId="0" fontId="55" fillId="44" borderId="0" applyNumberFormat="0" applyBorder="0" applyAlignment="0" applyProtection="0">
      <alignment vertical="center"/>
    </xf>
    <xf numFmtId="0" fontId="77" fillId="0" borderId="0" applyNumberFormat="0" applyBorder="0" applyAlignment="0" applyProtection="0">
      <alignment vertical="center"/>
    </xf>
    <xf numFmtId="0" fontId="77" fillId="0" borderId="0" applyNumberFormat="0" applyFill="0" applyBorder="0" applyAlignment="0" applyProtection="0">
      <alignment vertical="center"/>
    </xf>
    <xf numFmtId="0" fontId="8" fillId="36" borderId="0" applyNumberFormat="0" applyBorder="0" applyAlignment="0" applyProtection="0">
      <alignment vertical="center"/>
    </xf>
    <xf numFmtId="0" fontId="62" fillId="0" borderId="0" applyNumberFormat="0" applyFill="0" applyBorder="0" applyAlignment="0" applyProtection="0"/>
    <xf numFmtId="0" fontId="8" fillId="0" borderId="0"/>
    <xf numFmtId="0" fontId="59" fillId="42" borderId="22" applyNumberFormat="0" applyAlignment="0" applyProtection="0">
      <alignment vertical="center"/>
    </xf>
    <xf numFmtId="0" fontId="50" fillId="0" borderId="0"/>
    <xf numFmtId="201" fontId="50" fillId="0" borderId="0">
      <protection locked="0"/>
    </xf>
    <xf numFmtId="0" fontId="52" fillId="37" borderId="0" applyNumberFormat="0" applyBorder="0" applyAlignment="0" applyProtection="0">
      <alignment vertical="center"/>
    </xf>
    <xf numFmtId="201" fontId="50" fillId="0" borderId="0">
      <protection locked="0"/>
    </xf>
    <xf numFmtId="0" fontId="52" fillId="37" borderId="0" applyNumberFormat="0" applyBorder="0" applyAlignment="0" applyProtection="0">
      <alignment vertical="center"/>
    </xf>
    <xf numFmtId="0" fontId="8" fillId="0" borderId="0"/>
    <xf numFmtId="201" fontId="50" fillId="0" borderId="0">
      <protection locked="0"/>
    </xf>
    <xf numFmtId="0" fontId="8" fillId="37" borderId="0" applyNumberFormat="0" applyBorder="0" applyAlignment="0" applyProtection="0">
      <alignment vertical="center"/>
    </xf>
    <xf numFmtId="201" fontId="50" fillId="0" borderId="0">
      <protection locked="0"/>
    </xf>
    <xf numFmtId="201" fontId="50" fillId="0" borderId="0">
      <protection locked="0"/>
    </xf>
    <xf numFmtId="201" fontId="50" fillId="0" borderId="0">
      <protection locked="0"/>
    </xf>
    <xf numFmtId="2" fontId="79" fillId="0" borderId="0">
      <alignment vertical="center"/>
    </xf>
    <xf numFmtId="0" fontId="8" fillId="0" borderId="0"/>
    <xf numFmtId="0" fontId="50" fillId="0" borderId="0"/>
    <xf numFmtId="2" fontId="79" fillId="0" borderId="0" applyProtection="0"/>
    <xf numFmtId="2" fontId="79" fillId="0" borderId="0" applyProtection="0"/>
    <xf numFmtId="2" fontId="79" fillId="0" borderId="0" applyProtection="0"/>
    <xf numFmtId="0" fontId="55" fillId="36" borderId="0" applyNumberFormat="0" applyBorder="0" applyAlignment="0" applyProtection="0">
      <alignment vertical="center"/>
    </xf>
    <xf numFmtId="0" fontId="52" fillId="37" borderId="0" applyProtection="0"/>
    <xf numFmtId="0" fontId="136" fillId="0" borderId="0" applyNumberFormat="0" applyFill="0" applyBorder="0" applyAlignment="0" applyProtection="0">
      <alignment vertical="top"/>
      <protection locked="0"/>
    </xf>
    <xf numFmtId="0" fontId="8" fillId="36" borderId="0" applyNumberFormat="0" applyBorder="0" applyAlignment="0" applyProtection="0">
      <alignment vertical="center"/>
    </xf>
    <xf numFmtId="0" fontId="8" fillId="0" borderId="0"/>
    <xf numFmtId="0" fontId="8" fillId="36" borderId="0" applyNumberFormat="0" applyBorder="0" applyAlignment="0" applyProtection="0">
      <alignment vertical="center"/>
    </xf>
    <xf numFmtId="0" fontId="50" fillId="0" borderId="0"/>
    <xf numFmtId="0" fontId="52" fillId="37" borderId="0" applyProtection="0"/>
    <xf numFmtId="0" fontId="52" fillId="37" borderId="0" applyProtection="0"/>
    <xf numFmtId="0" fontId="50" fillId="0" borderId="0"/>
    <xf numFmtId="0" fontId="8" fillId="0" borderId="0"/>
    <xf numFmtId="0" fontId="52" fillId="37" borderId="0" applyNumberFormat="0" applyBorder="0" applyAlignment="0" applyProtection="0">
      <alignment vertical="center"/>
    </xf>
    <xf numFmtId="0" fontId="80" fillId="47" borderId="0" applyNumberFormat="0" applyBorder="0" applyAlignment="0" applyProtection="0">
      <alignment vertical="center"/>
    </xf>
    <xf numFmtId="0" fontId="55" fillId="44" borderId="0" applyNumberFormat="0" applyBorder="0" applyAlignment="0" applyProtection="0">
      <alignment vertical="center"/>
    </xf>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52" fillId="37" borderId="0" applyProtection="0"/>
    <xf numFmtId="0" fontId="55" fillId="36" borderId="0" applyNumberFormat="0" applyBorder="0" applyAlignment="0" applyProtection="0">
      <alignment vertical="center"/>
    </xf>
    <xf numFmtId="0" fontId="52" fillId="37" borderId="0" applyNumberFormat="0" applyBorder="0" applyAlignment="0" applyProtection="0">
      <alignment vertical="center"/>
    </xf>
    <xf numFmtId="0" fontId="8" fillId="0" borderId="0"/>
    <xf numFmtId="0" fontId="55" fillId="36" borderId="0" applyNumberFormat="0" applyBorder="0" applyAlignment="0" applyProtection="0">
      <alignment vertical="center"/>
    </xf>
    <xf numFmtId="0" fontId="52" fillId="37" borderId="0" applyProtection="0"/>
    <xf numFmtId="0" fontId="8" fillId="0" borderId="0"/>
    <xf numFmtId="0" fontId="52" fillId="37" borderId="0" applyProtection="0"/>
    <xf numFmtId="0" fontId="8" fillId="0" borderId="0"/>
    <xf numFmtId="0" fontId="8" fillId="0" borderId="0"/>
    <xf numFmtId="0" fontId="52" fillId="37" borderId="0" applyProtection="0"/>
    <xf numFmtId="0" fontId="52" fillId="37" borderId="0" applyNumberFormat="0" applyBorder="0" applyAlignment="0" applyProtection="0">
      <alignment vertical="center"/>
    </xf>
    <xf numFmtId="0" fontId="8" fillId="36" borderId="0" applyNumberFormat="0" applyBorder="0" applyAlignment="0" applyProtection="0">
      <alignment vertical="center"/>
    </xf>
    <xf numFmtId="0" fontId="52" fillId="37" borderId="0" applyNumberFormat="0" applyBorder="0" applyAlignment="0" applyProtection="0">
      <alignment vertical="center"/>
    </xf>
    <xf numFmtId="0" fontId="52" fillId="37" borderId="0"/>
    <xf numFmtId="0" fontId="55" fillId="36" borderId="0" applyNumberFormat="0" applyBorder="0" applyAlignment="0" applyProtection="0">
      <alignment vertical="center"/>
    </xf>
    <xf numFmtId="0" fontId="52" fillId="37" borderId="0" applyProtection="0"/>
    <xf numFmtId="0" fontId="55" fillId="36" borderId="0" applyNumberFormat="0" applyBorder="0" applyAlignment="0" applyProtection="0">
      <alignment vertical="center"/>
    </xf>
    <xf numFmtId="0" fontId="52" fillId="37" borderId="0" applyProtection="0"/>
    <xf numFmtId="0" fontId="8" fillId="57" borderId="0" applyNumberFormat="0" applyBorder="0" applyAlignment="0" applyProtection="0"/>
    <xf numFmtId="0" fontId="55" fillId="36" borderId="0" applyNumberFormat="0" applyBorder="0" applyAlignment="0" applyProtection="0">
      <alignment vertical="center"/>
    </xf>
    <xf numFmtId="0" fontId="52" fillId="37" borderId="0" applyProtection="0"/>
    <xf numFmtId="0" fontId="55" fillId="36" borderId="0" applyNumberFormat="0" applyBorder="0" applyAlignment="0" applyProtection="0">
      <alignment vertical="center"/>
    </xf>
    <xf numFmtId="0" fontId="8" fillId="0" borderId="0">
      <alignment vertical="center"/>
    </xf>
    <xf numFmtId="0" fontId="52" fillId="37" borderId="0" applyNumberFormat="0" applyBorder="0" applyAlignment="0" applyProtection="0">
      <alignment vertical="center"/>
    </xf>
    <xf numFmtId="0" fontId="8" fillId="36" borderId="0" applyNumberFormat="0" applyBorder="0" applyAlignment="0" applyProtection="0">
      <alignment vertical="center"/>
    </xf>
    <xf numFmtId="0" fontId="52" fillId="37" borderId="0" applyNumberFormat="0" applyBorder="0" applyAlignment="0" applyProtection="0">
      <alignment vertical="center"/>
    </xf>
    <xf numFmtId="0" fontId="8" fillId="36" borderId="0" applyNumberFormat="0" applyBorder="0" applyAlignment="0" applyProtection="0">
      <alignment vertical="center"/>
    </xf>
    <xf numFmtId="0" fontId="8" fillId="0" borderId="0"/>
    <xf numFmtId="0" fontId="55" fillId="36" borderId="0" applyNumberFormat="0" applyBorder="0" applyAlignment="0" applyProtection="0">
      <alignment vertical="center"/>
    </xf>
    <xf numFmtId="0" fontId="52" fillId="37" borderId="0" applyProtection="0"/>
    <xf numFmtId="0" fontId="8" fillId="0" borderId="0"/>
    <xf numFmtId="0" fontId="52" fillId="37" borderId="0" applyProtection="0"/>
    <xf numFmtId="0" fontId="98" fillId="37" borderId="0" applyNumberFormat="0" applyBorder="0" applyAlignment="0" applyProtection="0">
      <alignment vertical="center"/>
    </xf>
    <xf numFmtId="0" fontId="8" fillId="0" borderId="0"/>
    <xf numFmtId="0" fontId="52" fillId="37" borderId="0" applyNumberFormat="0" applyBorder="0" applyAlignment="0" applyProtection="0">
      <alignment vertical="center"/>
    </xf>
    <xf numFmtId="0" fontId="52" fillId="37" borderId="0" applyProtection="0"/>
    <xf numFmtId="0" fontId="52" fillId="37" borderId="0" applyNumberFormat="0" applyBorder="0" applyAlignment="0" applyProtection="0">
      <alignment vertical="center"/>
    </xf>
    <xf numFmtId="0" fontId="52" fillId="37" borderId="0" applyProtection="0"/>
    <xf numFmtId="0" fontId="8" fillId="0" borderId="0"/>
    <xf numFmtId="0" fontId="52" fillId="37" borderId="0" applyProtection="0"/>
    <xf numFmtId="0" fontId="8" fillId="0" borderId="0"/>
    <xf numFmtId="0" fontId="52" fillId="37" borderId="0" applyProtection="0"/>
    <xf numFmtId="0" fontId="55" fillId="36" borderId="0"/>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52" fillId="37" borderId="0" applyProtection="0"/>
    <xf numFmtId="0" fontId="55" fillId="36" borderId="0" applyNumberFormat="0" applyBorder="0" applyAlignment="0" applyProtection="0">
      <alignment vertical="center"/>
    </xf>
    <xf numFmtId="0" fontId="52" fillId="37" borderId="0" applyProtection="0"/>
    <xf numFmtId="38" fontId="85" fillId="43" borderId="0" applyNumberFormat="0" applyBorder="0" applyAlignment="0" applyProtection="0"/>
    <xf numFmtId="0" fontId="8" fillId="0" borderId="0"/>
    <xf numFmtId="0" fontId="55" fillId="36" borderId="0" applyProtection="0"/>
    <xf numFmtId="0" fontId="8" fillId="0" borderId="0"/>
    <xf numFmtId="38" fontId="85" fillId="43" borderId="0" applyNumberFormat="0" applyBorder="0" applyAlignment="0" applyProtection="0"/>
    <xf numFmtId="38" fontId="85" fillId="43" borderId="0" applyNumberFormat="0" applyBorder="0" applyAlignment="0" applyProtection="0"/>
    <xf numFmtId="38" fontId="85" fillId="43" borderId="0" applyNumberFormat="0" applyBorder="0" applyAlignment="0" applyProtection="0"/>
    <xf numFmtId="38" fontId="85" fillId="43" borderId="0" applyNumberFormat="0" applyBorder="0" applyAlignment="0" applyProtection="0"/>
    <xf numFmtId="0" fontId="65" fillId="0" borderId="0" applyProtection="0">
      <alignment vertical="center"/>
    </xf>
    <xf numFmtId="0" fontId="55" fillId="36" borderId="0" applyNumberFormat="0" applyBorder="0" applyAlignment="0" applyProtection="0">
      <alignment vertical="center"/>
    </xf>
    <xf numFmtId="0" fontId="55" fillId="44" borderId="0"/>
    <xf numFmtId="0" fontId="65" fillId="0" borderId="0" applyProtection="0">
      <alignment vertical="center"/>
    </xf>
    <xf numFmtId="38" fontId="85" fillId="43" borderId="0" applyNumberFormat="0" applyBorder="0" applyAlignment="0" applyProtection="0"/>
    <xf numFmtId="0" fontId="102" fillId="0" borderId="32" applyNumberFormat="0" applyAlignment="0" applyProtection="0">
      <alignment horizontal="left" vertical="center"/>
    </xf>
    <xf numFmtId="0" fontId="52" fillId="37" borderId="0" applyNumberFormat="0" applyBorder="0" applyAlignment="0" applyProtection="0">
      <alignment vertical="center"/>
    </xf>
    <xf numFmtId="0" fontId="102" fillId="0" borderId="32" applyNumberFormat="0" applyAlignment="0" applyProtection="0">
      <alignment horizontal="left" vertical="center"/>
    </xf>
    <xf numFmtId="0" fontId="52" fillId="37" borderId="0" applyNumberFormat="0" applyBorder="0" applyAlignment="0" applyProtection="0">
      <alignment vertical="center"/>
    </xf>
    <xf numFmtId="0" fontId="102" fillId="0" borderId="32" applyProtection="0"/>
    <xf numFmtId="0" fontId="52" fillId="47" borderId="0" applyNumberFormat="0" applyBorder="0" applyAlignment="0" applyProtection="0">
      <alignment vertical="center"/>
    </xf>
    <xf numFmtId="0" fontId="102" fillId="0" borderId="32" applyProtection="0"/>
    <xf numFmtId="0" fontId="8" fillId="36" borderId="0" applyNumberFormat="0" applyBorder="0" applyAlignment="0" applyProtection="0">
      <alignment vertical="center"/>
    </xf>
    <xf numFmtId="0" fontId="102" fillId="0" borderId="32" applyProtection="0"/>
    <xf numFmtId="0" fontId="102" fillId="0" borderId="11">
      <alignment horizontal="left" vertical="center"/>
    </xf>
    <xf numFmtId="9" fontId="8" fillId="0" borderId="0" applyFont="0" applyFill="0" applyBorder="0" applyAlignment="0" applyProtection="0">
      <alignment vertical="center"/>
    </xf>
    <xf numFmtId="0" fontId="102" fillId="0" borderId="11">
      <alignment horizontal="left" vertical="center"/>
    </xf>
    <xf numFmtId="9" fontId="8" fillId="0" borderId="0" applyProtection="0"/>
    <xf numFmtId="0" fontId="102" fillId="0" borderId="11">
      <alignment horizontal="left" vertical="center"/>
    </xf>
    <xf numFmtId="0" fontId="52" fillId="37" borderId="0" applyNumberFormat="0" applyBorder="0" applyAlignment="0" applyProtection="0">
      <alignment vertical="center"/>
    </xf>
    <xf numFmtId="0" fontId="102" fillId="0" borderId="11">
      <alignment horizontal="left" vertical="center"/>
    </xf>
    <xf numFmtId="0" fontId="8" fillId="36" borderId="0" applyNumberFormat="0" applyBorder="0" applyAlignment="0" applyProtection="0">
      <alignment vertical="center"/>
    </xf>
    <xf numFmtId="0" fontId="102" fillId="0" borderId="11">
      <alignment horizontal="left" vertical="center"/>
    </xf>
    <xf numFmtId="9" fontId="50" fillId="0" borderId="0" applyFont="0" applyFill="0" applyBorder="0" applyAlignment="0" applyProtection="0"/>
    <xf numFmtId="0" fontId="102" fillId="0" borderId="11">
      <alignment horizontal="left" vertical="center"/>
    </xf>
    <xf numFmtId="9" fontId="8" fillId="0" borderId="0" applyProtection="0"/>
    <xf numFmtId="0" fontId="55" fillId="36" borderId="0" applyNumberFormat="0" applyBorder="0" applyAlignment="0" applyProtection="0">
      <alignment vertical="center"/>
    </xf>
    <xf numFmtId="0" fontId="102" fillId="0" borderId="11">
      <alignment horizontal="left" vertical="center"/>
    </xf>
    <xf numFmtId="0" fontId="55" fillId="36" borderId="0" applyNumberFormat="0" applyBorder="0" applyAlignment="0" applyProtection="0">
      <alignment vertical="center"/>
    </xf>
    <xf numFmtId="0" fontId="102" fillId="0" borderId="11">
      <alignment horizontal="left" vertical="center"/>
    </xf>
    <xf numFmtId="0" fontId="55" fillId="36" borderId="0" applyNumberFormat="0" applyBorder="0" applyAlignment="0" applyProtection="0">
      <alignment vertical="center"/>
    </xf>
    <xf numFmtId="0" fontId="102" fillId="0" borderId="11">
      <alignment horizontal="left" vertical="center"/>
    </xf>
    <xf numFmtId="0" fontId="55" fillId="36" borderId="0" applyNumberFormat="0" applyBorder="0" applyAlignment="0" applyProtection="0">
      <alignment vertical="center"/>
    </xf>
    <xf numFmtId="0" fontId="8" fillId="0" borderId="0"/>
    <xf numFmtId="9" fontId="8" fillId="0" borderId="0" applyProtection="0"/>
    <xf numFmtId="0" fontId="102" fillId="0" borderId="11">
      <alignment horizontal="left" vertical="center"/>
    </xf>
    <xf numFmtId="0" fontId="55" fillId="44" borderId="0" applyNumberFormat="0" applyBorder="0" applyAlignment="0" applyProtection="0">
      <alignment vertical="center"/>
    </xf>
    <xf numFmtId="0" fontId="55" fillId="36" borderId="0" applyProtection="0"/>
    <xf numFmtId="0" fontId="102" fillId="0" borderId="11">
      <alignment horizontal="left" vertical="center"/>
    </xf>
    <xf numFmtId="0" fontId="102" fillId="0" borderId="11">
      <alignment horizontal="left" vertical="center"/>
    </xf>
    <xf numFmtId="0" fontId="55" fillId="36" borderId="0" applyNumberFormat="0" applyBorder="0" applyAlignment="0" applyProtection="0">
      <alignment vertical="center"/>
    </xf>
    <xf numFmtId="0" fontId="55" fillId="36" borderId="0" applyProtection="0"/>
    <xf numFmtId="0" fontId="102" fillId="0" borderId="11">
      <alignment horizontal="left" vertical="center"/>
    </xf>
    <xf numFmtId="0" fontId="57" fillId="43" borderId="21" applyNumberFormat="0" applyAlignment="0" applyProtection="0">
      <alignment vertical="center"/>
    </xf>
    <xf numFmtId="9" fontId="61" fillId="0" borderId="0" applyFont="0" applyFill="0" applyBorder="0" applyAlignment="0" applyProtection="0">
      <alignment vertical="center"/>
    </xf>
    <xf numFmtId="0" fontId="102" fillId="0" borderId="11">
      <alignment horizontal="left" vertical="center"/>
    </xf>
    <xf numFmtId="0" fontId="102" fillId="0" borderId="11">
      <alignment horizontal="left" vertical="center"/>
    </xf>
    <xf numFmtId="0" fontId="102" fillId="0" borderId="11">
      <alignment horizontal="left" vertical="center"/>
    </xf>
    <xf numFmtId="0" fontId="102" fillId="0" borderId="11">
      <alignment horizontal="left" vertical="center"/>
    </xf>
    <xf numFmtId="0" fontId="102" fillId="0" borderId="11">
      <alignment horizontal="left" vertical="center"/>
    </xf>
    <xf numFmtId="0" fontId="8" fillId="36" borderId="0" applyNumberFormat="0" applyBorder="0" applyAlignment="0" applyProtection="0">
      <alignment vertical="center"/>
    </xf>
    <xf numFmtId="0" fontId="102" fillId="0" borderId="11">
      <alignment horizontal="left" vertical="center"/>
    </xf>
    <xf numFmtId="0" fontId="102" fillId="0" borderId="11">
      <alignment horizontal="left" vertical="center"/>
    </xf>
    <xf numFmtId="0" fontId="61" fillId="0" borderId="0">
      <alignment vertical="center"/>
    </xf>
    <xf numFmtId="0" fontId="8" fillId="0" borderId="0"/>
    <xf numFmtId="0" fontId="102" fillId="0" borderId="11">
      <alignment horizontal="left" vertical="center"/>
    </xf>
    <xf numFmtId="0" fontId="102" fillId="0" borderId="11">
      <alignment horizontal="left" vertical="center"/>
    </xf>
    <xf numFmtId="0" fontId="52" fillId="37" borderId="0" applyNumberFormat="0" applyBorder="0" applyAlignment="0" applyProtection="0">
      <alignment vertical="center"/>
    </xf>
    <xf numFmtId="0" fontId="61" fillId="0" borderId="0">
      <alignment vertical="center"/>
    </xf>
    <xf numFmtId="0" fontId="102" fillId="0" borderId="11">
      <alignment horizontal="left" vertical="center"/>
    </xf>
    <xf numFmtId="0" fontId="102" fillId="0" borderId="11">
      <alignment horizontal="left" vertical="center"/>
    </xf>
    <xf numFmtId="0" fontId="52" fillId="37" borderId="0" applyNumberFormat="0" applyBorder="0" applyAlignment="0" applyProtection="0">
      <alignment vertical="center"/>
    </xf>
    <xf numFmtId="0" fontId="8" fillId="0" borderId="0"/>
    <xf numFmtId="0" fontId="102" fillId="0" borderId="11">
      <alignment horizontal="left" vertical="center"/>
    </xf>
    <xf numFmtId="0" fontId="102" fillId="0" borderId="11">
      <alignment horizontal="left" vertical="center"/>
    </xf>
    <xf numFmtId="0" fontId="8" fillId="0" borderId="0"/>
    <xf numFmtId="0" fontId="55" fillId="36" borderId="0" applyNumberFormat="0" applyBorder="0" applyAlignment="0" applyProtection="0">
      <alignment vertical="center"/>
    </xf>
    <xf numFmtId="0" fontId="102" fillId="0" borderId="11">
      <alignment horizontal="left" vertical="center"/>
    </xf>
    <xf numFmtId="0" fontId="102" fillId="0" borderId="11">
      <alignment horizontal="left" vertical="center"/>
    </xf>
    <xf numFmtId="0" fontId="52" fillId="37" borderId="0" applyNumberFormat="0" applyBorder="0" applyAlignment="0" applyProtection="0">
      <alignment vertical="center"/>
    </xf>
    <xf numFmtId="0" fontId="102" fillId="0" borderId="11">
      <alignment horizontal="left" vertical="center"/>
    </xf>
    <xf numFmtId="0" fontId="102" fillId="0" borderId="11">
      <alignment horizontal="left" vertical="center"/>
    </xf>
    <xf numFmtId="220" fontId="50" fillId="0" borderId="0" applyFont="0" applyFill="0" applyBorder="0" applyAlignment="0" applyProtection="0"/>
    <xf numFmtId="0" fontId="102" fillId="0" borderId="11">
      <alignment horizontal="left" vertical="center"/>
    </xf>
    <xf numFmtId="0" fontId="102" fillId="0" borderId="11">
      <alignment horizontal="left" vertical="center"/>
    </xf>
    <xf numFmtId="0" fontId="102" fillId="0" borderId="11">
      <alignment horizontal="left" vertical="center"/>
    </xf>
    <xf numFmtId="0" fontId="102" fillId="0" borderId="11">
      <alignment horizontal="left" vertical="center"/>
    </xf>
    <xf numFmtId="0" fontId="102" fillId="0" borderId="11">
      <alignment horizontal="left" vertical="center"/>
    </xf>
    <xf numFmtId="0" fontId="102" fillId="0" borderId="11">
      <alignment horizontal="left" vertical="center"/>
    </xf>
    <xf numFmtId="0" fontId="102" fillId="0" borderId="11">
      <alignment horizontal="left" vertical="center"/>
    </xf>
    <xf numFmtId="0" fontId="102" fillId="0" borderId="11">
      <alignment horizontal="left" vertical="center"/>
    </xf>
    <xf numFmtId="0" fontId="8" fillId="36" borderId="0" applyNumberFormat="0" applyBorder="0" applyAlignment="0" applyProtection="0">
      <alignment vertical="center"/>
    </xf>
    <xf numFmtId="0" fontId="102" fillId="0" borderId="11">
      <alignment horizontal="left" vertical="center"/>
    </xf>
    <xf numFmtId="0" fontId="102" fillId="0" borderId="11">
      <alignment horizontal="left" vertical="center"/>
    </xf>
    <xf numFmtId="0" fontId="102" fillId="0" borderId="11">
      <alignment horizontal="left" vertical="center"/>
    </xf>
    <xf numFmtId="0" fontId="102" fillId="0" borderId="11">
      <alignment horizontal="left" vertical="center"/>
    </xf>
    <xf numFmtId="0" fontId="8" fillId="36" borderId="0" applyNumberFormat="0" applyBorder="0" applyAlignment="0" applyProtection="0">
      <alignment vertical="center"/>
    </xf>
    <xf numFmtId="0" fontId="102" fillId="0" borderId="11">
      <alignment horizontal="left" vertical="center"/>
    </xf>
    <xf numFmtId="0" fontId="121" fillId="0" borderId="34"/>
    <xf numFmtId="0" fontId="102" fillId="0" borderId="11">
      <alignment horizontal="left" vertical="center"/>
    </xf>
    <xf numFmtId="0" fontId="102" fillId="0" borderId="11">
      <alignment horizontal="left" vertical="center"/>
    </xf>
    <xf numFmtId="0" fontId="102" fillId="0" borderId="11">
      <alignment horizontal="left" vertical="center"/>
    </xf>
    <xf numFmtId="0" fontId="8" fillId="36" borderId="0" applyNumberFormat="0" applyBorder="0" applyAlignment="0" applyProtection="0">
      <alignment vertical="center"/>
    </xf>
    <xf numFmtId="0" fontId="102" fillId="0" borderId="11">
      <alignment horizontal="left" vertical="center"/>
    </xf>
    <xf numFmtId="0" fontId="55" fillId="36" borderId="0" applyNumberFormat="0" applyBorder="0" applyAlignment="0" applyProtection="0">
      <alignment vertical="center"/>
    </xf>
    <xf numFmtId="0" fontId="102" fillId="0" borderId="11">
      <alignment horizontal="left" vertical="center"/>
    </xf>
    <xf numFmtId="0" fontId="55" fillId="36" borderId="0" applyNumberFormat="0" applyBorder="0" applyAlignment="0" applyProtection="0">
      <alignment vertical="center"/>
    </xf>
    <xf numFmtId="0" fontId="102" fillId="0" borderId="11">
      <alignment horizontal="left" vertical="center"/>
    </xf>
    <xf numFmtId="0" fontId="55" fillId="36" borderId="0" applyNumberFormat="0" applyBorder="0" applyAlignment="0" applyProtection="0">
      <alignment vertical="center"/>
    </xf>
    <xf numFmtId="0" fontId="102" fillId="0" borderId="11">
      <alignment horizontal="left" vertical="center"/>
    </xf>
    <xf numFmtId="0" fontId="102" fillId="0" borderId="11">
      <alignment horizontal="left" vertical="center"/>
    </xf>
    <xf numFmtId="0" fontId="102" fillId="0" borderId="11">
      <alignment horizontal="left" vertical="center"/>
    </xf>
    <xf numFmtId="0" fontId="102" fillId="0" borderId="11">
      <alignment horizontal="left" vertical="center"/>
    </xf>
    <xf numFmtId="0" fontId="8" fillId="36" borderId="0" applyNumberFormat="0" applyBorder="0" applyAlignment="0" applyProtection="0">
      <alignment vertical="center"/>
    </xf>
    <xf numFmtId="0" fontId="102" fillId="0" borderId="11">
      <alignment horizontal="left" vertical="center"/>
    </xf>
    <xf numFmtId="0" fontId="55" fillId="44" borderId="0" applyNumberFormat="0" applyBorder="0" applyAlignment="0" applyProtection="0">
      <alignment vertical="center"/>
    </xf>
    <xf numFmtId="0" fontId="55" fillId="36" borderId="0" applyNumberFormat="0" applyBorder="0" applyAlignment="0" applyProtection="0">
      <alignment vertical="center"/>
    </xf>
    <xf numFmtId="0" fontId="102" fillId="0" borderId="11">
      <alignment horizontal="left" vertical="center"/>
    </xf>
    <xf numFmtId="0" fontId="55" fillId="44" borderId="0" applyNumberFormat="0" applyBorder="0" applyAlignment="0" applyProtection="0">
      <alignment vertical="center"/>
    </xf>
    <xf numFmtId="0" fontId="55" fillId="36" borderId="0" applyNumberFormat="0" applyBorder="0" applyAlignment="0" applyProtection="0">
      <alignment vertical="center"/>
    </xf>
    <xf numFmtId="0" fontId="8" fillId="37" borderId="0" applyNumberFormat="0" applyBorder="0" applyAlignment="0" applyProtection="0">
      <alignment vertical="center"/>
    </xf>
    <xf numFmtId="0" fontId="102" fillId="0" borderId="11">
      <alignment horizontal="left" vertical="center"/>
    </xf>
    <xf numFmtId="0" fontId="55" fillId="44" borderId="0" applyNumberFormat="0" applyBorder="0" applyAlignment="0" applyProtection="0">
      <alignment vertical="center"/>
    </xf>
    <xf numFmtId="0" fontId="8" fillId="37" borderId="0" applyNumberFormat="0" applyBorder="0" applyAlignment="0" applyProtection="0">
      <alignment vertical="center"/>
    </xf>
    <xf numFmtId="0" fontId="102" fillId="0" borderId="11">
      <alignment horizontal="left" vertical="center"/>
    </xf>
    <xf numFmtId="0" fontId="102" fillId="0" borderId="11">
      <alignment horizontal="left" vertical="center"/>
    </xf>
    <xf numFmtId="0" fontId="102" fillId="0" borderId="11">
      <alignment horizontal="left" vertical="center"/>
    </xf>
    <xf numFmtId="0" fontId="102" fillId="0" borderId="11">
      <alignment horizontal="left" vertical="center"/>
    </xf>
    <xf numFmtId="0" fontId="102" fillId="0" borderId="11">
      <alignment horizontal="left" vertical="center"/>
    </xf>
    <xf numFmtId="0" fontId="8" fillId="0" borderId="0"/>
    <xf numFmtId="0" fontId="55" fillId="36" borderId="0"/>
    <xf numFmtId="0" fontId="102" fillId="0" borderId="11">
      <alignment horizontal="left" vertical="center"/>
    </xf>
    <xf numFmtId="0" fontId="102" fillId="0" borderId="11">
      <alignment horizontal="lef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102" fillId="0" borderId="11">
      <alignment horizontal="left" vertical="center"/>
    </xf>
    <xf numFmtId="0" fontId="55" fillId="36" borderId="0" applyNumberFormat="0" applyBorder="0" applyAlignment="0" applyProtection="0">
      <alignment vertical="center"/>
    </xf>
    <xf numFmtId="0" fontId="102" fillId="0" borderId="11">
      <alignment horizontal="left" vertical="center"/>
    </xf>
    <xf numFmtId="0" fontId="8" fillId="0" borderId="0"/>
    <xf numFmtId="0" fontId="8" fillId="0" borderId="0"/>
    <xf numFmtId="0" fontId="8" fillId="47" borderId="0" applyNumberFormat="0" applyBorder="0" applyAlignment="0" applyProtection="0">
      <alignment vertical="center"/>
    </xf>
    <xf numFmtId="4" fontId="124" fillId="0" borderId="0" applyFont="0" applyFill="0" applyBorder="0" applyAlignment="0" applyProtection="0"/>
    <xf numFmtId="0" fontId="102" fillId="0" borderId="11">
      <alignment horizontal="left" vertical="center"/>
    </xf>
    <xf numFmtId="0" fontId="102" fillId="0" borderId="11">
      <alignment horizontal="left" vertical="center"/>
    </xf>
    <xf numFmtId="0" fontId="8" fillId="0" borderId="0"/>
    <xf numFmtId="0" fontId="55" fillId="36" borderId="0" applyNumberFormat="0" applyBorder="0" applyAlignment="0" applyProtection="0">
      <alignment vertical="center"/>
    </xf>
    <xf numFmtId="0" fontId="55" fillId="44" borderId="0" applyNumberFormat="0" applyBorder="0" applyAlignment="0" applyProtection="0">
      <alignment vertical="center"/>
    </xf>
    <xf numFmtId="0" fontId="102" fillId="0" borderId="11">
      <alignment horizontal="left" vertical="center"/>
    </xf>
    <xf numFmtId="0" fontId="52" fillId="37" borderId="0" applyNumberFormat="0" applyBorder="0" applyAlignment="0" applyProtection="0">
      <alignment vertical="center"/>
    </xf>
    <xf numFmtId="0" fontId="102" fillId="0" borderId="11">
      <alignment horizontal="left" vertical="center"/>
    </xf>
    <xf numFmtId="0" fontId="8" fillId="0" borderId="0"/>
    <xf numFmtId="0" fontId="102" fillId="0" borderId="11">
      <alignment horizontal="left" vertical="center"/>
    </xf>
    <xf numFmtId="0" fontId="52" fillId="37" borderId="0" applyNumberFormat="0" applyBorder="0" applyAlignment="0" applyProtection="0">
      <alignment vertical="center"/>
    </xf>
    <xf numFmtId="0" fontId="55" fillId="36" borderId="0" applyNumberFormat="0" applyBorder="0" applyAlignment="0" applyProtection="0">
      <alignment vertical="center"/>
    </xf>
    <xf numFmtId="0" fontId="8" fillId="0" borderId="0" applyNumberFormat="0" applyFill="0" applyBorder="0" applyAlignment="0" applyProtection="0">
      <alignment vertical="center"/>
    </xf>
    <xf numFmtId="0" fontId="102" fillId="0" borderId="11">
      <alignment horizontal="left" vertical="center"/>
    </xf>
    <xf numFmtId="0" fontId="8" fillId="0" borderId="0"/>
    <xf numFmtId="0" fontId="8" fillId="0" borderId="0"/>
    <xf numFmtId="0" fontId="95" fillId="67" borderId="0" applyNumberFormat="0" applyBorder="0" applyAlignment="0" applyProtection="0">
      <alignment vertical="center"/>
    </xf>
    <xf numFmtId="0" fontId="55" fillId="36" borderId="0" applyNumberFormat="0" applyBorder="0" applyAlignment="0" applyProtection="0">
      <alignment vertical="center"/>
    </xf>
    <xf numFmtId="0" fontId="8" fillId="47" borderId="0" applyNumberFormat="0" applyBorder="0" applyAlignment="0" applyProtection="0">
      <alignment vertical="center"/>
    </xf>
    <xf numFmtId="0" fontId="8" fillId="0" borderId="0"/>
    <xf numFmtId="0" fontId="102" fillId="0" borderId="11">
      <alignment horizontal="left" vertical="center"/>
    </xf>
    <xf numFmtId="0" fontId="8" fillId="0" borderId="0"/>
    <xf numFmtId="0" fontId="8" fillId="0" borderId="0"/>
    <xf numFmtId="0" fontId="95" fillId="67" borderId="0"/>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 fillId="36" borderId="0" applyNumberFormat="0" applyBorder="0" applyAlignment="0" applyProtection="0">
      <alignment vertical="center"/>
    </xf>
    <xf numFmtId="0" fontId="102" fillId="0" borderId="11">
      <alignment horizontal="left" vertical="center"/>
    </xf>
    <xf numFmtId="0" fontId="55" fillId="36" borderId="0" applyProtection="0"/>
    <xf numFmtId="0" fontId="8" fillId="0" borderId="0"/>
    <xf numFmtId="0" fontId="8" fillId="0" borderId="0"/>
    <xf numFmtId="0" fontId="8" fillId="0" borderId="0"/>
    <xf numFmtId="0" fontId="102" fillId="0" borderId="11">
      <alignment horizontal="left" vertical="center"/>
    </xf>
    <xf numFmtId="0" fontId="8" fillId="36" borderId="0" applyNumberFormat="0" applyBorder="0" applyAlignment="0" applyProtection="0">
      <alignment vertical="center"/>
    </xf>
    <xf numFmtId="0" fontId="95" fillId="67" borderId="0" applyProtection="0"/>
    <xf numFmtId="0" fontId="63" fillId="0" borderId="24" applyNumberFormat="0" applyFill="0" applyAlignment="0" applyProtection="0">
      <alignment vertical="center"/>
    </xf>
    <xf numFmtId="0" fontId="8" fillId="37" borderId="0" applyNumberFormat="0" applyBorder="0" applyAlignment="0" applyProtection="0">
      <alignment vertical="center"/>
    </xf>
    <xf numFmtId="0" fontId="113" fillId="0" borderId="0" applyNumberFormat="0" applyFill="0"/>
    <xf numFmtId="0" fontId="63" fillId="0" borderId="24" applyNumberFormat="0" applyAlignment="0" applyProtection="0">
      <alignment vertical="center"/>
    </xf>
    <xf numFmtId="0" fontId="8" fillId="45" borderId="23" applyNumberFormat="0" applyFont="0" applyAlignment="0" applyProtection="0">
      <alignment vertical="center"/>
    </xf>
    <xf numFmtId="0" fontId="51" fillId="0" borderId="0">
      <alignment vertical="center"/>
    </xf>
    <xf numFmtId="0" fontId="63" fillId="0" borderId="24" applyNumberFormat="0" applyAlignment="0" applyProtection="0">
      <alignment vertical="center"/>
    </xf>
    <xf numFmtId="0" fontId="49" fillId="44" borderId="0" applyProtection="0"/>
    <xf numFmtId="0" fontId="63" fillId="0" borderId="24" applyNumberFormat="0" applyFill="0" applyAlignment="0" applyProtection="0">
      <alignment vertical="center"/>
    </xf>
    <xf numFmtId="0" fontId="63" fillId="0" borderId="24"/>
    <xf numFmtId="0" fontId="52" fillId="37" borderId="0"/>
    <xf numFmtId="0" fontId="8" fillId="0" borderId="0"/>
    <xf numFmtId="0" fontId="63" fillId="0" borderId="24" applyProtection="0"/>
    <xf numFmtId="0" fontId="8" fillId="0" borderId="0"/>
    <xf numFmtId="0" fontId="63" fillId="0" borderId="24" applyProtection="0"/>
    <xf numFmtId="0" fontId="63" fillId="0" borderId="24" applyProtection="0"/>
    <xf numFmtId="0" fontId="8" fillId="0" borderId="0"/>
    <xf numFmtId="0" fontId="63" fillId="0" borderId="24" applyNumberFormat="0" applyFill="0" applyAlignment="0" applyProtection="0">
      <alignment vertical="center"/>
    </xf>
    <xf numFmtId="0" fontId="8" fillId="0" borderId="0"/>
    <xf numFmtId="0" fontId="63" fillId="0" borderId="24" applyNumberFormat="0" applyFill="0" applyAlignment="0" applyProtection="0">
      <alignment vertical="center"/>
    </xf>
    <xf numFmtId="0" fontId="8" fillId="0" borderId="0"/>
    <xf numFmtId="0" fontId="8" fillId="0" borderId="0"/>
    <xf numFmtId="0" fontId="8" fillId="0" borderId="0"/>
    <xf numFmtId="0" fontId="63" fillId="0" borderId="24" applyProtection="0"/>
    <xf numFmtId="0" fontId="63" fillId="0" borderId="24" applyProtection="0"/>
    <xf numFmtId="0" fontId="63" fillId="0" borderId="24" applyNumberFormat="0" applyAlignment="0" applyProtection="0">
      <alignment vertical="center"/>
    </xf>
    <xf numFmtId="0" fontId="55" fillId="36" borderId="0" applyNumberFormat="0" applyBorder="0" applyAlignment="0" applyProtection="0">
      <alignment vertical="center"/>
    </xf>
    <xf numFmtId="0" fontId="63" fillId="0" borderId="24" applyNumberFormat="0" applyAlignment="0" applyProtection="0">
      <alignment vertical="center"/>
    </xf>
    <xf numFmtId="0" fontId="63" fillId="0" borderId="24" applyNumberFormat="0" applyFill="0" applyAlignment="0" applyProtection="0">
      <alignment vertical="center"/>
    </xf>
    <xf numFmtId="0" fontId="52" fillId="37" borderId="0" applyNumberFormat="0" applyBorder="0" applyAlignment="0" applyProtection="0">
      <alignment vertical="center"/>
    </xf>
    <xf numFmtId="0" fontId="63" fillId="0" borderId="24"/>
    <xf numFmtId="0" fontId="52" fillId="37" borderId="0" applyNumberFormat="0" applyBorder="0" applyAlignment="0" applyProtection="0">
      <alignment vertical="center"/>
    </xf>
    <xf numFmtId="0" fontId="63" fillId="0" borderId="24" applyProtection="0"/>
    <xf numFmtId="0" fontId="55" fillId="36" borderId="0" applyNumberFormat="0" applyBorder="0" applyAlignment="0" applyProtection="0">
      <alignment vertical="center"/>
    </xf>
    <xf numFmtId="0" fontId="63" fillId="0" borderId="24" applyProtection="0"/>
    <xf numFmtId="0" fontId="55" fillId="36" borderId="0" applyNumberFormat="0" applyBorder="0" applyAlignment="0" applyProtection="0">
      <alignment vertical="center"/>
    </xf>
    <xf numFmtId="0" fontId="8" fillId="44" borderId="0" applyNumberFormat="0" applyBorder="0" applyAlignment="0" applyProtection="0">
      <alignment vertical="center"/>
    </xf>
    <xf numFmtId="0" fontId="63" fillId="0" borderId="24" applyProtection="0"/>
    <xf numFmtId="0" fontId="55" fillId="36" borderId="0" applyNumberFormat="0" applyBorder="0" applyAlignment="0" applyProtection="0">
      <alignment vertical="center"/>
    </xf>
    <xf numFmtId="0" fontId="63" fillId="0" borderId="24" applyNumberFormat="0" applyFill="0" applyAlignment="0" applyProtection="0">
      <alignment vertical="center"/>
    </xf>
    <xf numFmtId="0" fontId="63" fillId="0" borderId="24" applyNumberFormat="0" applyFill="0" applyAlignment="0" applyProtection="0">
      <alignment vertical="center"/>
    </xf>
    <xf numFmtId="0" fontId="8" fillId="0" borderId="0"/>
    <xf numFmtId="0" fontId="63" fillId="0" borderId="24" applyProtection="0"/>
    <xf numFmtId="0" fontId="63" fillId="0" borderId="24" applyProtection="0"/>
    <xf numFmtId="0" fontId="63" fillId="0" borderId="24" applyProtection="0"/>
    <xf numFmtId="0" fontId="63" fillId="0" borderId="24" applyNumberFormat="0" applyAlignment="0" applyProtection="0">
      <alignment vertical="center"/>
    </xf>
    <xf numFmtId="0" fontId="52" fillId="37" borderId="0"/>
    <xf numFmtId="0" fontId="55" fillId="36" borderId="0" applyNumberFormat="0" applyBorder="0" applyAlignment="0" applyProtection="0">
      <alignment vertical="center"/>
    </xf>
    <xf numFmtId="0" fontId="63" fillId="0" borderId="24" applyNumberFormat="0" applyFill="0" applyAlignment="0" applyProtection="0">
      <alignment vertical="center"/>
    </xf>
    <xf numFmtId="0" fontId="8" fillId="36" borderId="0" applyNumberFormat="0" applyBorder="0" applyAlignment="0" applyProtection="0">
      <alignment vertical="center"/>
    </xf>
    <xf numFmtId="0" fontId="63" fillId="0" borderId="24"/>
    <xf numFmtId="0" fontId="8" fillId="0" borderId="0">
      <alignment vertical="center"/>
    </xf>
    <xf numFmtId="0" fontId="63" fillId="0" borderId="24" applyProtection="0"/>
    <xf numFmtId="0" fontId="8" fillId="0" borderId="0"/>
    <xf numFmtId="0" fontId="63" fillId="0" borderId="24" applyProtection="0"/>
    <xf numFmtId="0" fontId="63" fillId="0" borderId="24" applyProtection="0"/>
    <xf numFmtId="0" fontId="8" fillId="0" borderId="0"/>
    <xf numFmtId="0" fontId="63" fillId="0" borderId="24" applyNumberFormat="0" applyFill="0" applyAlignment="0" applyProtection="0">
      <alignment vertical="center"/>
    </xf>
    <xf numFmtId="0" fontId="63" fillId="0" borderId="24" applyProtection="0"/>
    <xf numFmtId="0" fontId="51" fillId="45" borderId="23" applyNumberFormat="0" applyFont="0" applyAlignment="0" applyProtection="0">
      <alignment vertical="center"/>
    </xf>
    <xf numFmtId="0" fontId="8" fillId="0" borderId="25" applyNumberFormat="0" applyFill="0" applyAlignment="0" applyProtection="0">
      <alignment vertical="center"/>
    </xf>
    <xf numFmtId="0" fontId="63" fillId="0" borderId="24" applyProtection="0"/>
    <xf numFmtId="0" fontId="75" fillId="0" borderId="25" applyNumberFormat="0" applyFill="0" applyAlignment="0" applyProtection="0">
      <alignment vertical="center"/>
    </xf>
    <xf numFmtId="0" fontId="63" fillId="0" borderId="24" applyProtection="0"/>
    <xf numFmtId="0" fontId="75" fillId="0" borderId="25" applyNumberFormat="0" applyFill="0" applyAlignment="0" applyProtection="0">
      <alignment vertical="center"/>
    </xf>
    <xf numFmtId="0" fontId="63" fillId="0" borderId="24" applyNumberFormat="0" applyAlignment="0" applyProtection="0">
      <alignment vertical="center"/>
    </xf>
    <xf numFmtId="0" fontId="75" fillId="0" borderId="25" applyNumberFormat="0" applyFill="0" applyAlignment="0" applyProtection="0">
      <alignment vertical="center"/>
    </xf>
    <xf numFmtId="0" fontId="63" fillId="0" borderId="24" applyNumberFormat="0" applyFill="0" applyAlignment="0" applyProtection="0">
      <alignment vertical="center"/>
    </xf>
    <xf numFmtId="0" fontId="8" fillId="37" borderId="0" applyNumberFormat="0" applyBorder="0" applyAlignment="0" applyProtection="0">
      <alignment vertical="center"/>
    </xf>
    <xf numFmtId="0" fontId="83" fillId="0" borderId="29" applyNumberFormat="0" applyAlignment="0" applyProtection="0">
      <alignment vertical="center"/>
    </xf>
    <xf numFmtId="0" fontId="8" fillId="0" borderId="0"/>
    <xf numFmtId="0" fontId="8" fillId="37" borderId="0" applyNumberFormat="0" applyBorder="0" applyAlignment="0" applyProtection="0">
      <alignment vertical="center"/>
    </xf>
    <xf numFmtId="0" fontId="83" fillId="0" borderId="29" applyNumberFormat="0" applyAlignment="0" applyProtection="0">
      <alignment vertical="center"/>
    </xf>
    <xf numFmtId="0" fontId="137" fillId="0" borderId="0"/>
    <xf numFmtId="0" fontId="49" fillId="44" borderId="0" applyProtection="0"/>
    <xf numFmtId="0" fontId="83" fillId="0" borderId="29" applyNumberFormat="0" applyFill="0" applyAlignment="0" applyProtection="0">
      <alignment vertical="center"/>
    </xf>
    <xf numFmtId="0" fontId="63" fillId="0" borderId="24" applyNumberFormat="0" applyFill="0" applyAlignment="0" applyProtection="0">
      <alignment vertical="center"/>
    </xf>
    <xf numFmtId="0" fontId="55" fillId="36" borderId="0" applyNumberFormat="0" applyBorder="0" applyAlignment="0" applyProtection="0">
      <alignment vertical="center"/>
    </xf>
    <xf numFmtId="0" fontId="83" fillId="0" borderId="29"/>
    <xf numFmtId="0" fontId="83" fillId="0" borderId="29" applyProtection="0"/>
    <xf numFmtId="0" fontId="8" fillId="37" borderId="0" applyNumberFormat="0" applyBorder="0" applyAlignment="0" applyProtection="0">
      <alignment vertical="center"/>
    </xf>
    <xf numFmtId="0" fontId="61" fillId="45" borderId="23" applyNumberFormat="0" applyFont="0" applyAlignment="0" applyProtection="0">
      <alignment vertical="center"/>
    </xf>
    <xf numFmtId="0" fontId="83" fillId="0" borderId="29" applyProtection="0"/>
    <xf numFmtId="0" fontId="83" fillId="0" borderId="29" applyProtection="0"/>
    <xf numFmtId="0" fontId="138" fillId="0" borderId="24" applyNumberFormat="0" applyFill="0" applyAlignment="0" applyProtection="0">
      <alignment vertical="center"/>
    </xf>
    <xf numFmtId="0" fontId="55" fillId="36" borderId="0" applyNumberFormat="0" applyBorder="0" applyAlignment="0" applyProtection="0">
      <alignment vertical="center"/>
    </xf>
    <xf numFmtId="0" fontId="83" fillId="0" borderId="29" applyNumberFormat="0" applyFill="0" applyAlignment="0" applyProtection="0">
      <alignment vertical="center"/>
    </xf>
    <xf numFmtId="0" fontId="63" fillId="0" borderId="24" applyNumberFormat="0" applyFill="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3" fillId="0" borderId="29" applyNumberFormat="0" applyFill="0" applyAlignment="0" applyProtection="0">
      <alignment vertical="center"/>
    </xf>
    <xf numFmtId="0" fontId="8" fillId="47" borderId="0" applyNumberFormat="0" applyBorder="0" applyAlignment="0" applyProtection="0">
      <alignment vertical="center"/>
    </xf>
    <xf numFmtId="0" fontId="83" fillId="0" borderId="29" applyProtection="0"/>
    <xf numFmtId="0" fontId="83" fillId="0" borderId="29" applyProtection="0"/>
    <xf numFmtId="0" fontId="8" fillId="37" borderId="0" applyNumberFormat="0" applyBorder="0" applyAlignment="0" applyProtection="0">
      <alignment vertical="center"/>
    </xf>
    <xf numFmtId="0" fontId="83" fillId="0" borderId="29" applyProtection="0"/>
    <xf numFmtId="0" fontId="83" fillId="0" borderId="29" applyNumberFormat="0" applyAlignment="0" applyProtection="0">
      <alignment vertical="center"/>
    </xf>
    <xf numFmtId="0" fontId="55" fillId="36" borderId="0" applyNumberFormat="0" applyBorder="0" applyAlignment="0" applyProtection="0">
      <alignment vertical="center"/>
    </xf>
    <xf numFmtId="0" fontId="83" fillId="0" borderId="29" applyNumberFormat="0" applyAlignment="0" applyProtection="0">
      <alignment vertical="center"/>
    </xf>
    <xf numFmtId="0" fontId="8" fillId="37" borderId="0" applyNumberFormat="0" applyBorder="0" applyAlignment="0" applyProtection="0">
      <alignment vertical="center"/>
    </xf>
    <xf numFmtId="0" fontId="56" fillId="43" borderId="0" applyProtection="0"/>
    <xf numFmtId="0" fontId="52" fillId="37" borderId="0" applyNumberFormat="0" applyBorder="0" applyAlignment="0" applyProtection="0">
      <alignment vertical="center"/>
    </xf>
    <xf numFmtId="0" fontId="83" fillId="0" borderId="29" applyNumberFormat="0" applyFill="0" applyAlignment="0" applyProtection="0">
      <alignment vertical="center"/>
    </xf>
    <xf numFmtId="0" fontId="83" fillId="0" borderId="29"/>
    <xf numFmtId="0" fontId="52" fillId="37" borderId="0"/>
    <xf numFmtId="0" fontId="83" fillId="0" borderId="29" applyProtection="0"/>
    <xf numFmtId="0" fontId="8" fillId="0" borderId="0"/>
    <xf numFmtId="0" fontId="83" fillId="0" borderId="29" applyProtection="0"/>
    <xf numFmtId="0" fontId="83" fillId="0" borderId="29" applyProtection="0"/>
    <xf numFmtId="0" fontId="8" fillId="0" borderId="0"/>
    <xf numFmtId="0" fontId="83" fillId="0" borderId="29" applyNumberFormat="0" applyFill="0" applyAlignment="0" applyProtection="0">
      <alignment vertical="center"/>
    </xf>
    <xf numFmtId="0" fontId="83" fillId="0" borderId="29" applyNumberFormat="0" applyFill="0" applyAlignment="0" applyProtection="0">
      <alignment vertical="center"/>
    </xf>
    <xf numFmtId="0" fontId="8" fillId="0" borderId="0"/>
    <xf numFmtId="0" fontId="83" fillId="0" borderId="29" applyProtection="0"/>
    <xf numFmtId="0" fontId="83" fillId="0" borderId="29" applyProtection="0"/>
    <xf numFmtId="0" fontId="83" fillId="0" borderId="29" applyProtection="0"/>
    <xf numFmtId="0" fontId="83" fillId="0" borderId="29" applyNumberFormat="0" applyAlignment="0" applyProtection="0">
      <alignment vertical="center"/>
    </xf>
    <xf numFmtId="0" fontId="8" fillId="0" borderId="0" applyProtection="0">
      <alignment vertical="center"/>
    </xf>
    <xf numFmtId="0" fontId="8" fillId="0" borderId="0"/>
    <xf numFmtId="0" fontId="8" fillId="0" borderId="0"/>
    <xf numFmtId="0" fontId="83" fillId="0" borderId="29"/>
    <xf numFmtId="0" fontId="8" fillId="0" borderId="0" applyProtection="0">
      <alignment vertical="center"/>
    </xf>
    <xf numFmtId="0" fontId="8" fillId="0" borderId="0"/>
    <xf numFmtId="0" fontId="8" fillId="0" borderId="0"/>
    <xf numFmtId="0" fontId="8" fillId="0" borderId="0">
      <alignment vertical="center"/>
    </xf>
    <xf numFmtId="0" fontId="83" fillId="0" borderId="29" applyProtection="0"/>
    <xf numFmtId="0" fontId="8" fillId="0" borderId="0"/>
    <xf numFmtId="0" fontId="83" fillId="0" borderId="29" applyProtection="0"/>
    <xf numFmtId="0" fontId="83" fillId="0" borderId="29" applyProtection="0"/>
    <xf numFmtId="0" fontId="83" fillId="0" borderId="29" applyNumberFormat="0" applyFill="0" applyAlignment="0" applyProtection="0">
      <alignment vertical="center"/>
    </xf>
    <xf numFmtId="0" fontId="55" fillId="36" borderId="0" applyNumberFormat="0" applyBorder="0" applyAlignment="0" applyProtection="0">
      <alignment vertical="center"/>
    </xf>
    <xf numFmtId="0" fontId="83" fillId="0" borderId="29" applyProtection="0"/>
    <xf numFmtId="0" fontId="65" fillId="0" borderId="0">
      <alignment vertical="center"/>
    </xf>
    <xf numFmtId="0" fontId="8" fillId="0" borderId="0"/>
    <xf numFmtId="0" fontId="83" fillId="0" borderId="29" applyNumberFormat="0" applyAlignment="0" applyProtection="0">
      <alignment vertical="center"/>
    </xf>
    <xf numFmtId="0" fontId="8" fillId="47" borderId="0" applyNumberFormat="0" applyBorder="0" applyAlignment="0" applyProtection="0">
      <alignment vertical="center"/>
    </xf>
    <xf numFmtId="0" fontId="83" fillId="0" borderId="29" applyNumberFormat="0" applyFill="0" applyAlignment="0" applyProtection="0">
      <alignment vertical="center"/>
    </xf>
    <xf numFmtId="0" fontId="52" fillId="37" borderId="0" applyNumberFormat="0" applyBorder="0" applyAlignment="0" applyProtection="0">
      <alignment vertical="center"/>
    </xf>
    <xf numFmtId="0" fontId="8" fillId="0" borderId="0"/>
    <xf numFmtId="0" fontId="75" fillId="0" borderId="25" applyNumberFormat="0" applyAlignment="0" applyProtection="0">
      <alignment vertical="center"/>
    </xf>
    <xf numFmtId="0" fontId="54" fillId="38" borderId="0" applyProtection="0"/>
    <xf numFmtId="0" fontId="55" fillId="36" borderId="0" applyNumberFormat="0" applyBorder="0" applyAlignment="0" applyProtection="0">
      <alignment vertical="center"/>
    </xf>
    <xf numFmtId="0" fontId="49" fillId="44" borderId="0" applyProtection="0"/>
    <xf numFmtId="0" fontId="75" fillId="0" borderId="25" applyNumberFormat="0" applyFill="0" applyAlignment="0" applyProtection="0">
      <alignment vertical="center"/>
    </xf>
    <xf numFmtId="0" fontId="83" fillId="0" borderId="29" applyNumberFormat="0" applyFill="0" applyAlignment="0" applyProtection="0">
      <alignment vertical="center"/>
    </xf>
    <xf numFmtId="0" fontId="55" fillId="36" borderId="0" applyNumberFormat="0" applyBorder="0" applyAlignment="0" applyProtection="0">
      <alignment vertical="center"/>
    </xf>
    <xf numFmtId="0" fontId="55" fillId="36" borderId="0" applyProtection="0"/>
    <xf numFmtId="0" fontId="8" fillId="0" borderId="0"/>
    <xf numFmtId="0" fontId="55" fillId="36" borderId="0" applyProtection="0"/>
    <xf numFmtId="0" fontId="55" fillId="36" borderId="0" applyProtection="0"/>
    <xf numFmtId="0" fontId="139" fillId="0" borderId="29" applyNumberFormat="0" applyFill="0" applyAlignment="0" applyProtection="0">
      <alignment vertical="center"/>
    </xf>
    <xf numFmtId="0" fontId="52" fillId="37" borderId="0" applyNumberFormat="0" applyBorder="0" applyAlignment="0" applyProtection="0">
      <alignment vertical="center"/>
    </xf>
    <xf numFmtId="0" fontId="55" fillId="36" borderId="0" applyNumberFormat="0" applyBorder="0" applyAlignment="0" applyProtection="0">
      <alignment vertical="center"/>
    </xf>
    <xf numFmtId="0" fontId="75" fillId="0" borderId="25" applyNumberFormat="0" applyFill="0" applyAlignment="0" applyProtection="0">
      <alignment vertical="center"/>
    </xf>
    <xf numFmtId="0" fontId="83" fillId="0" borderId="29" applyNumberFormat="0" applyFill="0" applyAlignment="0" applyProtection="0">
      <alignment vertical="center"/>
    </xf>
    <xf numFmtId="0" fontId="52" fillId="37" borderId="0" applyNumberFormat="0" applyBorder="0" applyAlignment="0" applyProtection="0">
      <alignment vertical="center"/>
    </xf>
    <xf numFmtId="0" fontId="75" fillId="0" borderId="25" applyNumberFormat="0" applyFill="0" applyAlignment="0" applyProtection="0">
      <alignment vertical="center"/>
    </xf>
    <xf numFmtId="0" fontId="8" fillId="0" borderId="0"/>
    <xf numFmtId="0" fontId="95" fillId="67" borderId="0" applyNumberFormat="0" applyBorder="0" applyAlignment="0" applyProtection="0">
      <alignment vertical="center"/>
    </xf>
    <xf numFmtId="0" fontId="75" fillId="0" borderId="25" applyProtection="0"/>
    <xf numFmtId="0" fontId="80" fillId="47" borderId="0"/>
    <xf numFmtId="0" fontId="8" fillId="0" borderId="0"/>
    <xf numFmtId="0" fontId="8" fillId="0" borderId="0"/>
    <xf numFmtId="0" fontId="95" fillId="67" borderId="0" applyNumberFormat="0" applyBorder="0" applyAlignment="0" applyProtection="0">
      <alignment vertical="center"/>
    </xf>
    <xf numFmtId="0" fontId="75" fillId="0" borderId="25" applyProtection="0"/>
    <xf numFmtId="0" fontId="75" fillId="0" borderId="25" applyNumberFormat="0" applyAlignment="0" applyProtection="0">
      <alignment vertical="center"/>
    </xf>
    <xf numFmtId="0" fontId="8" fillId="0" borderId="0"/>
    <xf numFmtId="0" fontId="8" fillId="0" borderId="0" applyProtection="0">
      <alignment vertical="center"/>
    </xf>
    <xf numFmtId="0" fontId="8" fillId="0" borderId="0"/>
    <xf numFmtId="0" fontId="75" fillId="0" borderId="25" applyNumberFormat="0" applyFill="0" applyAlignment="0" applyProtection="0">
      <alignment vertical="center"/>
    </xf>
    <xf numFmtId="0" fontId="8" fillId="0" borderId="0"/>
    <xf numFmtId="0" fontId="55" fillId="36" borderId="0" applyProtection="0"/>
    <xf numFmtId="0" fontId="55" fillId="36" borderId="0" applyProtection="0"/>
    <xf numFmtId="0" fontId="55" fillId="36" borderId="0" applyProtection="0"/>
    <xf numFmtId="0" fontId="52" fillId="37" borderId="0" applyNumberFormat="0" applyBorder="0" applyAlignment="0" applyProtection="0">
      <alignment vertical="center"/>
    </xf>
    <xf numFmtId="0" fontId="75" fillId="0" borderId="25" applyNumberFormat="0" applyFill="0" applyAlignment="0" applyProtection="0">
      <alignment vertical="center"/>
    </xf>
    <xf numFmtId="0" fontId="52" fillId="37" borderId="0" applyNumberFormat="0" applyBorder="0" applyAlignment="0" applyProtection="0">
      <alignment vertical="center"/>
    </xf>
    <xf numFmtId="0" fontId="75" fillId="0" borderId="25" applyNumberFormat="0" applyFill="0" applyAlignment="0" applyProtection="0">
      <alignment vertical="center"/>
    </xf>
    <xf numFmtId="0" fontId="8" fillId="0" borderId="0"/>
    <xf numFmtId="0" fontId="75" fillId="0" borderId="25" applyProtection="0"/>
    <xf numFmtId="0" fontId="75" fillId="0" borderId="25" applyProtection="0"/>
    <xf numFmtId="0" fontId="52" fillId="37" borderId="0" applyProtection="0"/>
    <xf numFmtId="0" fontId="52" fillId="37" borderId="0" applyNumberFormat="0" applyBorder="0" applyAlignment="0" applyProtection="0">
      <alignment vertical="center"/>
    </xf>
    <xf numFmtId="0" fontId="75" fillId="0" borderId="25"/>
    <xf numFmtId="0" fontId="8" fillId="0" borderId="0"/>
    <xf numFmtId="0" fontId="52" fillId="37" borderId="0" applyProtection="0"/>
    <xf numFmtId="0" fontId="52" fillId="37" borderId="0" applyNumberFormat="0" applyBorder="0" applyAlignment="0" applyProtection="0">
      <alignment vertical="center"/>
    </xf>
    <xf numFmtId="0" fontId="8" fillId="0" borderId="0">
      <alignment vertical="center"/>
    </xf>
    <xf numFmtId="0" fontId="75" fillId="0" borderId="25" applyProtection="0"/>
    <xf numFmtId="0" fontId="80" fillId="47" borderId="0" applyNumberFormat="0" applyBorder="0" applyAlignment="0" applyProtection="0">
      <alignment vertical="center"/>
    </xf>
    <xf numFmtId="0" fontId="8" fillId="0" borderId="0"/>
    <xf numFmtId="0" fontId="75" fillId="0" borderId="25" applyProtection="0"/>
    <xf numFmtId="0" fontId="75" fillId="0" borderId="25" applyProtection="0"/>
    <xf numFmtId="0" fontId="75" fillId="0" borderId="25" applyNumberFormat="0" applyFill="0" applyAlignment="0" applyProtection="0">
      <alignment vertical="center"/>
    </xf>
    <xf numFmtId="0" fontId="8" fillId="0" borderId="0"/>
    <xf numFmtId="0" fontId="75" fillId="0" borderId="25" applyNumberFormat="0" applyFill="0" applyAlignment="0" applyProtection="0">
      <alignment vertical="center"/>
    </xf>
    <xf numFmtId="0" fontId="75" fillId="0" borderId="25" applyProtection="0"/>
    <xf numFmtId="0" fontId="8" fillId="0" borderId="0"/>
    <xf numFmtId="0" fontId="8" fillId="0" borderId="0"/>
    <xf numFmtId="0" fontId="96" fillId="47" borderId="0" applyNumberFormat="0" applyBorder="0" applyAlignment="0" applyProtection="0">
      <alignment vertical="center"/>
    </xf>
    <xf numFmtId="0" fontId="75" fillId="0" borderId="25" applyProtection="0"/>
    <xf numFmtId="0" fontId="75" fillId="0" borderId="25" applyProtection="0"/>
    <xf numFmtId="0" fontId="75" fillId="0" borderId="25" applyNumberFormat="0" applyAlignment="0" applyProtection="0">
      <alignment vertical="center"/>
    </xf>
    <xf numFmtId="0" fontId="75" fillId="0" borderId="25" applyNumberFormat="0" applyFill="0" applyAlignment="0" applyProtection="0">
      <alignment vertical="center"/>
    </xf>
    <xf numFmtId="0" fontId="55" fillId="36" borderId="0" applyNumberFormat="0" applyBorder="0" applyAlignment="0" applyProtection="0">
      <alignment vertical="center"/>
    </xf>
    <xf numFmtId="0" fontId="75" fillId="0" borderId="0" applyNumberFormat="0" applyBorder="0" applyAlignment="0" applyProtection="0">
      <alignment vertical="center"/>
    </xf>
    <xf numFmtId="0" fontId="55" fillId="36" borderId="0" applyNumberFormat="0" applyBorder="0" applyAlignment="0" applyProtection="0">
      <alignment vertical="center"/>
    </xf>
    <xf numFmtId="0" fontId="75" fillId="0" borderId="0" applyNumberFormat="0" applyBorder="0" applyAlignment="0" applyProtection="0">
      <alignment vertical="center"/>
    </xf>
    <xf numFmtId="0" fontId="55" fillId="36" borderId="0" applyNumberFormat="0" applyBorder="0" applyAlignment="0" applyProtection="0">
      <alignment vertical="center"/>
    </xf>
    <xf numFmtId="0" fontId="52" fillId="37" borderId="0" applyProtection="0"/>
    <xf numFmtId="0" fontId="8" fillId="36" borderId="0" applyNumberFormat="0" applyBorder="0" applyAlignment="0" applyProtection="0">
      <alignment vertical="center"/>
    </xf>
    <xf numFmtId="0" fontId="75" fillId="0" borderId="0" applyNumberFormat="0" applyFill="0" applyBorder="0" applyAlignment="0" applyProtection="0">
      <alignment vertical="center"/>
    </xf>
    <xf numFmtId="0" fontId="55" fillId="36" borderId="0"/>
    <xf numFmtId="0" fontId="55" fillId="36" borderId="0" applyNumberFormat="0" applyBorder="0" applyAlignment="0" applyProtection="0">
      <alignment vertical="center"/>
    </xf>
    <xf numFmtId="0" fontId="75" fillId="0" borderId="25" applyNumberFormat="0" applyFill="0" applyAlignment="0" applyProtection="0">
      <alignment vertical="center"/>
    </xf>
    <xf numFmtId="0" fontId="55" fillId="36" borderId="0" applyNumberFormat="0" applyBorder="0" applyAlignment="0" applyProtection="0">
      <alignment vertical="center"/>
    </xf>
    <xf numFmtId="0" fontId="52" fillId="37" borderId="0" applyProtection="0"/>
    <xf numFmtId="0" fontId="52" fillId="37" borderId="0" applyProtection="0"/>
    <xf numFmtId="0" fontId="8" fillId="0" borderId="0"/>
    <xf numFmtId="0" fontId="52" fillId="37" borderId="0" applyProtection="0"/>
    <xf numFmtId="0" fontId="75" fillId="0" borderId="25" applyNumberFormat="0" applyFill="0" applyAlignment="0" applyProtection="0">
      <alignment vertical="center"/>
    </xf>
    <xf numFmtId="0" fontId="55" fillId="36" borderId="0" applyNumberFormat="0" applyBorder="0" applyAlignment="0" applyProtection="0">
      <alignment vertical="center"/>
    </xf>
    <xf numFmtId="0" fontId="75" fillId="0" borderId="0" applyNumberFormat="0" applyFill="0" applyBorder="0" applyAlignment="0" applyProtection="0">
      <alignment vertical="center"/>
    </xf>
    <xf numFmtId="0" fontId="75" fillId="0" borderId="0" applyProtection="0"/>
    <xf numFmtId="0" fontId="55" fillId="36" borderId="0"/>
    <xf numFmtId="0" fontId="75" fillId="0" borderId="0" applyProtection="0"/>
    <xf numFmtId="0" fontId="8" fillId="36" borderId="0" applyNumberFormat="0" applyBorder="0" applyAlignment="0" applyProtection="0">
      <alignment vertical="center"/>
    </xf>
    <xf numFmtId="0" fontId="75" fillId="0" borderId="0" applyProtection="0"/>
    <xf numFmtId="0" fontId="49" fillId="36" borderId="0" applyNumberFormat="0" applyBorder="0" applyAlignment="0" applyProtection="0">
      <alignment vertical="center"/>
    </xf>
    <xf numFmtId="0" fontId="75" fillId="0" borderId="0" applyNumberFormat="0" applyBorder="0" applyAlignment="0" applyProtection="0">
      <alignment vertical="center"/>
    </xf>
    <xf numFmtId="0" fontId="75" fillId="0" borderId="0" applyNumberFormat="0" applyBorder="0" applyAlignment="0" applyProtection="0">
      <alignment vertical="center"/>
    </xf>
    <xf numFmtId="0" fontId="8" fillId="0" borderId="0"/>
    <xf numFmtId="0" fontId="55" fillId="36" borderId="0" applyNumberFormat="0" applyBorder="0" applyAlignment="0" applyProtection="0">
      <alignment vertical="center"/>
    </xf>
    <xf numFmtId="0" fontId="52" fillId="37" borderId="0" applyProtection="0"/>
    <xf numFmtId="0" fontId="52" fillId="37" borderId="0" applyNumberFormat="0" applyBorder="0" applyAlignment="0" applyProtection="0">
      <alignment vertical="center"/>
    </xf>
    <xf numFmtId="0" fontId="75" fillId="0" borderId="0" applyNumberFormat="0" applyFill="0" applyBorder="0" applyAlignment="0" applyProtection="0">
      <alignment vertical="center"/>
    </xf>
    <xf numFmtId="0" fontId="55" fillId="36" borderId="0" applyNumberFormat="0" applyBorder="0" applyAlignment="0" applyProtection="0">
      <alignment vertical="center"/>
    </xf>
    <xf numFmtId="0" fontId="51" fillId="0" borderId="0"/>
    <xf numFmtId="0" fontId="55" fillId="36" borderId="0"/>
    <xf numFmtId="0" fontId="52" fillId="37" borderId="0" applyNumberFormat="0" applyBorder="0" applyAlignment="0" applyProtection="0">
      <alignment vertical="center"/>
    </xf>
    <xf numFmtId="0" fontId="8" fillId="36" borderId="0" applyNumberFormat="0" applyBorder="0" applyAlignment="0" applyProtection="0">
      <alignment vertical="center"/>
    </xf>
    <xf numFmtId="0" fontId="75" fillId="0" borderId="0" applyNumberFormat="0" applyFill="0" applyBorder="0" applyAlignment="0" applyProtection="0">
      <alignment vertical="center"/>
    </xf>
    <xf numFmtId="0" fontId="8" fillId="37" borderId="0" applyNumberFormat="0" applyBorder="0" applyAlignment="0" applyProtection="0">
      <alignment vertical="center"/>
    </xf>
    <xf numFmtId="0" fontId="75" fillId="0" borderId="0" applyProtection="0"/>
    <xf numFmtId="0" fontId="84" fillId="36" borderId="0" applyNumberFormat="0" applyBorder="0" applyAlignment="0" applyProtection="0">
      <alignment vertical="center"/>
    </xf>
    <xf numFmtId="0" fontId="8" fillId="37" borderId="0" applyNumberFormat="0" applyBorder="0" applyAlignment="0" applyProtection="0">
      <alignment vertical="center"/>
    </xf>
    <xf numFmtId="0" fontId="55" fillId="36" borderId="0" applyNumberFormat="0" applyBorder="0" applyAlignment="0" applyProtection="0">
      <alignment vertical="center"/>
    </xf>
    <xf numFmtId="0" fontId="55" fillId="44" borderId="0" applyNumberFormat="0" applyBorder="0" applyAlignment="0" applyProtection="0">
      <alignment vertical="center"/>
    </xf>
    <xf numFmtId="0" fontId="8" fillId="0" borderId="0"/>
    <xf numFmtId="0" fontId="8" fillId="0" borderId="0"/>
    <xf numFmtId="0" fontId="75" fillId="0" borderId="0" applyProtection="0"/>
    <xf numFmtId="0" fontId="55" fillId="36" borderId="0" applyNumberFormat="0" applyBorder="0" applyAlignment="0" applyProtection="0">
      <alignment vertical="center"/>
    </xf>
    <xf numFmtId="0" fontId="75" fillId="0" borderId="0" applyProtection="0"/>
    <xf numFmtId="0" fontId="52" fillId="37" borderId="0"/>
    <xf numFmtId="0" fontId="55" fillId="36" borderId="0" applyNumberFormat="0" applyBorder="0" applyAlignment="0" applyProtection="0">
      <alignment vertical="center"/>
    </xf>
    <xf numFmtId="0" fontId="75" fillId="0" borderId="0" applyNumberFormat="0" applyBorder="0" applyAlignment="0" applyProtection="0">
      <alignment vertical="center"/>
    </xf>
    <xf numFmtId="0" fontId="49" fillId="36" borderId="0" applyNumberFormat="0" applyBorder="0" applyAlignment="0" applyProtection="0">
      <alignment vertical="center"/>
    </xf>
    <xf numFmtId="0" fontId="8" fillId="0" borderId="0"/>
    <xf numFmtId="0" fontId="8" fillId="0" borderId="0"/>
    <xf numFmtId="0" fontId="75" fillId="0" borderId="0" applyNumberFormat="0" applyFill="0" applyBorder="0" applyAlignment="0" applyProtection="0">
      <alignment vertical="center"/>
    </xf>
    <xf numFmtId="0" fontId="8" fillId="0" borderId="0"/>
    <xf numFmtId="0" fontId="55" fillId="36" borderId="0" applyNumberFormat="0" applyBorder="0" applyAlignment="0" applyProtection="0">
      <alignment vertical="center"/>
    </xf>
    <xf numFmtId="0" fontId="55" fillId="36" borderId="0" applyProtection="0"/>
    <xf numFmtId="0" fontId="8" fillId="0" borderId="0"/>
    <xf numFmtId="0" fontId="75" fillId="0" borderId="0"/>
    <xf numFmtId="0" fontId="55" fillId="36" borderId="0" applyNumberFormat="0" applyBorder="0" applyAlignment="0" applyProtection="0">
      <alignment vertical="center"/>
    </xf>
    <xf numFmtId="0" fontId="55" fillId="36" borderId="0" applyProtection="0"/>
    <xf numFmtId="0" fontId="55" fillId="36" borderId="0" applyNumberFormat="0" applyBorder="0" applyAlignment="0" applyProtection="0">
      <alignment vertical="center"/>
    </xf>
    <xf numFmtId="0" fontId="8" fillId="0" borderId="0"/>
    <xf numFmtId="0" fontId="75" fillId="0" borderId="0" applyProtection="0"/>
    <xf numFmtId="0" fontId="8" fillId="36" borderId="0" applyNumberFormat="0" applyBorder="0" applyAlignment="0" applyProtection="0">
      <alignment vertical="center"/>
    </xf>
    <xf numFmtId="0" fontId="55" fillId="36" borderId="0" applyNumberFormat="0" applyBorder="0" applyAlignment="0" applyProtection="0">
      <alignment vertical="center"/>
    </xf>
    <xf numFmtId="0" fontId="75" fillId="0" borderId="0" applyProtection="0"/>
    <xf numFmtId="0" fontId="55" fillId="36" borderId="0" applyNumberFormat="0" applyBorder="0" applyAlignment="0" applyProtection="0">
      <alignment vertical="center"/>
    </xf>
    <xf numFmtId="0" fontId="75" fillId="0" borderId="0" applyProtection="0"/>
    <xf numFmtId="0" fontId="75" fillId="0" borderId="0" applyNumberFormat="0" applyFill="0" applyBorder="0" applyAlignment="0" applyProtection="0">
      <alignment vertical="center"/>
    </xf>
    <xf numFmtId="0" fontId="8" fillId="0" borderId="0"/>
    <xf numFmtId="0" fontId="55" fillId="36" borderId="0" applyNumberFormat="0" applyBorder="0" applyAlignment="0" applyProtection="0">
      <alignment vertical="center"/>
    </xf>
    <xf numFmtId="0" fontId="75" fillId="0" borderId="0" applyNumberFormat="0" applyFill="0" applyBorder="0" applyAlignment="0" applyProtection="0">
      <alignment vertical="center"/>
    </xf>
    <xf numFmtId="0" fontId="55" fillId="36" borderId="0" applyNumberFormat="0" applyBorder="0" applyAlignment="0" applyProtection="0">
      <alignment vertical="center"/>
    </xf>
    <xf numFmtId="0" fontId="8" fillId="36" borderId="0" applyNumberFormat="0" applyBorder="0" applyAlignment="0" applyProtection="0">
      <alignment vertical="center"/>
    </xf>
    <xf numFmtId="0" fontId="75" fillId="0" borderId="0" applyProtection="0"/>
    <xf numFmtId="0" fontId="8" fillId="0" borderId="0">
      <alignment vertical="center"/>
    </xf>
    <xf numFmtId="0" fontId="52" fillId="37" borderId="0" applyNumberFormat="0" applyBorder="0" applyAlignment="0" applyProtection="0">
      <alignment vertical="center"/>
    </xf>
    <xf numFmtId="0" fontId="75" fillId="0" borderId="0" applyProtection="0"/>
    <xf numFmtId="0" fontId="8" fillId="0" borderId="0">
      <alignment vertical="center"/>
    </xf>
    <xf numFmtId="0" fontId="8" fillId="44" borderId="0" applyNumberFormat="0" applyBorder="0" applyAlignment="0" applyProtection="0">
      <alignment vertical="center"/>
    </xf>
    <xf numFmtId="0" fontId="8" fillId="0" borderId="0"/>
    <xf numFmtId="0" fontId="55" fillId="36" borderId="0" applyNumberFormat="0" applyBorder="0" applyAlignment="0" applyProtection="0">
      <alignment vertical="center"/>
    </xf>
    <xf numFmtId="0" fontId="75" fillId="0" borderId="0" applyProtection="0"/>
    <xf numFmtId="0" fontId="8" fillId="0" borderId="0"/>
    <xf numFmtId="0" fontId="55" fillId="36" borderId="0" applyNumberFormat="0" applyBorder="0" applyAlignment="0" applyProtection="0">
      <alignment vertical="center"/>
    </xf>
    <xf numFmtId="0" fontId="75" fillId="0" borderId="0" applyNumberFormat="0" applyBorder="0" applyAlignment="0" applyProtection="0">
      <alignment vertical="center"/>
    </xf>
    <xf numFmtId="0" fontId="55" fillId="44" borderId="0" applyNumberFormat="0" applyBorder="0" applyAlignment="0" applyProtection="0">
      <alignment vertical="center"/>
    </xf>
    <xf numFmtId="0" fontId="8" fillId="0" borderId="0"/>
    <xf numFmtId="0" fontId="8" fillId="37" borderId="0" applyNumberFormat="0" applyBorder="0" applyAlignment="0" applyProtection="0">
      <alignment vertical="center"/>
    </xf>
    <xf numFmtId="0" fontId="140" fillId="0" borderId="0" applyProtection="0"/>
    <xf numFmtId="0" fontId="140" fillId="0" borderId="0" applyProtection="0">
      <alignment vertical="center"/>
    </xf>
    <xf numFmtId="0" fontId="8" fillId="36" borderId="0" applyNumberFormat="0" applyBorder="0" applyAlignment="0" applyProtection="0">
      <alignment vertical="center"/>
    </xf>
    <xf numFmtId="0" fontId="55" fillId="44" borderId="0" applyNumberFormat="0" applyBorder="0" applyAlignment="0" applyProtection="0">
      <alignment vertical="center"/>
    </xf>
    <xf numFmtId="0" fontId="52" fillId="37" borderId="0" applyNumberFormat="0" applyBorder="0" applyAlignment="0" applyProtection="0">
      <alignment vertical="center"/>
    </xf>
    <xf numFmtId="0" fontId="140" fillId="0" borderId="0">
      <alignment vertical="center"/>
    </xf>
    <xf numFmtId="0" fontId="140" fillId="0" borderId="0" applyProtection="0"/>
    <xf numFmtId="0" fontId="8" fillId="0" borderId="0"/>
    <xf numFmtId="0" fontId="8" fillId="0" borderId="0"/>
    <xf numFmtId="0" fontId="8" fillId="0" borderId="0"/>
    <xf numFmtId="0" fontId="140" fillId="0" borderId="0" applyProtection="0"/>
    <xf numFmtId="0" fontId="52" fillId="37" borderId="0"/>
    <xf numFmtId="0" fontId="51" fillId="45" borderId="23" applyNumberFormat="0" applyFont="0" applyAlignment="0" applyProtection="0">
      <alignment vertical="center"/>
    </xf>
    <xf numFmtId="0" fontId="8" fillId="36" borderId="0" applyNumberFormat="0" applyBorder="0" applyAlignment="0" applyProtection="0">
      <alignment vertical="center"/>
    </xf>
    <xf numFmtId="0" fontId="8" fillId="47" borderId="0" applyNumberFormat="0" applyBorder="0" applyAlignment="0" applyProtection="0">
      <alignment vertical="center"/>
    </xf>
    <xf numFmtId="0" fontId="55" fillId="36" borderId="0" applyNumberFormat="0" applyBorder="0" applyAlignment="0" applyProtection="0">
      <alignment vertical="center"/>
    </xf>
    <xf numFmtId="0" fontId="140" fillId="0" borderId="0" applyProtection="0"/>
    <xf numFmtId="0" fontId="8" fillId="0" borderId="0"/>
    <xf numFmtId="0" fontId="8" fillId="0" borderId="0"/>
    <xf numFmtId="0" fontId="8" fillId="0" borderId="0"/>
    <xf numFmtId="0" fontId="102" fillId="0" borderId="0" applyProtection="0"/>
    <xf numFmtId="0" fontId="102" fillId="0" borderId="0" applyProtection="0">
      <alignment vertical="center"/>
    </xf>
    <xf numFmtId="0" fontId="54" fillId="38" borderId="0" applyNumberFormat="0" applyBorder="0" applyAlignment="0" applyProtection="0">
      <alignment vertical="center"/>
    </xf>
    <xf numFmtId="0" fontId="102" fillId="0" borderId="0">
      <alignment vertical="center"/>
    </xf>
    <xf numFmtId="0" fontId="80" fillId="37" borderId="0" applyNumberFormat="0" applyBorder="0" applyAlignment="0" applyProtection="0"/>
    <xf numFmtId="0" fontId="102" fillId="0" borderId="0" applyProtection="0"/>
    <xf numFmtId="0" fontId="8" fillId="0" borderId="0"/>
    <xf numFmtId="0" fontId="8" fillId="0" borderId="0"/>
    <xf numFmtId="0" fontId="8" fillId="0" borderId="0"/>
    <xf numFmtId="0" fontId="102" fillId="0" borderId="0" applyProtection="0"/>
    <xf numFmtId="0" fontId="52" fillId="37" borderId="0"/>
    <xf numFmtId="0" fontId="59" fillId="42" borderId="22" applyNumberFormat="0" applyAlignment="0" applyProtection="0">
      <alignment vertical="center"/>
    </xf>
    <xf numFmtId="0" fontId="102" fillId="0" borderId="0" applyProtection="0"/>
    <xf numFmtId="0" fontId="8" fillId="0" borderId="0"/>
    <xf numFmtId="0" fontId="8" fillId="0" borderId="0"/>
    <xf numFmtId="0" fontId="8" fillId="0" borderId="0"/>
    <xf numFmtId="0" fontId="141" fillId="0" borderId="0" applyNumberFormat="0" applyFill="0" applyBorder="0" applyAlignment="0" applyProtection="0">
      <alignment vertical="top"/>
      <protection locked="0"/>
    </xf>
    <xf numFmtId="0" fontId="57" fillId="43" borderId="21" applyNumberFormat="0" applyAlignment="0" applyProtection="0">
      <alignment vertical="center"/>
    </xf>
    <xf numFmtId="0" fontId="59" fillId="42" borderId="22" applyNumberFormat="0" applyAlignment="0" applyProtection="0">
      <alignment vertical="center"/>
    </xf>
    <xf numFmtId="0" fontId="59" fillId="42" borderId="22" applyNumberFormat="0" applyAlignment="0" applyProtection="0">
      <alignment vertical="center"/>
    </xf>
    <xf numFmtId="0" fontId="8" fillId="36" borderId="0" applyNumberFormat="0" applyBorder="0" applyAlignment="0" applyProtection="0">
      <alignment vertical="center"/>
    </xf>
    <xf numFmtId="0" fontId="57" fillId="43" borderId="21" applyNumberFormat="0" applyAlignment="0" applyProtection="0">
      <alignment vertical="center"/>
    </xf>
    <xf numFmtId="0" fontId="52" fillId="37" borderId="0" applyNumberFormat="0" applyBorder="0" applyAlignment="0" applyProtection="0">
      <alignment vertical="center"/>
    </xf>
    <xf numFmtId="0" fontId="55" fillId="44" borderId="0" applyNumberFormat="0" applyBorder="0" applyAlignment="0" applyProtection="0">
      <alignment vertical="center"/>
    </xf>
    <xf numFmtId="10" fontId="85" fillId="2" borderId="1" applyNumberFormat="0" applyBorder="0" applyAlignment="0" applyProtection="0"/>
    <xf numFmtId="0" fontId="55" fillId="36" borderId="0" applyNumberFormat="0" applyBorder="0" applyAlignment="0" applyProtection="0">
      <alignment vertical="center"/>
    </xf>
    <xf numFmtId="0" fontId="55" fillId="44" borderId="0" applyNumberFormat="0" applyBorder="0" applyAlignment="0" applyProtection="0">
      <alignment vertical="center"/>
    </xf>
    <xf numFmtId="0" fontId="85" fillId="2" borderId="1" applyNumberFormat="0" applyBorder="0" applyAlignment="0" applyProtection="0">
      <alignment vertical="center"/>
    </xf>
    <xf numFmtId="0" fontId="85" fillId="2" borderId="1" applyNumberFormat="0" applyBorder="0" applyAlignment="0" applyProtection="0">
      <alignment vertical="center"/>
    </xf>
    <xf numFmtId="0" fontId="85" fillId="2" borderId="0" applyProtection="0"/>
    <xf numFmtId="0" fontId="85" fillId="2" borderId="0" applyProtection="0"/>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 fillId="37" borderId="0" applyNumberFormat="0" applyBorder="0" applyAlignment="0" applyProtection="0">
      <alignment vertical="center"/>
    </xf>
    <xf numFmtId="0" fontId="55" fillId="44" borderId="0" applyNumberFormat="0" applyBorder="0" applyAlignment="0" applyProtection="0">
      <alignment vertical="center"/>
    </xf>
    <xf numFmtId="0" fontId="85" fillId="2" borderId="0" applyProtection="0"/>
    <xf numFmtId="0" fontId="55" fillId="36" borderId="0" applyNumberFormat="0" applyBorder="0" applyAlignment="0" applyProtection="0">
      <alignment vertical="center"/>
    </xf>
    <xf numFmtId="0" fontId="55" fillId="44" borderId="0" applyNumberFormat="0" applyBorder="0" applyAlignment="0" applyProtection="0">
      <alignment vertical="center"/>
    </xf>
    <xf numFmtId="0" fontId="85" fillId="2" borderId="1" applyNumberFormat="0" applyBorder="0" applyAlignment="0" applyProtection="0">
      <alignment vertical="center"/>
    </xf>
    <xf numFmtId="0" fontId="8" fillId="0" borderId="0"/>
    <xf numFmtId="0" fontId="55" fillId="36" borderId="0" applyNumberFormat="0" applyBorder="0" applyAlignment="0" applyProtection="0">
      <alignment vertical="center"/>
    </xf>
    <xf numFmtId="0" fontId="55" fillId="44" borderId="0" applyNumberFormat="0" applyBorder="0" applyAlignment="0" applyProtection="0">
      <alignment vertical="center"/>
    </xf>
    <xf numFmtId="10" fontId="85" fillId="2" borderId="1" applyNumberFormat="0" applyBorder="0" applyAlignment="0" applyProtection="0"/>
    <xf numFmtId="0" fontId="8" fillId="0" borderId="0"/>
    <xf numFmtId="0" fontId="55" fillId="36" borderId="0"/>
    <xf numFmtId="10" fontId="85" fillId="2" borderId="1" applyNumberFormat="0" applyBorder="0" applyAlignment="0" applyProtection="0"/>
    <xf numFmtId="10" fontId="85" fillId="2" borderId="1" applyNumberFormat="0" applyBorder="0" applyAlignment="0" applyProtection="0"/>
    <xf numFmtId="10" fontId="85" fillId="2" borderId="1" applyNumberFormat="0" applyBorder="0" applyAlignment="0" applyProtection="0"/>
    <xf numFmtId="0" fontId="8" fillId="0" borderId="0"/>
    <xf numFmtId="0" fontId="8" fillId="36" borderId="0" applyNumberFormat="0" applyBorder="0" applyAlignment="0" applyProtection="0">
      <alignment vertical="center"/>
    </xf>
    <xf numFmtId="0" fontId="55" fillId="36" borderId="0" applyNumberFormat="0" applyBorder="0" applyAlignment="0" applyProtection="0">
      <alignment vertical="center"/>
    </xf>
    <xf numFmtId="10" fontId="85" fillId="2" borderId="1" applyNumberFormat="0" applyBorder="0" applyAlignment="0" applyProtection="0"/>
    <xf numFmtId="0" fontId="8" fillId="36" borderId="0" applyNumberFormat="0" applyBorder="0" applyAlignment="0" applyProtection="0">
      <alignment vertical="center"/>
    </xf>
    <xf numFmtId="10" fontId="85" fillId="2" borderId="1" applyNumberFormat="0" applyBorder="0" applyAlignment="0" applyProtection="0"/>
    <xf numFmtId="0" fontId="8" fillId="44" borderId="0" applyNumberFormat="0" applyBorder="0" applyAlignment="0" applyProtection="0">
      <alignment vertical="center"/>
    </xf>
    <xf numFmtId="0" fontId="8" fillId="0" borderId="0"/>
    <xf numFmtId="0" fontId="8" fillId="36" borderId="0" applyNumberFormat="0" applyBorder="0" applyAlignment="0" applyProtection="0">
      <alignment vertical="center"/>
    </xf>
    <xf numFmtId="10" fontId="85" fillId="2" borderId="1" applyNumberFormat="0" applyBorder="0" applyAlignment="0" applyProtection="0"/>
    <xf numFmtId="10" fontId="85" fillId="2" borderId="1" applyNumberFormat="0" applyBorder="0" applyAlignment="0" applyProtection="0"/>
    <xf numFmtId="0" fontId="8" fillId="0" borderId="0"/>
    <xf numFmtId="10" fontId="85" fillId="2" borderId="1" applyNumberFormat="0" applyBorder="0" applyAlignment="0" applyProtection="0"/>
    <xf numFmtId="0" fontId="8" fillId="0" borderId="0"/>
    <xf numFmtId="10" fontId="85" fillId="2" borderId="1" applyNumberFormat="0" applyBorder="0" applyAlignment="0" applyProtection="0"/>
    <xf numFmtId="10" fontId="85" fillId="2" borderId="1" applyNumberFormat="0" applyBorder="0" applyAlignment="0" applyProtection="0"/>
    <xf numFmtId="0" fontId="85" fillId="2" borderId="0" applyProtection="0"/>
    <xf numFmtId="0" fontId="8" fillId="0" borderId="0"/>
    <xf numFmtId="0" fontId="59" fillId="42" borderId="22" applyNumberFormat="0" applyAlignment="0" applyProtection="0">
      <alignment vertical="center"/>
    </xf>
    <xf numFmtId="0" fontId="59" fillId="42" borderId="22" applyNumberFormat="0" applyAlignment="0" applyProtection="0">
      <alignment vertical="center"/>
    </xf>
    <xf numFmtId="0" fontId="59" fillId="42" borderId="22" applyNumberFormat="0" applyAlignment="0" applyProtection="0">
      <alignment vertical="center"/>
    </xf>
    <xf numFmtId="0" fontId="59" fillId="42" borderId="22" applyNumberFormat="0" applyAlignment="0" applyProtection="0">
      <alignment vertical="center"/>
    </xf>
    <xf numFmtId="0" fontId="8" fillId="0" borderId="0"/>
    <xf numFmtId="0" fontId="59" fillId="42" borderId="22" applyNumberFormat="0" applyAlignment="0" applyProtection="0">
      <alignment vertical="center"/>
    </xf>
    <xf numFmtId="0" fontId="59" fillId="42" borderId="22" applyNumberFormat="0" applyAlignment="0" applyProtection="0">
      <alignment vertical="center"/>
    </xf>
    <xf numFmtId="0" fontId="8" fillId="0" borderId="0"/>
    <xf numFmtId="0" fontId="59" fillId="42" borderId="22" applyNumberFormat="0" applyAlignment="0" applyProtection="0">
      <alignment vertical="center"/>
    </xf>
    <xf numFmtId="0" fontId="55" fillId="36" borderId="0" applyNumberFormat="0" applyBorder="0" applyAlignment="0" applyProtection="0">
      <alignment vertical="center"/>
    </xf>
    <xf numFmtId="0" fontId="59" fillId="42" borderId="22" applyNumberFormat="0" applyAlignment="0" applyProtection="0">
      <alignment vertical="center"/>
    </xf>
    <xf numFmtId="0" fontId="59" fillId="42" borderId="22" applyNumberFormat="0" applyAlignment="0" applyProtection="0">
      <alignment vertical="center"/>
    </xf>
    <xf numFmtId="0" fontId="59" fillId="42" borderId="22" applyNumberFormat="0" applyAlignment="0" applyProtection="0">
      <alignment vertical="center"/>
    </xf>
    <xf numFmtId="0" fontId="59" fillId="42" borderId="22" applyNumberFormat="0" applyAlignment="0" applyProtection="0">
      <alignment vertical="center"/>
    </xf>
    <xf numFmtId="0" fontId="59" fillId="42" borderId="22" applyNumberFormat="0" applyAlignment="0" applyProtection="0">
      <alignment vertical="center"/>
    </xf>
    <xf numFmtId="0" fontId="59" fillId="42" borderId="22" applyNumberFormat="0" applyAlignment="0" applyProtection="0">
      <alignment vertical="center"/>
    </xf>
    <xf numFmtId="0" fontId="80" fillId="37" borderId="0"/>
    <xf numFmtId="0" fontId="59" fillId="42" borderId="22" applyNumberFormat="0" applyAlignment="0" applyProtection="0">
      <alignment vertical="center"/>
    </xf>
    <xf numFmtId="0" fontId="8" fillId="0" borderId="0"/>
    <xf numFmtId="0" fontId="59" fillId="42" borderId="22" applyNumberFormat="0" applyAlignment="0" applyProtection="0">
      <alignment vertical="center"/>
    </xf>
    <xf numFmtId="0" fontId="59" fillId="42" borderId="22" applyNumberFormat="0" applyAlignment="0" applyProtection="0">
      <alignment vertical="center"/>
    </xf>
    <xf numFmtId="0" fontId="59" fillId="42" borderId="22" applyNumberFormat="0" applyAlignment="0" applyProtection="0">
      <alignment vertical="center"/>
    </xf>
    <xf numFmtId="0" fontId="59" fillId="42" borderId="22" applyNumberFormat="0" applyAlignment="0" applyProtection="0">
      <alignment vertical="center"/>
    </xf>
    <xf numFmtId="0" fontId="8" fillId="0" borderId="0"/>
    <xf numFmtId="0" fontId="8" fillId="0" borderId="0"/>
    <xf numFmtId="0" fontId="8" fillId="36" borderId="0" applyNumberFormat="0" applyBorder="0" applyAlignment="0" applyProtection="0">
      <alignment vertical="center"/>
    </xf>
    <xf numFmtId="0" fontId="59" fillId="42" borderId="22" applyNumberFormat="0" applyAlignment="0" applyProtection="0">
      <alignment vertical="center"/>
    </xf>
    <xf numFmtId="0" fontId="59" fillId="42" borderId="22" applyNumberFormat="0" applyAlignment="0" applyProtection="0">
      <alignment vertical="center"/>
    </xf>
    <xf numFmtId="0" fontId="59" fillId="42" borderId="22" applyNumberFormat="0" applyAlignment="0" applyProtection="0">
      <alignment vertical="center"/>
    </xf>
    <xf numFmtId="0" fontId="59" fillId="42" borderId="22" applyNumberFormat="0" applyAlignment="0" applyProtection="0">
      <alignment vertical="center"/>
    </xf>
    <xf numFmtId="0" fontId="55" fillId="36" borderId="0"/>
    <xf numFmtId="0" fontId="8" fillId="36" borderId="0" applyNumberFormat="0" applyBorder="0" applyAlignment="0" applyProtection="0">
      <alignment vertical="center"/>
    </xf>
    <xf numFmtId="0" fontId="59" fillId="42" borderId="22" applyNumberFormat="0" applyAlignment="0" applyProtection="0">
      <alignment vertical="center"/>
    </xf>
    <xf numFmtId="0" fontId="59" fillId="42" borderId="22" applyNumberFormat="0" applyAlignment="0" applyProtection="0">
      <alignment vertical="center"/>
    </xf>
    <xf numFmtId="0" fontId="8" fillId="37" borderId="0" applyNumberFormat="0" applyBorder="0" applyAlignment="0" applyProtection="0">
      <alignment vertical="center"/>
    </xf>
    <xf numFmtId="0" fontId="8" fillId="0" borderId="0"/>
    <xf numFmtId="0" fontId="55" fillId="44" borderId="0"/>
    <xf numFmtId="0" fontId="59" fillId="42" borderId="22" applyNumberFormat="0" applyAlignment="0" applyProtection="0">
      <alignment vertical="center"/>
    </xf>
    <xf numFmtId="0" fontId="59" fillId="42" borderId="22" applyNumberFormat="0" applyAlignment="0" applyProtection="0">
      <alignment vertical="center"/>
    </xf>
    <xf numFmtId="0" fontId="55" fillId="36" borderId="0" applyNumberFormat="0" applyBorder="0" applyAlignment="0" applyProtection="0">
      <alignment vertical="center"/>
    </xf>
    <xf numFmtId="0" fontId="8" fillId="36" borderId="0" applyNumberFormat="0" applyBorder="0" applyAlignment="0" applyProtection="0">
      <alignment vertical="center"/>
    </xf>
    <xf numFmtId="0" fontId="59" fillId="42" borderId="22" applyNumberFormat="0" applyAlignment="0" applyProtection="0">
      <alignment vertical="center"/>
    </xf>
    <xf numFmtId="0" fontId="59" fillId="42" borderId="22" applyNumberFormat="0" applyAlignment="0" applyProtection="0">
      <alignment vertical="center"/>
    </xf>
    <xf numFmtId="0" fontId="55" fillId="36" borderId="0" applyNumberFormat="0" applyBorder="0" applyAlignment="0" applyProtection="0">
      <alignment vertical="center"/>
    </xf>
    <xf numFmtId="0" fontId="59" fillId="42" borderId="22" applyNumberFormat="0" applyAlignment="0" applyProtection="0">
      <alignment vertical="center"/>
    </xf>
    <xf numFmtId="0" fontId="59" fillId="42" borderId="22" applyNumberFormat="0" applyAlignment="0" applyProtection="0">
      <alignment vertical="center"/>
    </xf>
    <xf numFmtId="0" fontId="59" fillId="42" borderId="22" applyNumberFormat="0" applyAlignment="0" applyProtection="0">
      <alignment vertical="center"/>
    </xf>
    <xf numFmtId="0" fontId="59" fillId="42" borderId="22" applyNumberFormat="0" applyAlignment="0" applyProtection="0">
      <alignment vertical="center"/>
    </xf>
    <xf numFmtId="0" fontId="55" fillId="36" borderId="0" applyNumberFormat="0" applyBorder="0" applyAlignment="0" applyProtection="0">
      <alignment vertical="center"/>
    </xf>
    <xf numFmtId="0" fontId="59" fillId="42" borderId="22" applyNumberFormat="0" applyAlignment="0" applyProtection="0">
      <alignment vertical="center"/>
    </xf>
    <xf numFmtId="0" fontId="59" fillId="42" borderId="22" applyNumberFormat="0" applyAlignment="0" applyProtection="0">
      <alignment vertical="center"/>
    </xf>
    <xf numFmtId="0" fontId="55" fillId="36" borderId="0" applyNumberFormat="0" applyBorder="0" applyAlignment="0" applyProtection="0">
      <alignment vertical="center"/>
    </xf>
    <xf numFmtId="0" fontId="59" fillId="42" borderId="22" applyNumberFormat="0" applyAlignment="0" applyProtection="0">
      <alignment vertical="center"/>
    </xf>
    <xf numFmtId="0" fontId="59" fillId="42" borderId="22" applyNumberFormat="0" applyAlignment="0" applyProtection="0">
      <alignment vertical="center"/>
    </xf>
    <xf numFmtId="0" fontId="55" fillId="36" borderId="0"/>
    <xf numFmtId="0" fontId="59" fillId="42" borderId="22" applyNumberFormat="0" applyAlignment="0" applyProtection="0">
      <alignment vertical="center"/>
    </xf>
    <xf numFmtId="0" fontId="59" fillId="42" borderId="22" applyNumberFormat="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 fillId="36" borderId="0" applyNumberFormat="0" applyBorder="0" applyAlignment="0" applyProtection="0">
      <alignment vertical="center"/>
    </xf>
    <xf numFmtId="0" fontId="59" fillId="42" borderId="22" applyNumberFormat="0" applyAlignment="0" applyProtection="0">
      <alignment vertical="center"/>
    </xf>
    <xf numFmtId="0" fontId="59" fillId="42" borderId="22" applyNumberFormat="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9" fillId="42" borderId="22" applyNumberFormat="0" applyAlignment="0" applyProtection="0">
      <alignment vertical="center"/>
    </xf>
    <xf numFmtId="0" fontId="59" fillId="42" borderId="22" applyNumberFormat="0" applyAlignment="0" applyProtection="0">
      <alignment vertical="center"/>
    </xf>
    <xf numFmtId="0" fontId="55" fillId="36" borderId="0" applyNumberFormat="0" applyBorder="0" applyAlignment="0" applyProtection="0">
      <alignment vertical="center"/>
    </xf>
    <xf numFmtId="0" fontId="59" fillId="42" borderId="22" applyNumberFormat="0" applyAlignment="0" applyProtection="0">
      <alignment vertical="center"/>
    </xf>
    <xf numFmtId="0" fontId="59" fillId="42" borderId="22" applyNumberFormat="0" applyAlignment="0" applyProtection="0">
      <alignment vertical="center"/>
    </xf>
    <xf numFmtId="0" fontId="59" fillId="42" borderId="22" applyNumberFormat="0" applyAlignment="0" applyProtection="0">
      <alignment vertical="center"/>
    </xf>
    <xf numFmtId="0" fontId="59" fillId="42" borderId="22" applyNumberFormat="0" applyAlignment="0" applyProtection="0">
      <alignment vertical="center"/>
    </xf>
    <xf numFmtId="0" fontId="54" fillId="55" borderId="0" applyProtection="0"/>
    <xf numFmtId="0" fontId="59" fillId="42" borderId="22" applyNumberFormat="0" applyAlignment="0" applyProtection="0">
      <alignment vertical="center"/>
    </xf>
    <xf numFmtId="0" fontId="59" fillId="42" borderId="22" applyNumberFormat="0" applyAlignment="0" applyProtection="0">
      <alignment vertical="center"/>
    </xf>
    <xf numFmtId="0" fontId="59" fillId="42" borderId="22" applyNumberFormat="0" applyAlignment="0" applyProtection="0">
      <alignment vertical="center"/>
    </xf>
    <xf numFmtId="0" fontId="59" fillId="42" borderId="22" applyNumberFormat="0" applyAlignment="0" applyProtection="0">
      <alignment vertical="center"/>
    </xf>
    <xf numFmtId="0" fontId="59" fillId="42" borderId="22" applyNumberFormat="0" applyAlignment="0" applyProtection="0">
      <alignment vertical="center"/>
    </xf>
    <xf numFmtId="0" fontId="59" fillId="42" borderId="22" applyNumberFormat="0" applyAlignment="0" applyProtection="0">
      <alignment vertical="center"/>
    </xf>
    <xf numFmtId="0" fontId="54" fillId="55" borderId="0" applyProtection="0"/>
    <xf numFmtId="0" fontId="59" fillId="42" borderId="22" applyNumberFormat="0" applyAlignment="0" applyProtection="0">
      <alignment vertical="center"/>
    </xf>
    <xf numFmtId="0" fontId="59" fillId="42" borderId="22" applyNumberFormat="0" applyAlignment="0" applyProtection="0">
      <alignment vertical="center"/>
    </xf>
    <xf numFmtId="0" fontId="55" fillId="36" borderId="0" applyNumberFormat="0" applyBorder="0" applyAlignment="0" applyProtection="0">
      <alignment vertical="center"/>
    </xf>
    <xf numFmtId="0" fontId="59" fillId="42" borderId="22" applyNumberFormat="0" applyAlignment="0" applyProtection="0">
      <alignment vertical="center"/>
    </xf>
    <xf numFmtId="0" fontId="59" fillId="42" borderId="22" applyNumberFormat="0" applyAlignment="0" applyProtection="0">
      <alignment vertical="center"/>
    </xf>
    <xf numFmtId="0" fontId="54" fillId="55" borderId="0" applyProtection="0"/>
    <xf numFmtId="0" fontId="59" fillId="42" borderId="22" applyNumberFormat="0" applyAlignment="0" applyProtection="0">
      <alignment vertical="center"/>
    </xf>
    <xf numFmtId="0" fontId="59" fillId="42" borderId="22" applyNumberFormat="0" applyAlignment="0" applyProtection="0">
      <alignment vertical="center"/>
    </xf>
    <xf numFmtId="0" fontId="55" fillId="36" borderId="0" applyNumberFormat="0" applyBorder="0" applyAlignment="0" applyProtection="0">
      <alignment vertical="center"/>
    </xf>
    <xf numFmtId="0" fontId="59" fillId="42" borderId="22" applyProtection="0"/>
    <xf numFmtId="0" fontId="59" fillId="42" borderId="22" applyProtection="0"/>
    <xf numFmtId="0" fontId="59" fillId="42" borderId="22" applyProtection="0"/>
    <xf numFmtId="0" fontId="98" fillId="37" borderId="0" applyNumberFormat="0" applyBorder="0" applyAlignment="0" applyProtection="0">
      <alignment vertical="center"/>
    </xf>
    <xf numFmtId="0" fontId="55" fillId="36" borderId="0"/>
    <xf numFmtId="0" fontId="59" fillId="42" borderId="22" applyNumberFormat="0" applyAlignment="0" applyProtection="0">
      <alignment vertical="center"/>
    </xf>
    <xf numFmtId="0" fontId="59" fillId="42" borderId="22" applyNumberFormat="0" applyAlignment="0" applyProtection="0">
      <alignment vertical="center"/>
    </xf>
    <xf numFmtId="0" fontId="59" fillId="42" borderId="22" applyNumberFormat="0" applyAlignment="0" applyProtection="0">
      <alignment vertical="center"/>
    </xf>
    <xf numFmtId="0" fontId="59" fillId="42" borderId="22" applyNumberFormat="0" applyAlignment="0" applyProtection="0">
      <alignment vertical="center"/>
    </xf>
    <xf numFmtId="0" fontId="54" fillId="38" borderId="0" applyNumberFormat="0" applyBorder="0" applyAlignment="0" applyProtection="0">
      <alignment vertical="center"/>
    </xf>
    <xf numFmtId="0" fontId="52" fillId="37" borderId="0" applyNumberFormat="0" applyBorder="0" applyAlignment="0" applyProtection="0">
      <alignment vertical="center"/>
    </xf>
    <xf numFmtId="0" fontId="59" fillId="42" borderId="22" applyNumberFormat="0" applyAlignment="0" applyProtection="0">
      <alignment vertical="center"/>
    </xf>
    <xf numFmtId="0" fontId="59" fillId="42" borderId="22" applyNumberFormat="0" applyAlignment="0" applyProtection="0">
      <alignment vertical="center"/>
    </xf>
    <xf numFmtId="0" fontId="8" fillId="36" borderId="0" applyNumberFormat="0" applyBorder="0" applyAlignment="0" applyProtection="0">
      <alignment vertical="center"/>
    </xf>
    <xf numFmtId="0" fontId="59" fillId="42" borderId="22" applyNumberFormat="0" applyAlignment="0" applyProtection="0">
      <alignment vertical="center"/>
    </xf>
    <xf numFmtId="0" fontId="49" fillId="36" borderId="0" applyNumberFormat="0" applyBorder="0" applyAlignment="0" applyProtection="0">
      <alignment vertical="center"/>
    </xf>
    <xf numFmtId="0" fontId="59" fillId="42" borderId="22" applyNumberFormat="0" applyAlignment="0" applyProtection="0">
      <alignment vertical="center"/>
    </xf>
    <xf numFmtId="0" fontId="55" fillId="36" borderId="0" applyNumberFormat="0" applyBorder="0" applyAlignment="0" applyProtection="0">
      <alignment vertical="center"/>
    </xf>
    <xf numFmtId="0" fontId="8" fillId="36" borderId="0" applyNumberFormat="0" applyBorder="0" applyAlignment="0" applyProtection="0">
      <alignment vertical="center"/>
    </xf>
    <xf numFmtId="0" fontId="8" fillId="0" borderId="0"/>
    <xf numFmtId="0" fontId="59" fillId="42" borderId="22" applyNumberFormat="0" applyAlignment="0" applyProtection="0">
      <alignment vertical="center"/>
    </xf>
    <xf numFmtId="0" fontId="8" fillId="0" borderId="0"/>
    <xf numFmtId="0" fontId="8" fillId="36" borderId="0" applyNumberFormat="0" applyBorder="0" applyAlignment="0" applyProtection="0">
      <alignment vertical="center"/>
    </xf>
    <xf numFmtId="0" fontId="55" fillId="36" borderId="0" applyNumberFormat="0" applyBorder="0" applyAlignment="0" applyProtection="0">
      <alignment vertical="center"/>
    </xf>
    <xf numFmtId="0" fontId="59" fillId="42" borderId="22" applyNumberFormat="0" applyAlignment="0" applyProtection="0">
      <alignment vertical="center"/>
    </xf>
    <xf numFmtId="0" fontId="59" fillId="42" borderId="22" applyNumberFormat="0" applyAlignment="0" applyProtection="0">
      <alignment vertical="center"/>
    </xf>
    <xf numFmtId="0" fontId="8" fillId="36" borderId="0" applyNumberFormat="0" applyBorder="0" applyAlignment="0" applyProtection="0">
      <alignment vertical="center"/>
    </xf>
    <xf numFmtId="0" fontId="59" fillId="42" borderId="22" applyNumberFormat="0" applyAlignment="0" applyProtection="0">
      <alignment vertical="center"/>
    </xf>
    <xf numFmtId="0" fontId="8" fillId="0" borderId="0"/>
    <xf numFmtId="0" fontId="8" fillId="0" borderId="0"/>
    <xf numFmtId="0" fontId="8" fillId="36" borderId="0" applyNumberFormat="0" applyBorder="0" applyAlignment="0" applyProtection="0">
      <alignment vertical="center"/>
    </xf>
    <xf numFmtId="0" fontId="59" fillId="42" borderId="22" applyNumberFormat="0" applyAlignment="0" applyProtection="0">
      <alignment vertical="center"/>
    </xf>
    <xf numFmtId="0" fontId="8" fillId="47" borderId="0" applyNumberFormat="0" applyBorder="0" applyAlignment="0" applyProtection="0">
      <alignment vertical="center"/>
    </xf>
    <xf numFmtId="0" fontId="59" fillId="42" borderId="22" applyNumberFormat="0" applyAlignment="0" applyProtection="0">
      <alignment vertical="center"/>
    </xf>
    <xf numFmtId="0" fontId="59" fillId="42" borderId="22" applyNumberFormat="0" applyAlignment="0" applyProtection="0">
      <alignment vertical="center"/>
    </xf>
    <xf numFmtId="0" fontId="8" fillId="0" borderId="0"/>
    <xf numFmtId="0" fontId="59" fillId="42" borderId="22" applyNumberFormat="0" applyAlignment="0" applyProtection="0">
      <alignment vertical="center"/>
    </xf>
    <xf numFmtId="0" fontId="52" fillId="37" borderId="0" applyNumberFormat="0" applyBorder="0" applyAlignment="0" applyProtection="0">
      <alignment vertical="center"/>
    </xf>
    <xf numFmtId="0" fontId="59" fillId="42" borderId="22" applyNumberFormat="0" applyAlignment="0" applyProtection="0">
      <alignment vertical="center"/>
    </xf>
    <xf numFmtId="0" fontId="8" fillId="0" borderId="0"/>
    <xf numFmtId="0" fontId="8" fillId="0" borderId="0"/>
    <xf numFmtId="0" fontId="59" fillId="42" borderId="22" applyNumberFormat="0" applyAlignment="0" applyProtection="0">
      <alignment vertical="center"/>
    </xf>
    <xf numFmtId="0" fontId="8" fillId="0" borderId="0"/>
    <xf numFmtId="0" fontId="80" fillId="37" borderId="0"/>
    <xf numFmtId="0" fontId="59" fillId="42" borderId="22" applyNumberFormat="0" applyAlignment="0" applyProtection="0">
      <alignment vertical="center"/>
    </xf>
    <xf numFmtId="0" fontId="8" fillId="0" borderId="0"/>
    <xf numFmtId="0" fontId="59" fillId="42" borderId="22" applyNumberFormat="0" applyAlignment="0" applyProtection="0">
      <alignment vertical="center"/>
    </xf>
    <xf numFmtId="0" fontId="80" fillId="37" borderId="0" applyNumberFormat="0" applyBorder="0" applyAlignment="0" applyProtection="0"/>
    <xf numFmtId="0" fontId="59" fillId="42" borderId="22" applyNumberFormat="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 fillId="0" borderId="0"/>
    <xf numFmtId="0" fontId="59" fillId="42" borderId="22" applyNumberFormat="0" applyAlignment="0" applyProtection="0">
      <alignment vertical="center"/>
    </xf>
    <xf numFmtId="0" fontId="8" fillId="0" borderId="0"/>
    <xf numFmtId="0" fontId="55" fillId="36" borderId="0"/>
    <xf numFmtId="0" fontId="59" fillId="42" borderId="22" applyNumberFormat="0" applyAlignment="0" applyProtection="0">
      <alignment vertical="center"/>
    </xf>
    <xf numFmtId="0" fontId="59" fillId="42" borderId="22" applyNumberFormat="0" applyAlignment="0" applyProtection="0">
      <alignment vertical="center"/>
    </xf>
    <xf numFmtId="0" fontId="59" fillId="42" borderId="22" applyNumberFormat="0" applyAlignment="0" applyProtection="0">
      <alignment vertical="center"/>
    </xf>
    <xf numFmtId="0" fontId="59" fillId="42" borderId="22" applyNumberFormat="0" applyAlignment="0" applyProtection="0">
      <alignment vertical="center"/>
    </xf>
    <xf numFmtId="0" fontId="59" fillId="42" borderId="22" applyNumberFormat="0" applyAlignment="0" applyProtection="0">
      <alignment vertical="center"/>
    </xf>
    <xf numFmtId="0" fontId="8" fillId="36" borderId="0" applyNumberFormat="0" applyBorder="0" applyAlignment="0" applyProtection="0">
      <alignment vertical="center"/>
    </xf>
    <xf numFmtId="0" fontId="59" fillId="42" borderId="22" applyNumberFormat="0" applyAlignment="0" applyProtection="0">
      <alignment vertical="center"/>
    </xf>
    <xf numFmtId="0" fontId="59" fillId="42" borderId="22" applyNumberFormat="0" applyAlignment="0" applyProtection="0">
      <alignment vertical="center"/>
    </xf>
    <xf numFmtId="0" fontId="51" fillId="45" borderId="23" applyNumberFormat="0" applyFont="0" applyAlignment="0" applyProtection="0">
      <alignment vertical="center"/>
    </xf>
    <xf numFmtId="0" fontId="59" fillId="42" borderId="22" applyNumberFormat="0" applyAlignment="0" applyProtection="0">
      <alignment vertical="center"/>
    </xf>
    <xf numFmtId="0" fontId="59" fillId="42" borderId="22" applyNumberFormat="0" applyAlignment="0" applyProtection="0">
      <alignment vertical="center"/>
    </xf>
    <xf numFmtId="0" fontId="59" fillId="42" borderId="22" applyNumberFormat="0" applyAlignment="0" applyProtection="0">
      <alignment vertical="center"/>
    </xf>
    <xf numFmtId="0" fontId="51" fillId="45" borderId="23" applyNumberFormat="0" applyFont="0" applyAlignment="0" applyProtection="0">
      <alignment vertical="center"/>
    </xf>
    <xf numFmtId="0" fontId="59" fillId="42" borderId="22" applyNumberFormat="0" applyAlignment="0" applyProtection="0">
      <alignment vertical="center"/>
    </xf>
    <xf numFmtId="0" fontId="59" fillId="42" borderId="22" applyNumberFormat="0" applyAlignment="0" applyProtection="0">
      <alignment vertical="center"/>
    </xf>
    <xf numFmtId="0" fontId="51" fillId="45" borderId="23" applyNumberFormat="0" applyFont="0" applyAlignment="0" applyProtection="0">
      <alignment vertical="center"/>
    </xf>
    <xf numFmtId="0" fontId="55" fillId="44" borderId="0" applyProtection="0"/>
    <xf numFmtId="0" fontId="59" fillId="42" borderId="22" applyNumberFormat="0" applyAlignment="0" applyProtection="0">
      <alignment vertical="center"/>
    </xf>
    <xf numFmtId="0" fontId="59" fillId="42" borderId="22" applyNumberFormat="0" applyAlignment="0" applyProtection="0">
      <alignment vertical="center"/>
    </xf>
    <xf numFmtId="0" fontId="59" fillId="42" borderId="22" applyNumberFormat="0" applyAlignment="0" applyProtection="0">
      <alignment vertical="center"/>
    </xf>
    <xf numFmtId="0" fontId="59" fillId="42" borderId="22" applyNumberFormat="0" applyAlignment="0" applyProtection="0">
      <alignment vertical="center"/>
    </xf>
    <xf numFmtId="0" fontId="59" fillId="42" borderId="22" applyNumberFormat="0" applyAlignment="0" applyProtection="0">
      <alignment vertical="center"/>
    </xf>
    <xf numFmtId="0" fontId="59" fillId="42" borderId="22" applyNumberFormat="0" applyAlignment="0" applyProtection="0">
      <alignment vertical="center"/>
    </xf>
    <xf numFmtId="0" fontId="51" fillId="45" borderId="23" applyNumberFormat="0" applyFont="0" applyAlignment="0" applyProtection="0">
      <alignment vertical="center"/>
    </xf>
    <xf numFmtId="0" fontId="59" fillId="42" borderId="22" applyNumberFormat="0" applyAlignment="0" applyProtection="0">
      <alignment vertical="center"/>
    </xf>
    <xf numFmtId="0" fontId="59" fillId="42" borderId="22" applyNumberFormat="0" applyAlignment="0" applyProtection="0">
      <alignment vertical="center"/>
    </xf>
    <xf numFmtId="0" fontId="52" fillId="37" borderId="0"/>
    <xf numFmtId="0" fontId="55" fillId="36" borderId="0" applyNumberFormat="0" applyBorder="0" applyAlignment="0" applyProtection="0">
      <alignment vertical="center"/>
    </xf>
    <xf numFmtId="0" fontId="8" fillId="0" borderId="0"/>
    <xf numFmtId="0" fontId="59" fillId="42" borderId="22"/>
    <xf numFmtId="0" fontId="59" fillId="42" borderId="22" applyProtection="0"/>
    <xf numFmtId="0" fontId="59" fillId="42" borderId="22" applyProtection="0"/>
    <xf numFmtId="0" fontId="52" fillId="37" borderId="0" applyNumberFormat="0" applyBorder="0" applyAlignment="0" applyProtection="0">
      <alignment vertical="center"/>
    </xf>
    <xf numFmtId="0" fontId="55" fillId="36" borderId="0"/>
    <xf numFmtId="0" fontId="59" fillId="42" borderId="22" applyNumberFormat="0" applyAlignment="0" applyProtection="0">
      <alignment vertical="center"/>
    </xf>
    <xf numFmtId="0" fontId="59" fillId="42" borderId="22" applyNumberFormat="0" applyAlignment="0" applyProtection="0">
      <alignment vertical="center"/>
    </xf>
    <xf numFmtId="0" fontId="55" fillId="36" borderId="0" applyNumberFormat="0" applyBorder="0" applyAlignment="0" applyProtection="0">
      <alignment vertical="center"/>
    </xf>
    <xf numFmtId="0" fontId="59" fillId="42" borderId="22" applyNumberFormat="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59" fillId="42" borderId="22" applyNumberFormat="0" applyAlignment="0" applyProtection="0">
      <alignment vertical="center"/>
    </xf>
    <xf numFmtId="0" fontId="59" fillId="42" borderId="22" applyNumberFormat="0" applyAlignment="0" applyProtection="0">
      <alignment vertical="center"/>
    </xf>
    <xf numFmtId="0" fontId="59" fillId="42" borderId="22" applyNumberFormat="0" applyAlignment="0" applyProtection="0">
      <alignment vertical="center"/>
    </xf>
    <xf numFmtId="0" fontId="59" fillId="42" borderId="22" applyNumberFormat="0" applyAlignment="0" applyProtection="0">
      <alignment vertical="center"/>
    </xf>
    <xf numFmtId="0" fontId="52" fillId="37" borderId="0" applyNumberFormat="0" applyBorder="0" applyAlignment="0" applyProtection="0">
      <alignment vertical="center"/>
    </xf>
    <xf numFmtId="0" fontId="59" fillId="42" borderId="22" applyNumberFormat="0" applyAlignment="0" applyProtection="0">
      <alignment vertical="center"/>
    </xf>
    <xf numFmtId="0" fontId="8" fillId="0" borderId="0"/>
    <xf numFmtId="0" fontId="59" fillId="42" borderId="22" applyNumberFormat="0" applyAlignment="0" applyProtection="0">
      <alignment vertical="center"/>
    </xf>
    <xf numFmtId="0" fontId="59" fillId="42" borderId="22" applyNumberFormat="0" applyAlignment="0" applyProtection="0">
      <alignment vertical="center"/>
    </xf>
    <xf numFmtId="0" fontId="8" fillId="37" borderId="0" applyNumberFormat="0" applyBorder="0" applyAlignment="0" applyProtection="0">
      <alignment vertical="center"/>
    </xf>
    <xf numFmtId="0" fontId="59" fillId="42" borderId="22" applyNumberFormat="0" applyAlignment="0" applyProtection="0">
      <alignment vertical="center"/>
    </xf>
    <xf numFmtId="0" fontId="59" fillId="42" borderId="22" applyNumberFormat="0" applyAlignment="0" applyProtection="0">
      <alignment vertical="center"/>
    </xf>
    <xf numFmtId="0" fontId="8" fillId="36" borderId="0" applyNumberFormat="0" applyBorder="0" applyAlignment="0" applyProtection="0">
      <alignment vertical="center"/>
    </xf>
    <xf numFmtId="0" fontId="59" fillId="42" borderId="22" applyNumberFormat="0" applyAlignment="0" applyProtection="0">
      <alignment vertical="center"/>
    </xf>
    <xf numFmtId="0" fontId="8" fillId="36" borderId="0" applyNumberFormat="0" applyBorder="0" applyAlignment="0" applyProtection="0">
      <alignment vertical="center"/>
    </xf>
    <xf numFmtId="0" fontId="59" fillId="42" borderId="22" applyNumberFormat="0" applyAlignment="0" applyProtection="0">
      <alignment vertical="center"/>
    </xf>
    <xf numFmtId="0" fontId="59" fillId="42" borderId="22" applyNumberFormat="0" applyAlignment="0" applyProtection="0">
      <alignment vertical="center"/>
    </xf>
    <xf numFmtId="0" fontId="52" fillId="37" borderId="0" applyNumberFormat="0" applyBorder="0" applyAlignment="0" applyProtection="0">
      <alignment vertical="center"/>
    </xf>
    <xf numFmtId="0" fontId="59" fillId="42" borderId="22" applyNumberFormat="0" applyAlignment="0" applyProtection="0">
      <alignment vertical="center"/>
    </xf>
    <xf numFmtId="0" fontId="8" fillId="0" borderId="0"/>
    <xf numFmtId="0" fontId="8" fillId="0" borderId="0"/>
    <xf numFmtId="0" fontId="59" fillId="42" borderId="22" applyNumberFormat="0" applyAlignment="0" applyProtection="0">
      <alignment vertical="center"/>
    </xf>
    <xf numFmtId="0" fontId="8" fillId="0" borderId="0"/>
    <xf numFmtId="0" fontId="8" fillId="0" borderId="0"/>
    <xf numFmtId="0" fontId="80" fillId="37" borderId="0"/>
    <xf numFmtId="0" fontId="59" fillId="42" borderId="22" applyNumberFormat="0" applyAlignment="0" applyProtection="0">
      <alignment vertical="center"/>
    </xf>
    <xf numFmtId="0" fontId="59" fillId="42" borderId="22" applyNumberFormat="0" applyAlignment="0" applyProtection="0">
      <alignment vertical="center"/>
    </xf>
    <xf numFmtId="0" fontId="59" fillId="42" borderId="22" applyNumberFormat="0" applyAlignment="0" applyProtection="0">
      <alignment vertical="center"/>
    </xf>
    <xf numFmtId="0" fontId="59" fillId="42" borderId="22" applyNumberFormat="0" applyAlignment="0" applyProtection="0">
      <alignment vertical="center"/>
    </xf>
    <xf numFmtId="0" fontId="8" fillId="36" borderId="0" applyNumberFormat="0" applyBorder="0" applyAlignment="0" applyProtection="0">
      <alignment vertical="center"/>
    </xf>
    <xf numFmtId="0" fontId="59" fillId="42" borderId="22" applyNumberFormat="0" applyAlignment="0" applyProtection="0">
      <alignment vertical="center"/>
    </xf>
    <xf numFmtId="0" fontId="8" fillId="0" borderId="0"/>
    <xf numFmtId="0" fontId="59" fillId="42" borderId="22" applyNumberFormat="0" applyAlignment="0" applyProtection="0">
      <alignment vertical="center"/>
    </xf>
    <xf numFmtId="0" fontId="52" fillId="37" borderId="0" applyNumberFormat="0" applyBorder="0" applyAlignment="0" applyProtection="0">
      <alignment vertical="center"/>
    </xf>
    <xf numFmtId="0" fontId="59" fillId="42" borderId="22" applyNumberFormat="0" applyAlignment="0" applyProtection="0">
      <alignment vertical="center"/>
    </xf>
    <xf numFmtId="0" fontId="55" fillId="36" borderId="0" applyNumberFormat="0" applyBorder="0" applyAlignment="0" applyProtection="0">
      <alignment vertical="center"/>
    </xf>
    <xf numFmtId="0" fontId="59" fillId="42" borderId="22" applyNumberFormat="0" applyAlignment="0" applyProtection="0">
      <alignment vertical="center"/>
    </xf>
    <xf numFmtId="0" fontId="52" fillId="37" borderId="0"/>
    <xf numFmtId="0" fontId="55" fillId="36" borderId="0" applyNumberFormat="0" applyBorder="0" applyAlignment="0" applyProtection="0">
      <alignment vertical="center"/>
    </xf>
    <xf numFmtId="0" fontId="59" fillId="42" borderId="22" applyNumberFormat="0" applyAlignment="0" applyProtection="0">
      <alignment vertical="center"/>
    </xf>
    <xf numFmtId="0" fontId="8" fillId="0" borderId="0"/>
    <xf numFmtId="0" fontId="59" fillId="42" borderId="22" applyNumberFormat="0" applyAlignment="0" applyProtection="0">
      <alignment vertical="center"/>
    </xf>
    <xf numFmtId="0" fontId="8" fillId="0" borderId="0"/>
    <xf numFmtId="0" fontId="8" fillId="36" borderId="0" applyNumberFormat="0" applyBorder="0" applyAlignment="0" applyProtection="0">
      <alignment vertical="center"/>
    </xf>
    <xf numFmtId="0" fontId="59" fillId="42" borderId="22" applyNumberFormat="0" applyAlignment="0" applyProtection="0">
      <alignment vertical="center"/>
    </xf>
    <xf numFmtId="0" fontId="59" fillId="42" borderId="22" applyNumberFormat="0" applyAlignment="0" applyProtection="0">
      <alignment vertical="center"/>
    </xf>
    <xf numFmtId="0" fontId="59" fillId="42" borderId="22" applyNumberFormat="0" applyAlignment="0" applyProtection="0">
      <alignment vertical="center"/>
    </xf>
    <xf numFmtId="0" fontId="8" fillId="0" borderId="0"/>
    <xf numFmtId="0" fontId="8" fillId="0" borderId="0"/>
    <xf numFmtId="0" fontId="59" fillId="42" borderId="22" applyNumberFormat="0" applyAlignment="0" applyProtection="0">
      <alignment vertical="center"/>
    </xf>
    <xf numFmtId="0" fontId="59" fillId="42" borderId="22" applyNumberFormat="0" applyAlignment="0" applyProtection="0">
      <alignment vertical="center"/>
    </xf>
    <xf numFmtId="0" fontId="59" fillId="42" borderId="22" applyNumberFormat="0" applyAlignment="0" applyProtection="0">
      <alignment vertical="center"/>
    </xf>
    <xf numFmtId="0" fontId="59" fillId="42" borderId="22" applyNumberFormat="0" applyAlignment="0" applyProtection="0">
      <alignment vertical="center"/>
    </xf>
    <xf numFmtId="0" fontId="8" fillId="0" borderId="0"/>
    <xf numFmtId="0" fontId="59" fillId="42" borderId="22" applyNumberFormat="0" applyAlignment="0" applyProtection="0">
      <alignment vertical="center"/>
    </xf>
    <xf numFmtId="0" fontId="59" fillId="42" borderId="22" applyNumberFormat="0" applyAlignment="0" applyProtection="0">
      <alignment vertical="center"/>
    </xf>
    <xf numFmtId="0" fontId="55" fillId="36" borderId="0" applyNumberFormat="0" applyBorder="0" applyAlignment="0" applyProtection="0">
      <alignment vertical="center"/>
    </xf>
    <xf numFmtId="0" fontId="59" fillId="42" borderId="22" applyNumberFormat="0" applyAlignment="0" applyProtection="0">
      <alignment vertical="center"/>
    </xf>
    <xf numFmtId="0" fontId="59" fillId="42" borderId="22" applyNumberFormat="0" applyAlignment="0" applyProtection="0">
      <alignment vertical="center"/>
    </xf>
    <xf numFmtId="0" fontId="55" fillId="36" borderId="0" applyNumberFormat="0" applyBorder="0" applyAlignment="0" applyProtection="0">
      <alignment vertical="center"/>
    </xf>
    <xf numFmtId="0" fontId="59" fillId="42" borderId="22" applyNumberFormat="0" applyAlignment="0" applyProtection="0">
      <alignment vertical="center"/>
    </xf>
    <xf numFmtId="0" fontId="59" fillId="42" borderId="22" applyNumberFormat="0" applyAlignment="0" applyProtection="0">
      <alignment vertical="center"/>
    </xf>
    <xf numFmtId="0" fontId="8" fillId="47" borderId="0" applyNumberFormat="0" applyBorder="0" applyAlignment="0" applyProtection="0">
      <alignment vertical="center"/>
    </xf>
    <xf numFmtId="0" fontId="8" fillId="0" borderId="0"/>
    <xf numFmtId="0" fontId="59" fillId="42" borderId="22" applyNumberFormat="0" applyAlignment="0" applyProtection="0">
      <alignment vertical="center"/>
    </xf>
    <xf numFmtId="0" fontId="59" fillId="42" borderId="22" applyNumberFormat="0" applyAlignment="0" applyProtection="0">
      <alignment vertical="center"/>
    </xf>
    <xf numFmtId="0" fontId="8" fillId="36" borderId="0" applyNumberFormat="0" applyBorder="0" applyAlignment="0" applyProtection="0">
      <alignment vertical="center"/>
    </xf>
    <xf numFmtId="0" fontId="8" fillId="0" borderId="0"/>
    <xf numFmtId="0" fontId="59" fillId="42" borderId="22" applyNumberFormat="0" applyAlignment="0" applyProtection="0">
      <alignment vertical="center"/>
    </xf>
    <xf numFmtId="0" fontId="59" fillId="42" borderId="22" applyNumberFormat="0" applyAlignment="0" applyProtection="0">
      <alignment vertical="center"/>
    </xf>
    <xf numFmtId="0" fontId="59" fillId="42" borderId="22" applyNumberFormat="0" applyAlignment="0" applyProtection="0">
      <alignment vertical="center"/>
    </xf>
    <xf numFmtId="0" fontId="59" fillId="42" borderId="22" applyNumberFormat="0" applyAlignment="0" applyProtection="0">
      <alignment vertical="center"/>
    </xf>
    <xf numFmtId="0" fontId="59" fillId="42" borderId="22" applyNumberFormat="0" applyAlignment="0" applyProtection="0">
      <alignment vertical="center"/>
    </xf>
    <xf numFmtId="0" fontId="59" fillId="42" borderId="22" applyNumberFormat="0" applyAlignment="0" applyProtection="0">
      <alignment vertical="center"/>
    </xf>
    <xf numFmtId="0" fontId="8" fillId="0" borderId="0"/>
    <xf numFmtId="0" fontId="59" fillId="42" borderId="22" applyNumberFormat="0" applyAlignment="0" applyProtection="0">
      <alignment vertical="center"/>
    </xf>
    <xf numFmtId="0" fontId="59" fillId="42" borderId="22"/>
    <xf numFmtId="0" fontId="8" fillId="36" borderId="0" applyNumberFormat="0" applyBorder="0" applyAlignment="0" applyProtection="0">
      <alignment vertical="center"/>
    </xf>
    <xf numFmtId="0" fontId="8" fillId="0" borderId="0"/>
    <xf numFmtId="0" fontId="8" fillId="37" borderId="0" applyNumberFormat="0" applyBorder="0" applyAlignment="0" applyProtection="0">
      <alignment vertical="center"/>
    </xf>
    <xf numFmtId="0" fontId="59" fillId="42" borderId="22" applyProtection="0"/>
    <xf numFmtId="0" fontId="58" fillId="57" borderId="0" applyNumberFormat="0" applyBorder="0" applyAlignment="0" applyProtection="0"/>
    <xf numFmtId="0" fontId="59" fillId="42" borderId="22" applyProtection="0"/>
    <xf numFmtId="0" fontId="55" fillId="36" borderId="0" applyNumberFormat="0" applyBorder="0" applyAlignment="0" applyProtection="0">
      <alignment vertical="center"/>
    </xf>
    <xf numFmtId="0" fontId="59" fillId="42" borderId="22" applyProtection="0"/>
    <xf numFmtId="0" fontId="55" fillId="36" borderId="0" applyNumberFormat="0" applyBorder="0" applyAlignment="0" applyProtection="0">
      <alignment vertical="center"/>
    </xf>
    <xf numFmtId="0" fontId="8" fillId="36" borderId="0" applyNumberFormat="0" applyBorder="0" applyAlignment="0" applyProtection="0">
      <alignment vertical="center"/>
    </xf>
    <xf numFmtId="0" fontId="8" fillId="37" borderId="0" applyNumberFormat="0" applyBorder="0" applyAlignment="0" applyProtection="0">
      <alignment vertical="center"/>
    </xf>
    <xf numFmtId="0" fontId="55" fillId="36" borderId="0"/>
    <xf numFmtId="0" fontId="59" fillId="42" borderId="22" applyNumberFormat="0" applyAlignment="0" applyProtection="0">
      <alignment vertical="center"/>
    </xf>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8" fillId="44" borderId="0" applyNumberFormat="0" applyBorder="0" applyAlignment="0" applyProtection="0">
      <alignment vertical="center"/>
    </xf>
    <xf numFmtId="0" fontId="49" fillId="36" borderId="0"/>
    <xf numFmtId="0" fontId="59" fillId="42" borderId="22" applyNumberFormat="0" applyAlignment="0" applyProtection="0">
      <alignment vertical="center"/>
    </xf>
    <xf numFmtId="0" fontId="59" fillId="42" borderId="22" applyNumberFormat="0" applyAlignment="0" applyProtection="0">
      <alignment vertical="center"/>
    </xf>
    <xf numFmtId="0" fontId="59" fillId="42" borderId="22" applyNumberFormat="0" applyAlignment="0" applyProtection="0">
      <alignment vertical="center"/>
    </xf>
    <xf numFmtId="0" fontId="58" fillId="36" borderId="0" applyNumberFormat="0" applyBorder="0" applyAlignment="0" applyProtection="0"/>
    <xf numFmtId="0" fontId="59" fillId="42" borderId="22" applyNumberFormat="0" applyAlignment="0" applyProtection="0">
      <alignment vertical="center"/>
    </xf>
    <xf numFmtId="0" fontId="52" fillId="47" borderId="0" applyNumberFormat="0" applyBorder="0" applyAlignment="0" applyProtection="0">
      <alignment vertical="center"/>
    </xf>
    <xf numFmtId="0" fontId="55" fillId="36" borderId="0" applyNumberFormat="0" applyBorder="0" applyAlignment="0" applyProtection="0">
      <alignment vertical="center"/>
    </xf>
    <xf numFmtId="0" fontId="59" fillId="42" borderId="22" applyNumberFormat="0" applyAlignment="0" applyProtection="0">
      <alignment vertical="center"/>
    </xf>
    <xf numFmtId="0" fontId="52" fillId="47" borderId="0" applyNumberFormat="0" applyBorder="0" applyAlignment="0" applyProtection="0">
      <alignment vertical="center"/>
    </xf>
    <xf numFmtId="0" fontId="59" fillId="42" borderId="22" applyNumberFormat="0" applyAlignment="0" applyProtection="0">
      <alignment vertical="center"/>
    </xf>
    <xf numFmtId="0" fontId="52" fillId="47" borderId="0" applyNumberFormat="0" applyBorder="0" applyAlignment="0" applyProtection="0">
      <alignment vertical="center"/>
    </xf>
    <xf numFmtId="0" fontId="59" fillId="42" borderId="22" applyNumberFormat="0" applyAlignment="0" applyProtection="0">
      <alignment vertical="center"/>
    </xf>
    <xf numFmtId="0" fontId="82" fillId="0" borderId="0" applyNumberFormat="0" applyBorder="0" applyAlignment="0" applyProtection="0">
      <alignment vertical="center"/>
    </xf>
    <xf numFmtId="0" fontId="8" fillId="0" borderId="0"/>
    <xf numFmtId="0" fontId="59" fillId="42" borderId="22" applyNumberFormat="0" applyAlignment="0" applyProtection="0">
      <alignment vertical="center"/>
    </xf>
    <xf numFmtId="0" fontId="59" fillId="42" borderId="22" applyNumberFormat="0" applyAlignment="0" applyProtection="0">
      <alignment vertical="center"/>
    </xf>
    <xf numFmtId="0" fontId="8" fillId="0" borderId="0"/>
    <xf numFmtId="0" fontId="59" fillId="42" borderId="22" applyNumberFormat="0" applyAlignment="0" applyProtection="0">
      <alignment vertical="center"/>
    </xf>
    <xf numFmtId="0" fontId="8" fillId="0" borderId="0">
      <alignment vertical="center"/>
    </xf>
    <xf numFmtId="0" fontId="59" fillId="42" borderId="22" applyNumberFormat="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59" fillId="42" borderId="22" applyNumberFormat="0" applyAlignment="0" applyProtection="0">
      <alignment vertical="center"/>
    </xf>
    <xf numFmtId="0" fontId="8" fillId="0" borderId="0"/>
    <xf numFmtId="0" fontId="8" fillId="0" borderId="0"/>
    <xf numFmtId="0" fontId="8" fillId="0" borderId="0">
      <alignment vertical="center"/>
    </xf>
    <xf numFmtId="0" fontId="8" fillId="0" borderId="0">
      <alignment vertical="center"/>
    </xf>
    <xf numFmtId="0" fontId="59" fillId="42" borderId="22" applyNumberFormat="0" applyAlignment="0" applyProtection="0">
      <alignment vertical="center"/>
    </xf>
    <xf numFmtId="0" fontId="8" fillId="0" borderId="0">
      <alignment vertical="center"/>
    </xf>
    <xf numFmtId="0" fontId="55" fillId="36" borderId="0" applyNumberFormat="0" applyBorder="0" applyAlignment="0" applyProtection="0">
      <alignment vertical="center"/>
    </xf>
    <xf numFmtId="0" fontId="79" fillId="0" borderId="27" applyProtection="0"/>
    <xf numFmtId="0" fontId="59" fillId="42" borderId="22" applyNumberFormat="0" applyAlignment="0" applyProtection="0">
      <alignment vertical="center"/>
    </xf>
    <xf numFmtId="0" fontId="8" fillId="0" borderId="0"/>
    <xf numFmtId="0" fontId="8" fillId="0" borderId="0"/>
    <xf numFmtId="0" fontId="59" fillId="42" borderId="22" applyNumberFormat="0" applyAlignment="0" applyProtection="0">
      <alignment vertical="center"/>
    </xf>
    <xf numFmtId="0" fontId="8" fillId="0" borderId="0"/>
    <xf numFmtId="0" fontId="59" fillId="42" borderId="22" applyNumberFormat="0" applyAlignment="0" applyProtection="0">
      <alignment vertical="center"/>
    </xf>
    <xf numFmtId="0" fontId="8" fillId="0" borderId="0"/>
    <xf numFmtId="0" fontId="8" fillId="36" borderId="0" applyNumberFormat="0" applyBorder="0" applyAlignment="0" applyProtection="0">
      <alignment vertical="center"/>
    </xf>
    <xf numFmtId="0" fontId="59" fillId="42" borderId="22" applyNumberFormat="0" applyAlignment="0" applyProtection="0">
      <alignment vertical="center"/>
    </xf>
    <xf numFmtId="0" fontId="8" fillId="0" borderId="0"/>
    <xf numFmtId="0" fontId="65" fillId="0" borderId="0"/>
    <xf numFmtId="0" fontId="8" fillId="0" borderId="0"/>
    <xf numFmtId="0" fontId="59" fillId="42" borderId="22" applyNumberFormat="0" applyAlignment="0" applyProtection="0">
      <alignment vertical="center"/>
    </xf>
    <xf numFmtId="0" fontId="8" fillId="0" borderId="0"/>
    <xf numFmtId="0" fontId="59" fillId="42" borderId="22" applyNumberFormat="0" applyAlignment="0" applyProtection="0">
      <alignment vertical="center"/>
    </xf>
    <xf numFmtId="0" fontId="8" fillId="0" borderId="0"/>
    <xf numFmtId="0" fontId="59" fillId="42" borderId="22" applyNumberFormat="0" applyAlignment="0" applyProtection="0">
      <alignment vertical="center"/>
    </xf>
    <xf numFmtId="0" fontId="8" fillId="0" borderId="0">
      <alignment vertical="center"/>
    </xf>
    <xf numFmtId="0" fontId="59" fillId="42" borderId="22" applyNumberFormat="0" applyAlignment="0" applyProtection="0">
      <alignment vertical="center"/>
    </xf>
    <xf numFmtId="0" fontId="52" fillId="37" borderId="0" applyProtection="0"/>
    <xf numFmtId="0" fontId="55" fillId="36" borderId="0" applyNumberFormat="0" applyBorder="0" applyAlignment="0" applyProtection="0">
      <alignment vertical="center"/>
    </xf>
    <xf numFmtId="0" fontId="52" fillId="37" borderId="0" applyProtection="0"/>
    <xf numFmtId="0" fontId="55" fillId="36" borderId="0" applyNumberFormat="0" applyBorder="0" applyAlignment="0" applyProtection="0">
      <alignment vertical="center"/>
    </xf>
    <xf numFmtId="0" fontId="52" fillId="37" borderId="0" applyProtection="0"/>
    <xf numFmtId="0" fontId="8" fillId="37" borderId="0" applyNumberFormat="0" applyBorder="0" applyAlignment="0" applyProtection="0">
      <alignment vertical="center"/>
    </xf>
    <xf numFmtId="0" fontId="59" fillId="42" borderId="22" applyNumberFormat="0" applyAlignment="0" applyProtection="0">
      <alignment vertical="center"/>
    </xf>
    <xf numFmtId="0" fontId="8" fillId="37" borderId="0" applyNumberFormat="0" applyBorder="0" applyAlignment="0" applyProtection="0">
      <alignment vertical="center"/>
    </xf>
    <xf numFmtId="0" fontId="55" fillId="36" borderId="0" applyNumberFormat="0" applyBorder="0" applyAlignment="0" applyProtection="0">
      <alignment vertical="center"/>
    </xf>
    <xf numFmtId="0" fontId="8" fillId="0" borderId="0"/>
    <xf numFmtId="0" fontId="52" fillId="37" borderId="0" applyProtection="0"/>
    <xf numFmtId="0" fontId="55" fillId="36" borderId="0" applyNumberFormat="0" applyBorder="0" applyAlignment="0" applyProtection="0">
      <alignment vertical="center"/>
    </xf>
    <xf numFmtId="0" fontId="52" fillId="37" borderId="0" applyProtection="0"/>
    <xf numFmtId="0" fontId="55" fillId="36" borderId="0" applyNumberFormat="0" applyBorder="0" applyAlignment="0" applyProtection="0">
      <alignment vertical="center"/>
    </xf>
    <xf numFmtId="0" fontId="52" fillId="37" borderId="0" applyNumberFormat="0" applyBorder="0" applyAlignment="0" applyProtection="0">
      <alignment vertical="center"/>
    </xf>
    <xf numFmtId="0" fontId="59" fillId="42" borderId="22" applyNumberFormat="0" applyAlignment="0" applyProtection="0">
      <alignment vertical="center"/>
    </xf>
    <xf numFmtId="0" fontId="80" fillId="62" borderId="0" applyNumberFormat="0" applyBorder="0" applyAlignment="0" applyProtection="0"/>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9" fillId="42" borderId="22" applyNumberFormat="0" applyAlignment="0" applyProtection="0">
      <alignment vertical="center"/>
    </xf>
    <xf numFmtId="0" fontId="55" fillId="36" borderId="0" applyNumberFormat="0" applyBorder="0" applyAlignment="0" applyProtection="0">
      <alignment vertical="center"/>
    </xf>
    <xf numFmtId="0" fontId="8" fillId="45" borderId="0" applyNumberFormat="0" applyBorder="0" applyAlignment="0" applyProtection="0"/>
    <xf numFmtId="0" fontId="55" fillId="36" borderId="0" applyProtection="0"/>
    <xf numFmtId="0" fontId="55" fillId="36" borderId="0" applyProtection="0"/>
    <xf numFmtId="0" fontId="59" fillId="42" borderId="22" applyNumberFormat="0" applyAlignment="0" applyProtection="0">
      <alignment vertical="center"/>
    </xf>
    <xf numFmtId="0" fontId="59" fillId="42" borderId="22" applyNumberFormat="0" applyAlignment="0" applyProtection="0">
      <alignment vertical="center"/>
    </xf>
    <xf numFmtId="0" fontId="49" fillId="36" borderId="0" applyNumberFormat="0" applyBorder="0" applyAlignment="0" applyProtection="0">
      <alignment vertical="center"/>
    </xf>
    <xf numFmtId="0" fontId="55" fillId="36" borderId="0" applyNumberFormat="0" applyBorder="0" applyAlignment="0" applyProtection="0">
      <alignment vertical="center"/>
    </xf>
    <xf numFmtId="0" fontId="52" fillId="37" borderId="0" applyProtection="0"/>
    <xf numFmtId="0" fontId="8" fillId="0" borderId="0"/>
    <xf numFmtId="0" fontId="52" fillId="37" borderId="0" applyProtection="0"/>
    <xf numFmtId="0" fontId="59" fillId="42" borderId="22" applyNumberFormat="0" applyAlignment="0" applyProtection="0">
      <alignment vertical="center"/>
    </xf>
    <xf numFmtId="0" fontId="8" fillId="0" borderId="0"/>
    <xf numFmtId="0" fontId="8" fillId="0" borderId="0"/>
    <xf numFmtId="0" fontId="59" fillId="42" borderId="22" applyNumberFormat="0" applyAlignment="0" applyProtection="0">
      <alignment vertical="center"/>
    </xf>
    <xf numFmtId="0" fontId="8" fillId="0" borderId="0"/>
    <xf numFmtId="0" fontId="59" fillId="42" borderId="22" applyNumberFormat="0" applyAlignment="0" applyProtection="0">
      <alignment vertical="center"/>
    </xf>
    <xf numFmtId="0" fontId="55" fillId="44" borderId="0" applyNumberFormat="0" applyBorder="0" applyAlignment="0" applyProtection="0">
      <alignment vertical="center"/>
    </xf>
    <xf numFmtId="208" fontId="142" fillId="69" borderId="0"/>
    <xf numFmtId="0" fontId="59" fillId="42" borderId="22" applyNumberFormat="0" applyAlignment="0" applyProtection="0">
      <alignment vertical="center"/>
    </xf>
    <xf numFmtId="0" fontId="55" fillId="36" borderId="0" applyNumberFormat="0" applyBorder="0" applyAlignment="0" applyProtection="0">
      <alignment vertical="center"/>
    </xf>
    <xf numFmtId="38" fontId="143" fillId="0" borderId="0"/>
    <xf numFmtId="38" fontId="144" fillId="0" borderId="0"/>
    <xf numFmtId="0" fontId="55" fillId="36" borderId="0" applyNumberFormat="0" applyBorder="0" applyAlignment="0" applyProtection="0">
      <alignment vertical="center"/>
    </xf>
    <xf numFmtId="38" fontId="145" fillId="0" borderId="0"/>
    <xf numFmtId="0" fontId="52" fillId="37" borderId="0" applyNumberFormat="0" applyBorder="0" applyAlignment="0" applyProtection="0">
      <alignment vertical="center"/>
    </xf>
    <xf numFmtId="38" fontId="146" fillId="0" borderId="0"/>
    <xf numFmtId="0" fontId="90" fillId="0" borderId="0" applyNumberFormat="0" applyFill="0" applyBorder="0" applyAlignment="0" applyProtection="0">
      <alignment vertical="center"/>
    </xf>
    <xf numFmtId="0" fontId="125" fillId="0" borderId="0"/>
    <xf numFmtId="202" fontId="50" fillId="0" borderId="0" applyFill="0" applyBorder="0" applyAlignment="0"/>
    <xf numFmtId="0" fontId="8" fillId="0" borderId="0"/>
    <xf numFmtId="202" fontId="50" fillId="0" borderId="0" applyFill="0" applyBorder="0" applyAlignment="0"/>
    <xf numFmtId="0" fontId="55" fillId="36" borderId="0"/>
    <xf numFmtId="0" fontId="52" fillId="37" borderId="0"/>
    <xf numFmtId="203" fontId="50" fillId="0" borderId="0" applyFill="0" applyBorder="0" applyAlignment="0"/>
    <xf numFmtId="0" fontId="8" fillId="0" borderId="0"/>
    <xf numFmtId="187" fontId="50" fillId="0" borderId="0" applyFill="0" applyBorder="0" applyAlignment="0"/>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 fillId="0" borderId="0"/>
    <xf numFmtId="0" fontId="8" fillId="0" borderId="0"/>
    <xf numFmtId="0" fontId="76" fillId="0" borderId="26" applyNumberFormat="0" applyAlignment="0" applyProtection="0">
      <alignment vertical="center"/>
    </xf>
    <xf numFmtId="0" fontId="8" fillId="0" borderId="0"/>
    <xf numFmtId="0" fontId="8" fillId="0" borderId="0"/>
    <xf numFmtId="0" fontId="55" fillId="36" borderId="0" applyNumberFormat="0" applyBorder="0" applyAlignment="0" applyProtection="0">
      <alignment vertical="center"/>
    </xf>
    <xf numFmtId="0" fontId="80" fillId="47" borderId="0" applyNumberFormat="0" applyBorder="0" applyAlignment="0" applyProtection="0">
      <alignment vertical="center"/>
    </xf>
    <xf numFmtId="0" fontId="8" fillId="0" borderId="0"/>
    <xf numFmtId="0" fontId="8" fillId="0" borderId="0"/>
    <xf numFmtId="0" fontId="76" fillId="0" borderId="26" applyNumberFormat="0" applyAlignment="0" applyProtection="0">
      <alignment vertical="center"/>
    </xf>
    <xf numFmtId="0" fontId="52" fillId="37" borderId="0"/>
    <xf numFmtId="0" fontId="8" fillId="0" borderId="0"/>
    <xf numFmtId="0" fontId="55" fillId="36" borderId="0"/>
    <xf numFmtId="0" fontId="8" fillId="0" borderId="0"/>
    <xf numFmtId="0" fontId="76" fillId="0" borderId="26" applyNumberFormat="0" applyFill="0" applyAlignment="0" applyProtection="0">
      <alignment vertical="center"/>
    </xf>
    <xf numFmtId="0" fontId="8" fillId="0" borderId="0"/>
    <xf numFmtId="0" fontId="55" fillId="36" borderId="0" applyProtection="0"/>
    <xf numFmtId="0" fontId="55" fillId="36" borderId="0" applyProtection="0"/>
    <xf numFmtId="0" fontId="8" fillId="0" borderId="0"/>
    <xf numFmtId="0" fontId="76" fillId="0" borderId="26" applyNumberFormat="0" applyFill="0" applyAlignment="0" applyProtection="0">
      <alignment vertical="center"/>
    </xf>
    <xf numFmtId="0" fontId="8" fillId="0" borderId="0"/>
    <xf numFmtId="0" fontId="8" fillId="37" borderId="0" applyNumberFormat="0" applyBorder="0" applyAlignment="0" applyProtection="0">
      <alignment vertical="center"/>
    </xf>
    <xf numFmtId="0" fontId="55" fillId="36" borderId="0"/>
    <xf numFmtId="0" fontId="76" fillId="0" borderId="26" applyProtection="0"/>
    <xf numFmtId="0" fontId="52" fillId="37" borderId="0" applyNumberFormat="0" applyBorder="0" applyAlignment="0" applyProtection="0">
      <alignment vertical="center"/>
    </xf>
    <xf numFmtId="0" fontId="76" fillId="0" borderId="26" applyProtection="0"/>
    <xf numFmtId="0" fontId="76" fillId="0" borderId="26" applyNumberFormat="0" applyAlignment="0" applyProtection="0">
      <alignment vertical="center"/>
    </xf>
    <xf numFmtId="0" fontId="70" fillId="43" borderId="22" applyNumberFormat="0" applyAlignment="0" applyProtection="0">
      <alignment vertical="center"/>
    </xf>
    <xf numFmtId="0" fontId="70" fillId="43" borderId="22" applyNumberFormat="0" applyAlignment="0" applyProtection="0">
      <alignment vertical="center"/>
    </xf>
    <xf numFmtId="0" fontId="55" fillId="44" borderId="0" applyNumberFormat="0" applyBorder="0" applyAlignment="0" applyProtection="0">
      <alignment vertical="center"/>
    </xf>
    <xf numFmtId="0" fontId="55" fillId="36" borderId="0" applyNumberFormat="0" applyBorder="0" applyAlignment="0" applyProtection="0">
      <alignment vertical="center"/>
    </xf>
    <xf numFmtId="0" fontId="8" fillId="0" borderId="0"/>
    <xf numFmtId="0" fontId="76" fillId="0" borderId="26" applyNumberFormat="0" applyAlignment="0" applyProtection="0">
      <alignment vertical="center"/>
    </xf>
    <xf numFmtId="0" fontId="8" fillId="0" borderId="0"/>
    <xf numFmtId="0" fontId="55" fillId="36" borderId="0" applyNumberFormat="0" applyBorder="0" applyAlignment="0" applyProtection="0">
      <alignment vertical="center"/>
    </xf>
    <xf numFmtId="0" fontId="76" fillId="0" borderId="26" applyNumberFormat="0" applyFill="0" applyAlignment="0" applyProtection="0">
      <alignment vertical="center"/>
    </xf>
    <xf numFmtId="0" fontId="55" fillId="36" borderId="0" applyProtection="0"/>
    <xf numFmtId="0" fontId="55" fillId="36" borderId="0" applyProtection="0"/>
    <xf numFmtId="0" fontId="55" fillId="36" borderId="0" applyProtection="0"/>
    <xf numFmtId="0" fontId="76" fillId="0" borderId="26" applyNumberFormat="0" applyFill="0" applyAlignment="0" applyProtection="0">
      <alignment vertical="center"/>
    </xf>
    <xf numFmtId="0" fontId="8" fillId="0" borderId="0"/>
    <xf numFmtId="0" fontId="76" fillId="0" borderId="26" applyNumberFormat="0" applyFill="0" applyAlignment="0" applyProtection="0">
      <alignment vertical="center"/>
    </xf>
    <xf numFmtId="0" fontId="8" fillId="0" borderId="0"/>
    <xf numFmtId="0" fontId="52" fillId="37" borderId="0"/>
    <xf numFmtId="0" fontId="55" fillId="36" borderId="0" applyNumberFormat="0" applyBorder="0" applyAlignment="0" applyProtection="0">
      <alignment vertical="center"/>
    </xf>
    <xf numFmtId="0" fontId="76" fillId="0" borderId="26" applyProtection="0"/>
    <xf numFmtId="0" fontId="8" fillId="0" borderId="0"/>
    <xf numFmtId="0" fontId="8" fillId="0" borderId="0"/>
    <xf numFmtId="0" fontId="76" fillId="0" borderId="26" applyProtection="0"/>
    <xf numFmtId="0" fontId="8" fillId="0" borderId="0"/>
    <xf numFmtId="0" fontId="8" fillId="37" borderId="0" applyNumberFormat="0" applyBorder="0" applyAlignment="0" applyProtection="0">
      <alignment vertical="center"/>
    </xf>
    <xf numFmtId="0" fontId="76" fillId="0" borderId="26" applyProtection="0"/>
    <xf numFmtId="0" fontId="8" fillId="37" borderId="0" applyNumberFormat="0" applyBorder="0" applyAlignment="0" applyProtection="0">
      <alignment vertical="center"/>
    </xf>
    <xf numFmtId="0" fontId="55" fillId="36" borderId="0"/>
    <xf numFmtId="0" fontId="76" fillId="0" borderId="26" applyNumberFormat="0" applyAlignment="0" applyProtection="0">
      <alignment vertical="center"/>
    </xf>
    <xf numFmtId="0" fontId="52" fillId="37"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 fillId="0" borderId="0"/>
    <xf numFmtId="0" fontId="76" fillId="0" borderId="26"/>
    <xf numFmtId="0" fontId="52" fillId="37" borderId="0" applyNumberFormat="0" applyBorder="0" applyAlignment="0" applyProtection="0">
      <alignment vertical="center"/>
    </xf>
    <xf numFmtId="0" fontId="76" fillId="0" borderId="26" applyProtection="0"/>
    <xf numFmtId="0" fontId="52" fillId="37" borderId="0" applyNumberFormat="0" applyBorder="0" applyAlignment="0" applyProtection="0">
      <alignment vertical="center"/>
    </xf>
    <xf numFmtId="0" fontId="8" fillId="0" borderId="0"/>
    <xf numFmtId="0" fontId="76" fillId="0" borderId="26" applyProtection="0"/>
    <xf numFmtId="0" fontId="52" fillId="37" borderId="0" applyNumberFormat="0" applyBorder="0" applyAlignment="0" applyProtection="0">
      <alignment vertical="center"/>
    </xf>
    <xf numFmtId="0" fontId="76" fillId="0" borderId="26" applyProtection="0"/>
    <xf numFmtId="0" fontId="8" fillId="0" borderId="0"/>
    <xf numFmtId="0" fontId="76" fillId="0" borderId="26" applyNumberFormat="0" applyFill="0" applyAlignment="0" applyProtection="0">
      <alignment vertical="center"/>
    </xf>
    <xf numFmtId="189" fontId="8" fillId="72" borderId="0"/>
    <xf numFmtId="38" fontId="124" fillId="0" borderId="0" applyFont="0" applyFill="0" applyBorder="0" applyAlignment="0" applyProtection="0"/>
    <xf numFmtId="40" fontId="124" fillId="0" borderId="0" applyFont="0" applyFill="0" applyBorder="0" applyAlignment="0" applyProtection="0"/>
    <xf numFmtId="0" fontId="55" fillId="44" borderId="0" applyProtection="0"/>
    <xf numFmtId="221" fontId="8" fillId="0" borderId="0" applyFont="0" applyFill="0" applyBorder="0" applyAlignment="0" applyProtection="0"/>
    <xf numFmtId="0" fontId="8" fillId="0" borderId="0"/>
    <xf numFmtId="0" fontId="52" fillId="37" borderId="0" applyNumberFormat="0" applyBorder="0" applyAlignment="0" applyProtection="0">
      <alignment vertical="center"/>
    </xf>
    <xf numFmtId="0" fontId="55" fillId="36" borderId="0" applyNumberFormat="0" applyBorder="0" applyAlignment="0" applyProtection="0">
      <alignment vertical="center"/>
    </xf>
    <xf numFmtId="222" fontId="8" fillId="0" borderId="0" applyFont="0" applyFill="0" applyBorder="0" applyAlignment="0" applyProtection="0"/>
    <xf numFmtId="0" fontId="121" fillId="0" borderId="34"/>
    <xf numFmtId="223" fontId="124" fillId="0" borderId="0" applyFont="0" applyFill="0" applyBorder="0" applyAlignment="0" applyProtection="0"/>
    <xf numFmtId="0" fontId="53" fillId="88" borderId="0" applyNumberFormat="0" applyBorder="0" applyAlignment="0" applyProtection="0">
      <alignment vertical="center"/>
    </xf>
    <xf numFmtId="224" fontId="8" fillId="0" borderId="0" applyFont="0" applyFill="0" applyBorder="0" applyAlignment="0" applyProtection="0"/>
    <xf numFmtId="200" fontId="8" fillId="0" borderId="0" applyFont="0" applyFill="0" applyBorder="0" applyAlignment="0" applyProtection="0"/>
    <xf numFmtId="0" fontId="80" fillId="37" borderId="0" applyNumberFormat="0" applyBorder="0" applyAlignment="0" applyProtection="0"/>
    <xf numFmtId="225" fontId="50" fillId="0" borderId="0" applyFont="0" applyFill="0" applyBorder="0" applyAlignment="0" applyProtection="0"/>
    <xf numFmtId="0" fontId="8" fillId="0" borderId="0"/>
    <xf numFmtId="0" fontId="51" fillId="0" borderId="0"/>
    <xf numFmtId="0" fontId="8" fillId="0" borderId="0"/>
    <xf numFmtId="0" fontId="51" fillId="0" borderId="0" applyProtection="0"/>
    <xf numFmtId="0" fontId="51" fillId="0" borderId="0" applyProtection="0"/>
    <xf numFmtId="0" fontId="8" fillId="44" borderId="0" applyNumberFormat="0" applyBorder="0" applyAlignment="0" applyProtection="0">
      <alignment vertical="center"/>
    </xf>
    <xf numFmtId="0" fontId="51" fillId="0" borderId="0"/>
    <xf numFmtId="0" fontId="95" fillId="67" borderId="0" applyNumberFormat="0" applyBorder="0" applyAlignment="0" applyProtection="0">
      <alignment vertical="center"/>
    </xf>
    <xf numFmtId="0" fontId="55" fillId="36" borderId="0" applyProtection="0"/>
    <xf numFmtId="0" fontId="95" fillId="67" borderId="0" applyNumberFormat="0" applyBorder="0" applyAlignment="0" applyProtection="0">
      <alignment vertical="center"/>
    </xf>
    <xf numFmtId="0" fontId="95" fillId="67" borderId="0"/>
    <xf numFmtId="0" fontId="95" fillId="67" borderId="0" applyProtection="0"/>
    <xf numFmtId="0" fontId="8" fillId="0" borderId="0"/>
    <xf numFmtId="0" fontId="95" fillId="67" borderId="0" applyProtection="0"/>
    <xf numFmtId="0" fontId="55" fillId="36" borderId="0" applyProtection="0"/>
    <xf numFmtId="0" fontId="95" fillId="67" borderId="0" applyNumberFormat="0" applyBorder="0" applyAlignment="0" applyProtection="0">
      <alignment vertical="center"/>
    </xf>
    <xf numFmtId="0" fontId="55" fillId="36" borderId="0" applyProtection="0"/>
    <xf numFmtId="0" fontId="52" fillId="37" borderId="0"/>
    <xf numFmtId="0" fontId="55" fillId="36" borderId="0" applyProtection="0"/>
    <xf numFmtId="0" fontId="8" fillId="0" borderId="0"/>
    <xf numFmtId="0" fontId="8" fillId="37" borderId="0" applyNumberFormat="0" applyBorder="0" applyAlignment="0" applyProtection="0">
      <alignment vertical="center"/>
    </xf>
    <xf numFmtId="0" fontId="55" fillId="36" borderId="0" applyProtection="0"/>
    <xf numFmtId="0" fontId="95" fillId="67" borderId="0" applyProtection="0"/>
    <xf numFmtId="0" fontId="55" fillId="36" borderId="0" applyNumberFormat="0" applyBorder="0" applyAlignment="0" applyProtection="0">
      <alignment vertical="center"/>
    </xf>
    <xf numFmtId="0" fontId="95" fillId="67" borderId="0" applyProtection="0"/>
    <xf numFmtId="0" fontId="95" fillId="67" borderId="0" applyNumberFormat="0" applyBorder="0" applyAlignment="0" applyProtection="0">
      <alignment vertical="center"/>
    </xf>
    <xf numFmtId="0" fontId="82" fillId="0" borderId="0" applyNumberFormat="0" applyFill="0" applyBorder="0" applyAlignment="0" applyProtection="0">
      <alignment vertical="center"/>
    </xf>
    <xf numFmtId="0" fontId="8" fillId="36" borderId="0" applyNumberFormat="0" applyBorder="0" applyAlignment="0" applyProtection="0">
      <alignment vertical="center"/>
    </xf>
    <xf numFmtId="0" fontId="55" fillId="36" borderId="0" applyProtection="0"/>
    <xf numFmtId="0" fontId="55" fillId="36" borderId="0" applyProtection="0"/>
    <xf numFmtId="0" fontId="52" fillId="37" borderId="0"/>
    <xf numFmtId="0" fontId="8" fillId="0" borderId="0"/>
    <xf numFmtId="0" fontId="8" fillId="0" borderId="0" applyProtection="0"/>
    <xf numFmtId="0" fontId="52" fillId="37" borderId="0" applyNumberFormat="0" applyBorder="0" applyAlignment="0" applyProtection="0">
      <alignment vertical="center"/>
    </xf>
    <xf numFmtId="0" fontId="8" fillId="0" borderId="0" applyProtection="0"/>
    <xf numFmtId="0" fontId="52" fillId="37" borderId="0" applyNumberFormat="0" applyBorder="0" applyAlignment="0" applyProtection="0">
      <alignment vertical="center"/>
    </xf>
    <xf numFmtId="0" fontId="95" fillId="67" borderId="0" applyNumberFormat="0" applyBorder="0" applyAlignment="0" applyProtection="0">
      <alignment vertical="center"/>
    </xf>
    <xf numFmtId="0" fontId="67" fillId="0" borderId="0"/>
    <xf numFmtId="0" fontId="55" fillId="36" borderId="0" applyNumberFormat="0" applyBorder="0" applyAlignment="0" applyProtection="0">
      <alignment vertical="center"/>
    </xf>
    <xf numFmtId="0" fontId="71" fillId="0" borderId="0" applyProtection="0"/>
    <xf numFmtId="0" fontId="71" fillId="0" borderId="0" applyProtection="0"/>
    <xf numFmtId="0" fontId="55" fillId="36" borderId="0" applyNumberFormat="0" applyBorder="0" applyAlignment="0" applyProtection="0"/>
    <xf numFmtId="37" fontId="74" fillId="0" borderId="0"/>
    <xf numFmtId="37" fontId="74" fillId="0" borderId="0"/>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37" fontId="74" fillId="0" borderId="0"/>
    <xf numFmtId="0" fontId="52" fillId="37" borderId="0" applyNumberFormat="0" applyBorder="0" applyAlignment="0" applyProtection="0">
      <alignment vertical="center"/>
    </xf>
    <xf numFmtId="37" fontId="74" fillId="0" borderId="0"/>
    <xf numFmtId="0" fontId="8" fillId="44" borderId="0" applyNumberFormat="0" applyBorder="0" applyAlignment="0" applyProtection="0">
      <alignment vertical="center"/>
    </xf>
    <xf numFmtId="37" fontId="74" fillId="0" borderId="0" applyProtection="0"/>
    <xf numFmtId="0" fontId="55" fillId="36" borderId="0" applyNumberFormat="0" applyBorder="0" applyAlignment="0" applyProtection="0">
      <alignment vertical="center"/>
    </xf>
    <xf numFmtId="37" fontId="74" fillId="0" borderId="0" applyProtection="0"/>
    <xf numFmtId="37" fontId="74" fillId="0" borderId="0"/>
    <xf numFmtId="0" fontId="8" fillId="0" borderId="0"/>
    <xf numFmtId="0" fontId="8" fillId="0" borderId="0"/>
    <xf numFmtId="209" fontId="118" fillId="0" borderId="0">
      <alignment vertical="center"/>
    </xf>
    <xf numFmtId="0" fontId="142" fillId="0" borderId="0"/>
    <xf numFmtId="0" fontId="71" fillId="0" borderId="0"/>
    <xf numFmtId="0" fontId="8" fillId="0" borderId="0"/>
    <xf numFmtId="0" fontId="52" fillId="37" borderId="0" applyNumberFormat="0" applyBorder="0" applyAlignment="0" applyProtection="0">
      <alignment vertical="center"/>
    </xf>
    <xf numFmtId="0" fontId="71" fillId="0" borderId="0">
      <alignment vertical="center"/>
    </xf>
    <xf numFmtId="0" fontId="52" fillId="37" borderId="0" applyNumberFormat="0" applyBorder="0" applyAlignment="0" applyProtection="0">
      <alignment vertical="center"/>
    </xf>
    <xf numFmtId="0" fontId="71" fillId="0" borderId="0">
      <alignment vertical="center"/>
    </xf>
    <xf numFmtId="0" fontId="8" fillId="0" borderId="0"/>
    <xf numFmtId="0" fontId="55" fillId="36" borderId="0" applyNumberFormat="0" applyBorder="0" applyAlignment="0" applyProtection="0">
      <alignment vertical="center"/>
    </xf>
    <xf numFmtId="0" fontId="71" fillId="0" borderId="0" applyProtection="0">
      <alignment vertical="center"/>
    </xf>
    <xf numFmtId="0" fontId="52" fillId="37" borderId="0" applyNumberFormat="0" applyBorder="0" applyAlignment="0" applyProtection="0">
      <alignment vertical="center"/>
    </xf>
    <xf numFmtId="0" fontId="55" fillId="36" borderId="0"/>
    <xf numFmtId="0" fontId="55" fillId="36" borderId="0"/>
    <xf numFmtId="0" fontId="71" fillId="0" borderId="0" applyProtection="0">
      <alignment vertical="center"/>
    </xf>
    <xf numFmtId="0" fontId="52" fillId="37" borderId="0" applyNumberFormat="0" applyBorder="0" applyAlignment="0" applyProtection="0">
      <alignment vertical="center"/>
    </xf>
    <xf numFmtId="0" fontId="71" fillId="0" borderId="0"/>
    <xf numFmtId="0" fontId="52" fillId="37" borderId="0" applyNumberFormat="0" applyBorder="0" applyAlignment="0" applyProtection="0">
      <alignment vertical="center"/>
    </xf>
    <xf numFmtId="0" fontId="71" fillId="0" borderId="0"/>
    <xf numFmtId="0" fontId="8" fillId="0" borderId="0"/>
    <xf numFmtId="0" fontId="8" fillId="0" borderId="0">
      <alignment vertical="center"/>
    </xf>
    <xf numFmtId="0" fontId="51" fillId="0" borderId="0">
      <alignment vertical="center"/>
      <protection locked="0"/>
    </xf>
    <xf numFmtId="0" fontId="8" fillId="0" borderId="0"/>
    <xf numFmtId="0" fontId="55" fillId="36" borderId="0"/>
    <xf numFmtId="0" fontId="50" fillId="0" borderId="0"/>
    <xf numFmtId="0" fontId="8" fillId="0" borderId="0">
      <alignment vertical="center"/>
    </xf>
    <xf numFmtId="0" fontId="8" fillId="36" borderId="0" applyNumberFormat="0" applyBorder="0" applyAlignment="0" applyProtection="0">
      <alignment vertical="center"/>
    </xf>
    <xf numFmtId="0" fontId="147" fillId="0" borderId="0"/>
    <xf numFmtId="0" fontId="8" fillId="0" borderId="0"/>
    <xf numFmtId="0" fontId="61" fillId="45" borderId="23" applyNumberFormat="0" applyFont="0" applyAlignment="0" applyProtection="0">
      <alignment vertical="center"/>
    </xf>
    <xf numFmtId="0" fontId="8" fillId="0" borderId="0"/>
    <xf numFmtId="0" fontId="61" fillId="45" borderId="23" applyNumberFormat="0" applyFont="0" applyAlignment="0" applyProtection="0">
      <alignment vertical="center"/>
    </xf>
    <xf numFmtId="0" fontId="61" fillId="45" borderId="23" applyNumberFormat="0" applyFont="0" applyAlignment="0" applyProtection="0">
      <alignment vertical="center"/>
    </xf>
    <xf numFmtId="0" fontId="61" fillId="45" borderId="23" applyNumberFormat="0" applyFont="0" applyAlignment="0" applyProtection="0">
      <alignment vertical="center"/>
    </xf>
    <xf numFmtId="0" fontId="61" fillId="45" borderId="23" applyNumberFormat="0" applyFont="0" applyAlignment="0" applyProtection="0">
      <alignment vertical="center"/>
    </xf>
    <xf numFmtId="0" fontId="52" fillId="37" borderId="0" applyNumberFormat="0" applyBorder="0" applyAlignment="0" applyProtection="0">
      <alignment vertical="center"/>
    </xf>
    <xf numFmtId="0" fontId="8" fillId="45" borderId="23" applyNumberFormat="0" applyFont="0" applyAlignment="0" applyProtection="0">
      <alignment vertical="center"/>
    </xf>
    <xf numFmtId="0" fontId="61" fillId="45" borderId="23" applyNumberFormat="0" applyFont="0" applyAlignment="0" applyProtection="0">
      <alignment vertical="center"/>
    </xf>
    <xf numFmtId="0" fontId="55" fillId="36" borderId="0" applyNumberFormat="0" applyBorder="0" applyAlignment="0" applyProtection="0">
      <alignment vertical="center"/>
    </xf>
    <xf numFmtId="0" fontId="61" fillId="45" borderId="23" applyNumberFormat="0" applyFont="0" applyAlignment="0" applyProtection="0">
      <alignment vertical="center"/>
    </xf>
    <xf numFmtId="0" fontId="51" fillId="45" borderId="23" applyNumberFormat="0" applyFont="0" applyAlignment="0" applyProtection="0">
      <alignment vertical="center"/>
    </xf>
    <xf numFmtId="0" fontId="55" fillId="36" borderId="0"/>
    <xf numFmtId="0" fontId="61" fillId="45" borderId="23" applyNumberFormat="0" applyFont="0" applyAlignment="0" applyProtection="0">
      <alignment vertical="center"/>
    </xf>
    <xf numFmtId="0" fontId="55" fillId="36" borderId="0"/>
    <xf numFmtId="0" fontId="61" fillId="45" borderId="23" applyNumberFormat="0" applyFont="0" applyAlignment="0" applyProtection="0">
      <alignment vertical="center"/>
    </xf>
    <xf numFmtId="0" fontId="61" fillId="45" borderId="23" applyNumberFormat="0" applyFont="0" applyAlignment="0" applyProtection="0">
      <alignment vertical="center"/>
    </xf>
    <xf numFmtId="0" fontId="8" fillId="0" borderId="0"/>
    <xf numFmtId="0" fontId="61" fillId="45" borderId="23" applyNumberFormat="0" applyFont="0" applyAlignment="0" applyProtection="0">
      <alignment vertical="center"/>
    </xf>
    <xf numFmtId="0" fontId="55" fillId="36" borderId="0" applyNumberFormat="0" applyBorder="0" applyAlignment="0" applyProtection="0">
      <alignment vertical="center"/>
    </xf>
    <xf numFmtId="0" fontId="61" fillId="45" borderId="23" applyNumberFormat="0" applyFont="0" applyAlignment="0" applyProtection="0">
      <alignment vertical="center"/>
    </xf>
    <xf numFmtId="0" fontId="61" fillId="45" borderId="23" applyNumberFormat="0" applyFont="0" applyAlignment="0" applyProtection="0">
      <alignment vertical="center"/>
    </xf>
    <xf numFmtId="0" fontId="61" fillId="45" borderId="23" applyNumberFormat="0" applyFont="0" applyAlignment="0" applyProtection="0">
      <alignment vertical="center"/>
    </xf>
    <xf numFmtId="0" fontId="61" fillId="45" borderId="23" applyNumberFormat="0" applyFont="0" applyAlignment="0" applyProtection="0">
      <alignment vertical="center"/>
    </xf>
    <xf numFmtId="0" fontId="8" fillId="36" borderId="0" applyNumberFormat="0" applyBorder="0" applyAlignment="0" applyProtection="0">
      <alignment vertical="center"/>
    </xf>
    <xf numFmtId="0" fontId="55" fillId="36" borderId="0"/>
    <xf numFmtId="0" fontId="8" fillId="0" borderId="0"/>
    <xf numFmtId="0" fontId="61" fillId="45" borderId="23" applyNumberFormat="0" applyFont="0" applyAlignment="0" applyProtection="0">
      <alignment vertical="center"/>
    </xf>
    <xf numFmtId="0" fontId="61" fillId="45" borderId="23" applyNumberFormat="0" applyFont="0" applyAlignment="0" applyProtection="0">
      <alignment vertical="center"/>
    </xf>
    <xf numFmtId="0" fontId="61" fillId="45" borderId="23" applyNumberFormat="0" applyFont="0" applyAlignment="0" applyProtection="0">
      <alignment vertical="center"/>
    </xf>
    <xf numFmtId="0" fontId="61" fillId="45" borderId="23" applyNumberFormat="0" applyFont="0" applyAlignment="0" applyProtection="0">
      <alignment vertical="center"/>
    </xf>
    <xf numFmtId="0" fontId="55" fillId="36" borderId="0" applyProtection="0"/>
    <xf numFmtId="0" fontId="8" fillId="0" borderId="0"/>
    <xf numFmtId="0" fontId="55" fillId="36" borderId="0" applyNumberFormat="0" applyBorder="0" applyAlignment="0" applyProtection="0">
      <alignment vertical="center"/>
    </xf>
    <xf numFmtId="0" fontId="61" fillId="45" borderId="23" applyNumberFormat="0" applyFont="0" applyAlignment="0" applyProtection="0">
      <alignment vertical="center"/>
    </xf>
    <xf numFmtId="0" fontId="61" fillId="45" borderId="23" applyNumberFormat="0" applyFont="0" applyAlignment="0" applyProtection="0">
      <alignment vertical="center"/>
    </xf>
    <xf numFmtId="0" fontId="55" fillId="36" borderId="0"/>
    <xf numFmtId="0" fontId="55" fillId="44" borderId="0"/>
    <xf numFmtId="0" fontId="55" fillId="36" borderId="0" applyProtection="0"/>
    <xf numFmtId="0" fontId="61" fillId="45" borderId="23" applyNumberFormat="0" applyFont="0" applyAlignment="0" applyProtection="0">
      <alignment vertical="center"/>
    </xf>
    <xf numFmtId="0" fontId="61" fillId="45" borderId="23" applyNumberFormat="0" applyFont="0" applyAlignment="0" applyProtection="0">
      <alignment vertical="center"/>
    </xf>
    <xf numFmtId="0" fontId="55" fillId="36" borderId="0" applyProtection="0"/>
    <xf numFmtId="0" fontId="8" fillId="37" borderId="0" applyNumberFormat="0" applyBorder="0" applyAlignment="0" applyProtection="0">
      <alignment vertical="center"/>
    </xf>
    <xf numFmtId="0" fontId="52" fillId="37" borderId="0" applyNumberFormat="0" applyBorder="0" applyAlignment="0" applyProtection="0">
      <alignment vertical="center"/>
    </xf>
    <xf numFmtId="0" fontId="61" fillId="45" borderId="23" applyNumberFormat="0" applyFont="0" applyAlignment="0" applyProtection="0">
      <alignment vertical="center"/>
    </xf>
    <xf numFmtId="0" fontId="61" fillId="45" borderId="23" applyNumberFormat="0" applyFont="0" applyAlignment="0" applyProtection="0">
      <alignment vertical="center"/>
    </xf>
    <xf numFmtId="0" fontId="61" fillId="45" borderId="23" applyNumberFormat="0" applyFont="0" applyAlignment="0" applyProtection="0">
      <alignment vertical="center"/>
    </xf>
    <xf numFmtId="0" fontId="52" fillId="37" borderId="0" applyNumberFormat="0" applyBorder="0" applyAlignment="0" applyProtection="0">
      <alignment vertical="center"/>
    </xf>
    <xf numFmtId="0" fontId="55" fillId="36" borderId="0" applyProtection="0"/>
    <xf numFmtId="0" fontId="55" fillId="36" borderId="0" applyNumberFormat="0" applyBorder="0" applyAlignment="0" applyProtection="0">
      <alignment vertical="center"/>
    </xf>
    <xf numFmtId="0" fontId="61" fillId="45" borderId="23" applyNumberFormat="0" applyFont="0" applyAlignment="0" applyProtection="0">
      <alignment vertical="center"/>
    </xf>
    <xf numFmtId="0" fontId="55" fillId="36" borderId="0"/>
    <xf numFmtId="0" fontId="61" fillId="45" borderId="23" applyNumberFormat="0" applyFont="0" applyAlignment="0" applyProtection="0">
      <alignment vertical="center"/>
    </xf>
    <xf numFmtId="0" fontId="61" fillId="45" borderId="23" applyNumberFormat="0" applyFont="0" applyAlignment="0" applyProtection="0">
      <alignment vertical="center"/>
    </xf>
    <xf numFmtId="0" fontId="52" fillId="37" borderId="0"/>
    <xf numFmtId="0" fontId="61" fillId="45" borderId="23" applyNumberFormat="0" applyFont="0" applyAlignment="0" applyProtection="0">
      <alignment vertical="center"/>
    </xf>
    <xf numFmtId="0" fontId="55" fillId="65" borderId="0" applyProtection="0"/>
    <xf numFmtId="0" fontId="61" fillId="45" borderId="23" applyNumberFormat="0" applyFont="0" applyAlignment="0" applyProtection="0">
      <alignment vertical="center"/>
    </xf>
    <xf numFmtId="0" fontId="8" fillId="0" borderId="0"/>
    <xf numFmtId="0" fontId="8" fillId="37" borderId="0" applyNumberFormat="0" applyBorder="0" applyAlignment="0" applyProtection="0">
      <alignment vertical="center"/>
    </xf>
    <xf numFmtId="0" fontId="61" fillId="45" borderId="23" applyNumberFormat="0" applyFont="0" applyAlignment="0" applyProtection="0">
      <alignment vertical="center"/>
    </xf>
    <xf numFmtId="0" fontId="61" fillId="45" borderId="23" applyNumberFormat="0" applyFont="0" applyAlignment="0" applyProtection="0">
      <alignment vertical="center"/>
    </xf>
    <xf numFmtId="0" fontId="53" fillId="43" borderId="0" applyProtection="0"/>
    <xf numFmtId="0" fontId="61" fillId="45" borderId="23" applyNumberFormat="0" applyFont="0" applyAlignment="0" applyProtection="0">
      <alignment vertical="center"/>
    </xf>
    <xf numFmtId="0" fontId="55" fillId="44" borderId="0" applyNumberFormat="0" applyBorder="0" applyAlignment="0" applyProtection="0">
      <alignment vertical="center"/>
    </xf>
    <xf numFmtId="0" fontId="8" fillId="47" borderId="0" applyNumberFormat="0" applyBorder="0" applyAlignment="0" applyProtection="0">
      <alignment vertical="center"/>
    </xf>
    <xf numFmtId="0" fontId="61" fillId="45" borderId="23" applyNumberFormat="0" applyFont="0" applyAlignment="0" applyProtection="0">
      <alignment vertical="center"/>
    </xf>
    <xf numFmtId="0" fontId="8" fillId="0" borderId="0"/>
    <xf numFmtId="0" fontId="53" fillId="43" borderId="0" applyProtection="0"/>
    <xf numFmtId="0" fontId="61" fillId="45" borderId="23" applyNumberFormat="0" applyFont="0" applyAlignment="0" applyProtection="0">
      <alignment vertical="center"/>
    </xf>
    <xf numFmtId="0" fontId="8" fillId="0" borderId="0"/>
    <xf numFmtId="0" fontId="8" fillId="0" borderId="0"/>
    <xf numFmtId="0" fontId="61" fillId="45" borderId="23" applyNumberFormat="0" applyFont="0" applyAlignment="0" applyProtection="0">
      <alignment vertical="center"/>
    </xf>
    <xf numFmtId="0" fontId="8" fillId="44" borderId="0" applyNumberFormat="0" applyBorder="0" applyAlignment="0" applyProtection="0">
      <alignment vertical="center"/>
    </xf>
    <xf numFmtId="0" fontId="61" fillId="45" borderId="23" applyNumberFormat="0" applyFont="0" applyAlignment="0" applyProtection="0">
      <alignment vertical="center"/>
    </xf>
    <xf numFmtId="0" fontId="58" fillId="36" borderId="0" applyProtection="0"/>
    <xf numFmtId="0" fontId="61" fillId="45" borderId="23" applyNumberFormat="0" applyFont="0" applyAlignment="0" applyProtection="0">
      <alignment vertical="center"/>
    </xf>
    <xf numFmtId="0" fontId="8" fillId="0" borderId="0"/>
    <xf numFmtId="0" fontId="61" fillId="45" borderId="23" applyNumberFormat="0" applyFont="0" applyAlignment="0" applyProtection="0">
      <alignment vertical="center"/>
    </xf>
    <xf numFmtId="0" fontId="49" fillId="44" borderId="0" applyNumberFormat="0" applyBorder="0" applyAlignment="0" applyProtection="0">
      <alignment vertical="center"/>
    </xf>
    <xf numFmtId="0" fontId="61" fillId="45" borderId="23" applyNumberFormat="0" applyFont="0" applyAlignment="0" applyProtection="0">
      <alignment vertical="center"/>
    </xf>
    <xf numFmtId="0" fontId="8" fillId="37" borderId="0" applyNumberFormat="0" applyBorder="0" applyAlignment="0" applyProtection="0">
      <alignment vertical="center"/>
    </xf>
    <xf numFmtId="0" fontId="8" fillId="0" borderId="0"/>
    <xf numFmtId="0" fontId="61" fillId="45" borderId="23" applyNumberFormat="0" applyFont="0" applyAlignment="0" applyProtection="0">
      <alignment vertical="center"/>
    </xf>
    <xf numFmtId="0" fontId="61" fillId="45" borderId="23" applyNumberFormat="0" applyFont="0" applyAlignment="0" applyProtection="0">
      <alignment vertical="center"/>
    </xf>
    <xf numFmtId="0" fontId="84" fillId="36" borderId="0" applyNumberFormat="0" applyBorder="0" applyAlignment="0" applyProtection="0">
      <alignment vertical="center"/>
    </xf>
    <xf numFmtId="0" fontId="72" fillId="44" borderId="0" applyNumberFormat="0" applyBorder="0" applyAlignment="0" applyProtection="0">
      <alignment vertical="center"/>
    </xf>
    <xf numFmtId="0" fontId="61" fillId="45" borderId="23" applyNumberFormat="0" applyFont="0" applyAlignment="0" applyProtection="0">
      <alignment vertical="center"/>
    </xf>
    <xf numFmtId="0" fontId="84" fillId="36" borderId="0"/>
    <xf numFmtId="0" fontId="55" fillId="36" borderId="0" applyNumberFormat="0" applyBorder="0" applyAlignment="0" applyProtection="0">
      <alignment vertical="center"/>
    </xf>
    <xf numFmtId="0" fontId="55" fillId="44" borderId="0" applyNumberFormat="0" applyBorder="0" applyAlignment="0" applyProtection="0">
      <alignment vertical="center"/>
    </xf>
    <xf numFmtId="0" fontId="55" fillId="44" borderId="0" applyNumberFormat="0" applyBorder="0" applyAlignment="0" applyProtection="0">
      <alignment vertical="center"/>
    </xf>
    <xf numFmtId="0" fontId="52" fillId="37" borderId="0" applyNumberFormat="0" applyBorder="0" applyAlignment="0" applyProtection="0">
      <alignment vertical="center"/>
    </xf>
    <xf numFmtId="0" fontId="57" fillId="43" borderId="21" applyNumberFormat="0" applyAlignment="0" applyProtection="0">
      <alignment vertical="center"/>
    </xf>
    <xf numFmtId="0" fontId="55" fillId="36" borderId="0" applyNumberFormat="0" applyBorder="0" applyAlignment="0" applyProtection="0">
      <alignment vertical="center"/>
    </xf>
    <xf numFmtId="0" fontId="8" fillId="0" borderId="0"/>
    <xf numFmtId="0" fontId="8" fillId="0" borderId="0"/>
    <xf numFmtId="0" fontId="55" fillId="36" borderId="0" applyNumberFormat="0" applyBorder="0" applyAlignment="0" applyProtection="0">
      <alignment vertical="center"/>
    </xf>
    <xf numFmtId="0" fontId="55" fillId="44" borderId="0" applyNumberFormat="0" applyBorder="0" applyAlignment="0" applyProtection="0">
      <alignment vertical="center"/>
    </xf>
    <xf numFmtId="0" fontId="8" fillId="36" borderId="0" applyNumberFormat="0" applyBorder="0" applyAlignment="0" applyProtection="0">
      <alignment vertical="center"/>
    </xf>
    <xf numFmtId="0" fontId="57" fillId="43" borderId="21" applyNumberFormat="0" applyAlignment="0" applyProtection="0">
      <alignment vertical="center"/>
    </xf>
    <xf numFmtId="0" fontId="55" fillId="36" borderId="0" applyNumberFormat="0" applyBorder="0" applyAlignment="0" applyProtection="0">
      <alignment vertical="center"/>
    </xf>
    <xf numFmtId="0" fontId="55" fillId="44" borderId="0" applyNumberFormat="0" applyBorder="0" applyAlignment="0" applyProtection="0">
      <alignment vertical="center"/>
    </xf>
    <xf numFmtId="0" fontId="8" fillId="36" borderId="0" applyNumberFormat="0" applyBorder="0" applyAlignment="0" applyProtection="0">
      <alignment vertical="center"/>
    </xf>
    <xf numFmtId="0" fontId="57" fillId="43" borderId="21" applyNumberFormat="0" applyAlignment="0" applyProtection="0">
      <alignment vertical="center"/>
    </xf>
    <xf numFmtId="0" fontId="55" fillId="44"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57" fillId="43" borderId="21" applyNumberFormat="0" applyAlignment="0" applyProtection="0">
      <alignment vertical="center"/>
    </xf>
    <xf numFmtId="0" fontId="55" fillId="36" borderId="0" applyNumberFormat="0" applyBorder="0" applyAlignment="0" applyProtection="0">
      <alignment vertical="center"/>
    </xf>
    <xf numFmtId="0" fontId="55" fillId="44" borderId="0" applyNumberFormat="0" applyBorder="0" applyAlignment="0" applyProtection="0">
      <alignment vertical="center"/>
    </xf>
    <xf numFmtId="0" fontId="90" fillId="0" borderId="0"/>
    <xf numFmtId="0" fontId="57" fillId="43" borderId="21" applyNumberFormat="0" applyAlignment="0" applyProtection="0">
      <alignment vertical="center"/>
    </xf>
    <xf numFmtId="0" fontId="55" fillId="36" borderId="0" applyNumberFormat="0" applyBorder="0" applyAlignment="0" applyProtection="0">
      <alignment vertical="center"/>
    </xf>
    <xf numFmtId="0" fontId="55" fillId="44" borderId="0" applyNumberFormat="0" applyBorder="0" applyAlignment="0" applyProtection="0">
      <alignment vertical="center"/>
    </xf>
    <xf numFmtId="0" fontId="8" fillId="37" borderId="0" applyNumberFormat="0" applyBorder="0" applyAlignment="0" applyProtection="0">
      <alignment vertical="center"/>
    </xf>
    <xf numFmtId="0" fontId="57" fillId="43" borderId="21" applyNumberFormat="0" applyAlignment="0" applyProtection="0">
      <alignment vertical="center"/>
    </xf>
    <xf numFmtId="0" fontId="8" fillId="44" borderId="0" applyNumberFormat="0" applyBorder="0" applyAlignment="0" applyProtection="0">
      <alignment vertical="center"/>
    </xf>
    <xf numFmtId="0" fontId="55" fillId="36" borderId="0" applyNumberFormat="0" applyBorder="0" applyAlignment="0" applyProtection="0">
      <alignment vertical="center"/>
    </xf>
    <xf numFmtId="0" fontId="55" fillId="44" borderId="0" applyNumberFormat="0" applyBorder="0" applyAlignment="0" applyProtection="0">
      <alignment vertical="center"/>
    </xf>
    <xf numFmtId="0" fontId="90" fillId="0" borderId="0" applyProtection="0"/>
    <xf numFmtId="0" fontId="57" fillId="43" borderId="21" applyNumberFormat="0" applyAlignment="0" applyProtection="0">
      <alignment vertical="center"/>
    </xf>
    <xf numFmtId="0" fontId="57" fillId="43" borderId="21" applyNumberFormat="0" applyAlignment="0" applyProtection="0">
      <alignment vertical="center"/>
    </xf>
    <xf numFmtId="0" fontId="89" fillId="43" borderId="21" applyNumberFormat="0" applyAlignment="0" applyProtection="0">
      <alignment vertical="center"/>
    </xf>
    <xf numFmtId="0" fontId="55" fillId="36" borderId="0" applyNumberFormat="0" applyBorder="0" applyAlignment="0" applyProtection="0">
      <alignment vertical="center"/>
    </xf>
    <xf numFmtId="0" fontId="52" fillId="37" borderId="0" applyProtection="0"/>
    <xf numFmtId="0" fontId="57" fillId="43" borderId="21" applyNumberFormat="0" applyAlignment="0" applyProtection="0">
      <alignment vertical="center"/>
    </xf>
    <xf numFmtId="0" fontId="51" fillId="45" borderId="23" applyNumberFormat="0" applyFont="0" applyAlignment="0" applyProtection="0">
      <alignment vertical="center"/>
    </xf>
    <xf numFmtId="0" fontId="55" fillId="44" borderId="0" applyNumberFormat="0" applyBorder="0" applyAlignment="0" applyProtection="0">
      <alignment vertical="center"/>
    </xf>
    <xf numFmtId="0" fontId="52" fillId="37" borderId="0" applyNumberFormat="0" applyBorder="0" applyAlignment="0" applyProtection="0">
      <alignment vertical="center"/>
    </xf>
    <xf numFmtId="0" fontId="8" fillId="0" borderId="0"/>
    <xf numFmtId="0" fontId="55" fillId="36" borderId="0" applyNumberFormat="0" applyBorder="0" applyAlignment="0" applyProtection="0">
      <alignment vertical="center"/>
    </xf>
    <xf numFmtId="0" fontId="57" fillId="43" borderId="21" applyNumberFormat="0" applyAlignment="0" applyProtection="0">
      <alignment vertical="center"/>
    </xf>
    <xf numFmtId="0" fontId="90" fillId="0" borderId="0" applyProtection="0"/>
    <xf numFmtId="0" fontId="55" fillId="44" borderId="0" applyNumberFormat="0" applyBorder="0" applyAlignment="0" applyProtection="0">
      <alignment vertical="center"/>
    </xf>
    <xf numFmtId="0" fontId="52" fillId="37" borderId="0" applyNumberFormat="0" applyBorder="0" applyAlignment="0" applyProtection="0">
      <alignment vertical="center"/>
    </xf>
    <xf numFmtId="0" fontId="55" fillId="36" borderId="0" applyNumberFormat="0" applyBorder="0" applyAlignment="0" applyProtection="0">
      <alignment vertical="center"/>
    </xf>
    <xf numFmtId="0" fontId="57" fillId="43" borderId="21" applyNumberFormat="0" applyAlignment="0" applyProtection="0">
      <alignment vertical="center"/>
    </xf>
    <xf numFmtId="0" fontId="8" fillId="0" borderId="0"/>
    <xf numFmtId="0" fontId="55" fillId="44" borderId="0" applyNumberFormat="0" applyBorder="0" applyAlignment="0" applyProtection="0">
      <alignment vertical="center"/>
    </xf>
    <xf numFmtId="0" fontId="148" fillId="90" borderId="0" applyNumberFormat="0" applyBorder="0" applyAlignment="0" applyProtection="0"/>
    <xf numFmtId="0" fontId="55" fillId="36" borderId="0" applyNumberFormat="0" applyBorder="0" applyAlignment="0" applyProtection="0">
      <alignment vertical="center"/>
    </xf>
    <xf numFmtId="0" fontId="57" fillId="43" borderId="21" applyNumberFormat="0" applyAlignment="0" applyProtection="0">
      <alignment vertical="center"/>
    </xf>
    <xf numFmtId="0" fontId="57" fillId="43" borderId="21" applyNumberFormat="0" applyAlignment="0" applyProtection="0">
      <alignment vertical="center"/>
    </xf>
    <xf numFmtId="0" fontId="55" fillId="36" borderId="0" applyNumberFormat="0" applyBorder="0" applyAlignment="0" applyProtection="0">
      <alignment vertical="center"/>
    </xf>
    <xf numFmtId="0" fontId="90" fillId="0" borderId="0" applyProtection="0"/>
    <xf numFmtId="0" fontId="55" fillId="44"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7" fillId="43" borderId="21" applyNumberFormat="0" applyAlignment="0" applyProtection="0">
      <alignment vertical="center"/>
    </xf>
    <xf numFmtId="0" fontId="57" fillId="43" borderId="21" applyNumberFormat="0" applyAlignment="0" applyProtection="0">
      <alignment vertical="center"/>
    </xf>
    <xf numFmtId="0" fontId="8" fillId="0" borderId="0"/>
    <xf numFmtId="0" fontId="55" fillId="44" borderId="0" applyProtection="0"/>
    <xf numFmtId="0" fontId="55" fillId="36" borderId="0" applyNumberFormat="0" applyBorder="0" applyAlignment="0" applyProtection="0">
      <alignment vertical="center"/>
    </xf>
    <xf numFmtId="0" fontId="57" fillId="43" borderId="21" applyNumberFormat="0" applyAlignment="0" applyProtection="0">
      <alignment vertical="center"/>
    </xf>
    <xf numFmtId="0" fontId="57" fillId="43" borderId="21" applyNumberFormat="0" applyAlignment="0" applyProtection="0">
      <alignment vertical="center"/>
    </xf>
    <xf numFmtId="0" fontId="55" fillId="36" borderId="0" applyNumberFormat="0" applyBorder="0" applyAlignment="0" applyProtection="0">
      <alignment vertical="center"/>
    </xf>
    <xf numFmtId="0" fontId="57" fillId="43" borderId="21" applyNumberFormat="0" applyAlignment="0" applyProtection="0">
      <alignment vertical="center"/>
    </xf>
    <xf numFmtId="0" fontId="57" fillId="43" borderId="21" applyNumberFormat="0" applyAlignment="0" applyProtection="0">
      <alignment vertical="center"/>
    </xf>
    <xf numFmtId="0" fontId="80" fillId="37" borderId="0"/>
    <xf numFmtId="0" fontId="55" fillId="44" borderId="0" applyNumberFormat="0" applyBorder="0" applyAlignment="0" applyProtection="0">
      <alignment vertical="center"/>
    </xf>
    <xf numFmtId="0" fontId="55" fillId="36" borderId="0" applyNumberFormat="0" applyBorder="0" applyAlignment="0" applyProtection="0">
      <alignment vertical="center"/>
    </xf>
    <xf numFmtId="0" fontId="57" fillId="43" borderId="21" applyNumberFormat="0" applyAlignment="0" applyProtection="0">
      <alignment vertical="center"/>
    </xf>
    <xf numFmtId="0" fontId="57" fillId="43" borderId="21" applyNumberFormat="0" applyAlignment="0" applyProtection="0">
      <alignment vertical="center"/>
    </xf>
    <xf numFmtId="0" fontId="8" fillId="0" borderId="0"/>
    <xf numFmtId="0" fontId="57" fillId="43" borderId="21" applyNumberFormat="0" applyAlignment="0" applyProtection="0">
      <alignment vertical="center"/>
    </xf>
    <xf numFmtId="0" fontId="57" fillId="43" borderId="21" applyNumberFormat="0" applyAlignment="0" applyProtection="0">
      <alignment vertical="center"/>
    </xf>
    <xf numFmtId="0" fontId="8" fillId="0" borderId="0"/>
    <xf numFmtId="0" fontId="55" fillId="36" borderId="0" applyNumberFormat="0" applyBorder="0" applyAlignment="0" applyProtection="0">
      <alignment vertical="center"/>
    </xf>
    <xf numFmtId="0" fontId="57" fillId="43" borderId="21" applyNumberFormat="0" applyAlignment="0" applyProtection="0">
      <alignment vertical="center"/>
    </xf>
    <xf numFmtId="0" fontId="57" fillId="43" borderId="21" applyNumberFormat="0" applyAlignment="0" applyProtection="0">
      <alignment vertical="center"/>
    </xf>
    <xf numFmtId="0" fontId="82" fillId="0" borderId="0" applyNumberFormat="0" applyFill="0" applyBorder="0" applyAlignment="0" applyProtection="0">
      <alignment vertical="center"/>
    </xf>
    <xf numFmtId="0" fontId="55" fillId="36" borderId="0" applyNumberFormat="0" applyBorder="0" applyAlignment="0" applyProtection="0">
      <alignment vertical="center"/>
    </xf>
    <xf numFmtId="0" fontId="57" fillId="43" borderId="21" applyNumberFormat="0" applyAlignment="0" applyProtection="0">
      <alignment vertical="center"/>
    </xf>
    <xf numFmtId="0" fontId="57" fillId="43" borderId="21" applyNumberFormat="0" applyAlignment="0" applyProtection="0">
      <alignment vertical="center"/>
    </xf>
    <xf numFmtId="0" fontId="55" fillId="36" borderId="0" applyNumberFormat="0" applyBorder="0" applyAlignment="0" applyProtection="0">
      <alignment vertical="center"/>
    </xf>
    <xf numFmtId="0" fontId="8" fillId="37" borderId="0" applyNumberFormat="0" applyBorder="0" applyAlignment="0" applyProtection="0">
      <alignment vertical="center"/>
    </xf>
    <xf numFmtId="0" fontId="8" fillId="0" borderId="0"/>
    <xf numFmtId="0" fontId="55" fillId="36" borderId="0" applyNumberFormat="0" applyBorder="0" applyAlignment="0" applyProtection="0">
      <alignment vertical="center"/>
    </xf>
    <xf numFmtId="0" fontId="57" fillId="43" borderId="21" applyNumberFormat="0" applyAlignment="0" applyProtection="0">
      <alignment vertical="center"/>
    </xf>
    <xf numFmtId="0" fontId="57" fillId="43" borderId="21" applyNumberFormat="0" applyAlignment="0" applyProtection="0">
      <alignment vertical="center"/>
    </xf>
    <xf numFmtId="0" fontId="8" fillId="0" borderId="0"/>
    <xf numFmtId="0" fontId="8" fillId="0" borderId="0"/>
    <xf numFmtId="0" fontId="55" fillId="36" borderId="0" applyNumberFormat="0" applyBorder="0" applyAlignment="0" applyProtection="0">
      <alignment vertical="center"/>
    </xf>
    <xf numFmtId="0" fontId="57" fillId="43" borderId="21" applyNumberFormat="0" applyAlignment="0" applyProtection="0">
      <alignment vertical="center"/>
    </xf>
    <xf numFmtId="0" fontId="57" fillId="43" borderId="21" applyNumberFormat="0" applyAlignment="0" applyProtection="0">
      <alignment vertical="center"/>
    </xf>
    <xf numFmtId="0" fontId="51" fillId="0" borderId="0">
      <alignment vertical="center"/>
    </xf>
    <xf numFmtId="0" fontId="72" fillId="44" borderId="0" applyProtection="0"/>
    <xf numFmtId="0" fontId="57" fillId="43" borderId="21" applyNumberFormat="0" applyAlignment="0" applyProtection="0">
      <alignment vertical="center"/>
    </xf>
    <xf numFmtId="0" fontId="8" fillId="0" borderId="0"/>
    <xf numFmtId="0" fontId="89" fillId="43" borderId="21" applyNumberFormat="0" applyAlignment="0" applyProtection="0">
      <alignment vertical="center"/>
    </xf>
    <xf numFmtId="0" fontId="57" fillId="43" borderId="21" applyNumberFormat="0" applyAlignment="0" applyProtection="0">
      <alignment vertical="center"/>
    </xf>
    <xf numFmtId="0" fontId="57" fillId="43" borderId="21" applyNumberFormat="0" applyAlignment="0" applyProtection="0">
      <alignment vertical="center"/>
    </xf>
    <xf numFmtId="0" fontId="57" fillId="43" borderId="21" applyNumberFormat="0" applyAlignment="0" applyProtection="0">
      <alignment vertical="center"/>
    </xf>
    <xf numFmtId="0" fontId="57" fillId="43" borderId="21" applyNumberFormat="0" applyAlignment="0" applyProtection="0">
      <alignment vertical="center"/>
    </xf>
    <xf numFmtId="0" fontId="8" fillId="0" borderId="0"/>
    <xf numFmtId="0" fontId="57" fillId="43" borderId="21" applyNumberFormat="0" applyAlignment="0" applyProtection="0">
      <alignment vertical="center"/>
    </xf>
    <xf numFmtId="0" fontId="57" fillId="43" borderId="21" applyNumberFormat="0" applyAlignment="0" applyProtection="0">
      <alignment vertical="center"/>
    </xf>
    <xf numFmtId="0" fontId="8" fillId="0" borderId="0"/>
    <xf numFmtId="0" fontId="57" fillId="43" borderId="21" applyNumberFormat="0" applyAlignment="0" applyProtection="0">
      <alignment vertical="center"/>
    </xf>
    <xf numFmtId="0" fontId="8" fillId="0" borderId="0"/>
    <xf numFmtId="0" fontId="8" fillId="0" borderId="0"/>
    <xf numFmtId="0" fontId="8" fillId="0" borderId="0"/>
    <xf numFmtId="0" fontId="57" fillId="43" borderId="21" applyNumberFormat="0" applyAlignment="0" applyProtection="0">
      <alignment vertical="center"/>
    </xf>
    <xf numFmtId="0" fontId="8" fillId="0" borderId="0"/>
    <xf numFmtId="0" fontId="8" fillId="0" borderId="0"/>
    <xf numFmtId="0" fontId="8" fillId="0" borderId="0">
      <alignment vertical="center"/>
    </xf>
    <xf numFmtId="0" fontId="8" fillId="0" borderId="0"/>
    <xf numFmtId="0" fontId="8" fillId="0" borderId="0">
      <alignment vertical="center"/>
    </xf>
    <xf numFmtId="0" fontId="57" fillId="43" borderId="21" applyNumberFormat="0" applyAlignment="0" applyProtection="0">
      <alignment vertical="center"/>
    </xf>
    <xf numFmtId="0" fontId="8" fillId="0" borderId="0"/>
    <xf numFmtId="0" fontId="8" fillId="36" borderId="0" applyNumberFormat="0" applyBorder="0" applyAlignment="0" applyProtection="0">
      <alignment vertical="center"/>
    </xf>
    <xf numFmtId="0" fontId="55" fillId="44" borderId="0" applyProtection="0"/>
    <xf numFmtId="0" fontId="57" fillId="43" borderId="21" applyNumberFormat="0" applyAlignment="0" applyProtection="0">
      <alignment vertical="center"/>
    </xf>
    <xf numFmtId="0" fontId="53" fillId="55" borderId="0" applyProtection="0"/>
    <xf numFmtId="0" fontId="53" fillId="55" borderId="0" applyProtection="0"/>
    <xf numFmtId="0" fontId="8" fillId="0" borderId="0"/>
    <xf numFmtId="0" fontId="53" fillId="55" borderId="0" applyProtection="0"/>
    <xf numFmtId="0" fontId="57" fillId="43" borderId="21" applyNumberFormat="0" applyAlignment="0" applyProtection="0">
      <alignment vertical="center"/>
    </xf>
    <xf numFmtId="0" fontId="55" fillId="44" borderId="0" applyProtection="0"/>
    <xf numFmtId="0" fontId="89" fillId="43" borderId="21" applyNumberFormat="0" applyAlignment="0" applyProtection="0">
      <alignment vertical="center"/>
    </xf>
    <xf numFmtId="0" fontId="57" fillId="43" borderId="21" applyNumberFormat="0" applyAlignment="0" applyProtection="0">
      <alignment vertical="center"/>
    </xf>
    <xf numFmtId="0" fontId="89" fillId="43" borderId="21" applyNumberFormat="0" applyAlignment="0" applyProtection="0">
      <alignment vertical="center"/>
    </xf>
    <xf numFmtId="0" fontId="57" fillId="43" borderId="21" applyNumberFormat="0" applyAlignment="0" applyProtection="0">
      <alignment vertical="center"/>
    </xf>
    <xf numFmtId="0" fontId="8" fillId="0" borderId="0"/>
    <xf numFmtId="0" fontId="57" fillId="43" borderId="21" applyNumberFormat="0" applyAlignment="0" applyProtection="0">
      <alignment vertical="center"/>
    </xf>
    <xf numFmtId="0" fontId="55" fillId="44" borderId="0" applyProtection="0"/>
    <xf numFmtId="0" fontId="8" fillId="0" borderId="0"/>
    <xf numFmtId="0" fontId="8" fillId="0" borderId="0"/>
    <xf numFmtId="0" fontId="89" fillId="43" borderId="21" applyNumberFormat="0" applyAlignment="0" applyProtection="0">
      <alignment vertical="center"/>
    </xf>
    <xf numFmtId="0" fontId="8" fillId="0" borderId="0"/>
    <xf numFmtId="0" fontId="57" fillId="43" borderId="21" applyNumberFormat="0" applyAlignment="0" applyProtection="0">
      <alignment vertical="center"/>
    </xf>
    <xf numFmtId="0" fontId="8" fillId="0" borderId="0"/>
    <xf numFmtId="0" fontId="89" fillId="43" borderId="21" applyNumberFormat="0" applyAlignment="0" applyProtection="0">
      <alignment vertical="center"/>
    </xf>
    <xf numFmtId="0" fontId="57" fillId="43" borderId="21" applyNumberFormat="0" applyAlignment="0" applyProtection="0">
      <alignment vertical="center"/>
    </xf>
    <xf numFmtId="0" fontId="89" fillId="43" borderId="21" applyNumberFormat="0" applyAlignment="0" applyProtection="0">
      <alignment vertical="center"/>
    </xf>
    <xf numFmtId="0" fontId="57" fillId="43" borderId="21" applyNumberFormat="0" applyAlignment="0" applyProtection="0">
      <alignment vertical="center"/>
    </xf>
    <xf numFmtId="0" fontId="89" fillId="43" borderId="21" applyNumberFormat="0" applyAlignment="0" applyProtection="0">
      <alignment vertical="center"/>
    </xf>
    <xf numFmtId="0" fontId="52" fillId="37" borderId="0" applyNumberFormat="0" applyBorder="0" applyAlignment="0" applyProtection="0">
      <alignment vertical="center"/>
    </xf>
    <xf numFmtId="0" fontId="57" fillId="43" borderId="21" applyNumberFormat="0" applyAlignment="0" applyProtection="0">
      <alignment vertical="center"/>
    </xf>
    <xf numFmtId="0" fontId="57" fillId="43" borderId="21" applyNumberFormat="0" applyAlignment="0" applyProtection="0">
      <alignment vertical="center"/>
    </xf>
    <xf numFmtId="0" fontId="89" fillId="43" borderId="21" applyNumberFormat="0" applyAlignment="0" applyProtection="0">
      <alignment vertical="center"/>
    </xf>
    <xf numFmtId="0" fontId="57" fillId="43" borderId="21" applyNumberFormat="0" applyAlignment="0" applyProtection="0">
      <alignment vertical="center"/>
    </xf>
    <xf numFmtId="0" fontId="8" fillId="0" borderId="0"/>
    <xf numFmtId="0" fontId="55" fillId="36" borderId="0" applyNumberFormat="0" applyBorder="0" applyAlignment="0" applyProtection="0">
      <alignment vertical="center"/>
    </xf>
    <xf numFmtId="0" fontId="57" fillId="43" borderId="21" applyNumberFormat="0" applyAlignment="0" applyProtection="0">
      <alignment vertical="center"/>
    </xf>
    <xf numFmtId="0" fontId="89" fillId="43" borderId="21" applyNumberFormat="0" applyAlignment="0" applyProtection="0">
      <alignment vertical="center"/>
    </xf>
    <xf numFmtId="0" fontId="57" fillId="43" borderId="21" applyNumberFormat="0" applyAlignment="0" applyProtection="0">
      <alignment vertical="center"/>
    </xf>
    <xf numFmtId="0" fontId="89" fillId="43" borderId="21" applyNumberFormat="0" applyAlignment="0" applyProtection="0">
      <alignment vertical="center"/>
    </xf>
    <xf numFmtId="0" fontId="89" fillId="43" borderId="21" applyNumberFormat="0" applyAlignment="0" applyProtection="0">
      <alignment vertical="center"/>
    </xf>
    <xf numFmtId="0" fontId="57" fillId="43" borderId="21" applyNumberFormat="0" applyAlignment="0" applyProtection="0">
      <alignment vertical="center"/>
    </xf>
    <xf numFmtId="0" fontId="8" fillId="0" borderId="0"/>
    <xf numFmtId="0" fontId="55" fillId="36" borderId="0" applyNumberFormat="0" applyBorder="0" applyAlignment="0" applyProtection="0">
      <alignment vertical="center"/>
    </xf>
    <xf numFmtId="0" fontId="89" fillId="43" borderId="21" applyNumberFormat="0" applyAlignment="0" applyProtection="0">
      <alignment vertical="center"/>
    </xf>
    <xf numFmtId="0" fontId="89" fillId="43" borderId="21" applyNumberFormat="0" applyAlignment="0" applyProtection="0">
      <alignment vertical="center"/>
    </xf>
    <xf numFmtId="0" fontId="57" fillId="43" borderId="21" applyNumberFormat="0" applyAlignment="0" applyProtection="0">
      <alignment vertical="center"/>
    </xf>
    <xf numFmtId="0" fontId="55" fillId="36" borderId="0" applyNumberFormat="0" applyBorder="0" applyAlignment="0" applyProtection="0">
      <alignment vertical="center"/>
    </xf>
    <xf numFmtId="0" fontId="63" fillId="0" borderId="24" applyNumberFormat="0" applyFill="0" applyAlignment="0" applyProtection="0">
      <alignment vertical="center"/>
    </xf>
    <xf numFmtId="0" fontId="55" fillId="36" borderId="0" applyNumberFormat="0" applyBorder="0" applyAlignment="0" applyProtection="0">
      <alignment vertical="center"/>
    </xf>
    <xf numFmtId="0" fontId="8" fillId="0" borderId="0"/>
    <xf numFmtId="0" fontId="57" fillId="43" borderId="21" applyNumberFormat="0" applyAlignment="0" applyProtection="0">
      <alignment vertical="center"/>
    </xf>
    <xf numFmtId="0" fontId="72" fillId="44" borderId="0" applyProtection="0"/>
    <xf numFmtId="0" fontId="8" fillId="37" borderId="0" applyNumberFormat="0" applyBorder="0" applyAlignment="0" applyProtection="0">
      <alignment vertical="center"/>
    </xf>
    <xf numFmtId="0" fontId="57" fillId="43" borderId="21" applyNumberFormat="0" applyAlignment="0" applyProtection="0">
      <alignment vertical="center"/>
    </xf>
    <xf numFmtId="0" fontId="55" fillId="36" borderId="0" applyNumberFormat="0" applyBorder="0" applyAlignment="0" applyProtection="0">
      <alignment vertical="center"/>
    </xf>
    <xf numFmtId="0" fontId="58" fillId="36" borderId="0"/>
    <xf numFmtId="0" fontId="55" fillId="36" borderId="0" applyNumberFormat="0" applyBorder="0" applyAlignment="0" applyProtection="0">
      <alignment vertical="center"/>
    </xf>
    <xf numFmtId="0" fontId="57" fillId="43" borderId="21" applyNumberFormat="0" applyAlignment="0" applyProtection="0">
      <alignment vertical="center"/>
    </xf>
    <xf numFmtId="0" fontId="58" fillId="57" borderId="0" applyNumberFormat="0" applyBorder="0" applyAlignment="0" applyProtection="0"/>
    <xf numFmtId="0" fontId="57" fillId="43" borderId="21" applyNumberFormat="0" applyAlignment="0" applyProtection="0">
      <alignment vertical="center"/>
    </xf>
    <xf numFmtId="0" fontId="8" fillId="36" borderId="0" applyNumberFormat="0" applyBorder="0" applyAlignment="0" applyProtection="0">
      <alignment vertical="center"/>
    </xf>
    <xf numFmtId="0" fontId="58" fillId="36" borderId="0" applyProtection="0"/>
    <xf numFmtId="0" fontId="55" fillId="36" borderId="0" applyNumberFormat="0" applyBorder="0" applyAlignment="0" applyProtection="0">
      <alignment vertical="center"/>
    </xf>
    <xf numFmtId="0" fontId="57" fillId="43" borderId="21" applyNumberFormat="0" applyAlignment="0" applyProtection="0">
      <alignment vertical="center"/>
    </xf>
    <xf numFmtId="0" fontId="55" fillId="36" borderId="0" applyNumberFormat="0" applyBorder="0" applyAlignment="0" applyProtection="0">
      <alignment vertical="center"/>
    </xf>
    <xf numFmtId="0" fontId="57" fillId="43" borderId="21" applyNumberFormat="0" applyAlignment="0" applyProtection="0">
      <alignment vertical="center"/>
    </xf>
    <xf numFmtId="0" fontId="58" fillId="36" borderId="0" applyProtection="0"/>
    <xf numFmtId="0" fontId="57" fillId="43" borderId="21" applyNumberFormat="0" applyAlignment="0" applyProtection="0">
      <alignment vertical="center"/>
    </xf>
    <xf numFmtId="0" fontId="58" fillId="57" borderId="0" applyNumberFormat="0" applyBorder="0" applyAlignment="0" applyProtection="0"/>
    <xf numFmtId="0" fontId="55" fillId="44" borderId="0" applyNumberFormat="0" applyBorder="0" applyAlignment="0" applyProtection="0">
      <alignment vertical="center"/>
    </xf>
    <xf numFmtId="0" fontId="57" fillId="43" borderId="21" applyNumberFormat="0" applyAlignment="0" applyProtection="0">
      <alignment vertical="center"/>
    </xf>
    <xf numFmtId="0" fontId="58" fillId="36" borderId="0" applyProtection="0"/>
    <xf numFmtId="0" fontId="8" fillId="0" borderId="0"/>
    <xf numFmtId="0" fontId="57" fillId="43" borderId="21" applyNumberFormat="0" applyAlignment="0" applyProtection="0">
      <alignment vertical="center"/>
    </xf>
    <xf numFmtId="0" fontId="8" fillId="0" borderId="0"/>
    <xf numFmtId="0" fontId="8" fillId="0" borderId="0"/>
    <xf numFmtId="0" fontId="57" fillId="43" borderId="21" applyNumberFormat="0" applyAlignment="0" applyProtection="0">
      <alignment vertical="center"/>
    </xf>
    <xf numFmtId="0" fontId="8" fillId="0" borderId="0"/>
    <xf numFmtId="0" fontId="8" fillId="0" borderId="0"/>
    <xf numFmtId="0" fontId="57" fillId="43" borderId="21" applyNumberFormat="0" applyAlignment="0" applyProtection="0">
      <alignment vertical="center"/>
    </xf>
    <xf numFmtId="0" fontId="8" fillId="0" borderId="0"/>
    <xf numFmtId="0" fontId="55" fillId="36" borderId="0" applyNumberFormat="0" applyBorder="0" applyAlignment="0" applyProtection="0">
      <alignment vertical="center"/>
    </xf>
    <xf numFmtId="0" fontId="57" fillId="43" borderId="21" applyNumberFormat="0" applyAlignment="0" applyProtection="0">
      <alignment vertical="center"/>
    </xf>
    <xf numFmtId="0" fontId="57" fillId="43" borderId="21" applyNumberFormat="0" applyAlignment="0" applyProtection="0">
      <alignment vertical="center"/>
    </xf>
    <xf numFmtId="0" fontId="57" fillId="43" borderId="21" applyNumberFormat="0" applyAlignment="0" applyProtection="0">
      <alignment vertical="center"/>
    </xf>
    <xf numFmtId="0" fontId="52" fillId="37" borderId="0" applyNumberFormat="0" applyBorder="0" applyAlignment="0" applyProtection="0">
      <alignment vertical="center"/>
    </xf>
    <xf numFmtId="0" fontId="8" fillId="0" borderId="0">
      <alignment vertical="center"/>
    </xf>
    <xf numFmtId="0" fontId="51" fillId="45" borderId="23" applyNumberFormat="0" applyFont="0" applyAlignment="0" applyProtection="0">
      <alignment vertical="center"/>
    </xf>
    <xf numFmtId="0" fontId="57" fillId="43" borderId="21" applyNumberFormat="0" applyAlignment="0" applyProtection="0">
      <alignment vertical="center"/>
    </xf>
    <xf numFmtId="0" fontId="57" fillId="43" borderId="21" applyNumberFormat="0" applyAlignment="0" applyProtection="0">
      <alignment vertical="center"/>
    </xf>
    <xf numFmtId="0" fontId="89" fillId="43" borderId="21" applyNumberFormat="0" applyAlignment="0" applyProtection="0">
      <alignment vertical="center"/>
    </xf>
    <xf numFmtId="0" fontId="57" fillId="43" borderId="21" applyNumberFormat="0" applyAlignment="0" applyProtection="0">
      <alignment vertical="center"/>
    </xf>
    <xf numFmtId="0" fontId="57" fillId="43" borderId="21" applyNumberFormat="0" applyAlignment="0" applyProtection="0">
      <alignment vertical="center"/>
    </xf>
    <xf numFmtId="0" fontId="57" fillId="43" borderId="21" applyNumberFormat="0" applyAlignment="0" applyProtection="0">
      <alignment vertical="center"/>
    </xf>
    <xf numFmtId="0" fontId="57" fillId="43" borderId="21" applyNumberFormat="0" applyAlignment="0" applyProtection="0">
      <alignment vertical="center"/>
    </xf>
    <xf numFmtId="0" fontId="8" fillId="0" borderId="0"/>
    <xf numFmtId="0" fontId="8" fillId="36" borderId="0" applyNumberFormat="0" applyBorder="0" applyAlignment="0" applyProtection="0">
      <alignment vertical="center"/>
    </xf>
    <xf numFmtId="0" fontId="55" fillId="36" borderId="0" applyNumberFormat="0" applyBorder="0" applyAlignment="0" applyProtection="0">
      <alignment vertical="center"/>
    </xf>
    <xf numFmtId="0" fontId="57" fillId="43" borderId="21" applyNumberFormat="0" applyAlignment="0" applyProtection="0">
      <alignment vertical="center"/>
    </xf>
    <xf numFmtId="0" fontId="122" fillId="0" borderId="0" applyNumberFormat="0" applyFill="0" applyBorder="0" applyAlignment="0" applyProtection="0">
      <alignment vertical="top"/>
      <protection locked="0"/>
    </xf>
    <xf numFmtId="0" fontId="57" fillId="43" borderId="21" applyNumberFormat="0" applyAlignment="0" applyProtection="0">
      <alignment vertical="center"/>
    </xf>
    <xf numFmtId="0" fontId="49" fillId="36" borderId="0" applyNumberFormat="0" applyBorder="0" applyAlignment="0" applyProtection="0">
      <alignment vertical="center"/>
    </xf>
    <xf numFmtId="0" fontId="55" fillId="36" borderId="0" applyNumberFormat="0" applyBorder="0" applyAlignment="0" applyProtection="0">
      <alignment vertical="center"/>
    </xf>
    <xf numFmtId="0" fontId="52" fillId="37" borderId="0" applyProtection="0"/>
    <xf numFmtId="0" fontId="49" fillId="36" borderId="0" applyNumberFormat="0" applyBorder="0" applyAlignment="0" applyProtection="0">
      <alignment vertical="center"/>
    </xf>
    <xf numFmtId="0" fontId="55" fillId="36" borderId="0" applyNumberFormat="0" applyBorder="0" applyAlignment="0" applyProtection="0">
      <alignment vertical="center"/>
    </xf>
    <xf numFmtId="0" fontId="52" fillId="37" borderId="0" applyProtection="0"/>
    <xf numFmtId="0" fontId="52" fillId="37" borderId="0"/>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2" fillId="37" borderId="0" applyProtection="0"/>
    <xf numFmtId="0" fontId="8" fillId="0" borderId="0"/>
    <xf numFmtId="0" fontId="55" fillId="36" borderId="0" applyNumberFormat="0" applyBorder="0" applyAlignment="0" applyProtection="0">
      <alignment vertical="center"/>
    </xf>
    <xf numFmtId="0" fontId="57" fillId="43" borderId="21" applyNumberFormat="0" applyAlignment="0" applyProtection="0">
      <alignment vertical="center"/>
    </xf>
    <xf numFmtId="0" fontId="80" fillId="37" borderId="0" applyNumberFormat="0" applyBorder="0" applyAlignment="0" applyProtection="0">
      <alignment vertical="center"/>
    </xf>
    <xf numFmtId="0" fontId="81" fillId="0" borderId="28" applyNumberFormat="0" applyFill="0" applyAlignment="0" applyProtection="0">
      <alignment vertical="center"/>
    </xf>
    <xf numFmtId="0" fontId="57" fillId="43" borderId="21" applyNumberFormat="0" applyAlignment="0" applyProtection="0">
      <alignment vertical="center"/>
    </xf>
    <xf numFmtId="0" fontId="57" fillId="43" borderId="21" applyNumberFormat="0" applyAlignment="0" applyProtection="0">
      <alignment vertical="center"/>
    </xf>
    <xf numFmtId="0" fontId="57" fillId="43" borderId="21" applyNumberFormat="0" applyAlignment="0" applyProtection="0">
      <alignment vertical="center"/>
    </xf>
    <xf numFmtId="0" fontId="57" fillId="43" borderId="21" applyNumberFormat="0" applyAlignment="0" applyProtection="0">
      <alignment vertical="center"/>
    </xf>
    <xf numFmtId="0" fontId="55" fillId="36" borderId="0" applyNumberFormat="0" applyBorder="0" applyAlignment="0" applyProtection="0">
      <alignment vertical="center"/>
    </xf>
    <xf numFmtId="0" fontId="57" fillId="43" borderId="21" applyNumberFormat="0" applyAlignment="0" applyProtection="0">
      <alignment vertical="center"/>
    </xf>
    <xf numFmtId="0" fontId="57" fillId="43" borderId="21" applyNumberFormat="0" applyAlignment="0" applyProtection="0">
      <alignment vertical="center"/>
    </xf>
    <xf numFmtId="0" fontId="57" fillId="43" borderId="21" applyNumberFormat="0" applyAlignment="0" applyProtection="0">
      <alignment vertical="center"/>
    </xf>
    <xf numFmtId="0" fontId="8" fillId="37" borderId="0" applyNumberFormat="0" applyBorder="0" applyAlignment="0" applyProtection="0">
      <alignment vertical="center"/>
    </xf>
    <xf numFmtId="0" fontId="55" fillId="36" borderId="0" applyNumberFormat="0" applyBorder="0" applyAlignment="0" applyProtection="0">
      <alignment vertical="center"/>
    </xf>
    <xf numFmtId="0" fontId="57" fillId="43" borderId="21" applyNumberFormat="0" applyAlignment="0" applyProtection="0">
      <alignment vertical="center"/>
    </xf>
    <xf numFmtId="0" fontId="8" fillId="0" borderId="0"/>
    <xf numFmtId="0" fontId="57" fillId="43" borderId="21" applyNumberFormat="0" applyAlignment="0" applyProtection="0">
      <alignment vertical="center"/>
    </xf>
    <xf numFmtId="0" fontId="8" fillId="0" borderId="0"/>
    <xf numFmtId="0" fontId="57" fillId="43" borderId="21" applyNumberFormat="0" applyAlignment="0" applyProtection="0">
      <alignment vertical="center"/>
    </xf>
    <xf numFmtId="0" fontId="8" fillId="0" borderId="0"/>
    <xf numFmtId="0" fontId="8" fillId="0" borderId="0"/>
    <xf numFmtId="0" fontId="57" fillId="43" borderId="21" applyNumberFormat="0" applyAlignment="0" applyProtection="0">
      <alignment vertical="center"/>
    </xf>
    <xf numFmtId="0" fontId="55" fillId="36" borderId="0" applyNumberFormat="0" applyBorder="0" applyAlignment="0" applyProtection="0">
      <alignment vertical="center"/>
    </xf>
    <xf numFmtId="0" fontId="57" fillId="43" borderId="21" applyNumberFormat="0" applyAlignment="0" applyProtection="0">
      <alignment vertical="center"/>
    </xf>
    <xf numFmtId="0" fontId="57" fillId="43" borderId="21" applyNumberFormat="0" applyAlignment="0" applyProtection="0">
      <alignment vertical="center"/>
    </xf>
    <xf numFmtId="0" fontId="8" fillId="0" borderId="0"/>
    <xf numFmtId="0" fontId="8" fillId="0" borderId="0"/>
    <xf numFmtId="0" fontId="55" fillId="44" borderId="0" applyNumberFormat="0" applyBorder="0" applyAlignment="0" applyProtection="0">
      <alignment vertical="center"/>
    </xf>
    <xf numFmtId="0" fontId="57" fillId="43" borderId="21"/>
    <xf numFmtId="0" fontId="52" fillId="37" borderId="0"/>
    <xf numFmtId="0" fontId="57" fillId="43" borderId="21" applyProtection="0"/>
    <xf numFmtId="0" fontId="8" fillId="0" borderId="0"/>
    <xf numFmtId="0" fontId="57" fillId="43" borderId="21" applyProtection="0"/>
    <xf numFmtId="0" fontId="57" fillId="43" borderId="21" applyProtection="0"/>
    <xf numFmtId="0" fontId="57" fillId="43" borderId="21" applyNumberFormat="0" applyAlignment="0" applyProtection="0">
      <alignment vertical="center"/>
    </xf>
    <xf numFmtId="0" fontId="57" fillId="43" borderId="21" applyNumberFormat="0" applyAlignment="0" applyProtection="0">
      <alignment vertical="center"/>
    </xf>
    <xf numFmtId="0" fontId="8" fillId="0" borderId="0"/>
    <xf numFmtId="0" fontId="57" fillId="43" borderId="21" applyNumberFormat="0" applyAlignment="0" applyProtection="0">
      <alignment vertical="center"/>
    </xf>
    <xf numFmtId="0" fontId="8" fillId="0" borderId="0"/>
    <xf numFmtId="0" fontId="8" fillId="0" borderId="0"/>
    <xf numFmtId="0" fontId="57" fillId="43" borderId="21" applyNumberFormat="0" applyAlignment="0" applyProtection="0">
      <alignment vertical="center"/>
    </xf>
    <xf numFmtId="0" fontId="101" fillId="0" borderId="0" applyNumberFormat="0" applyFill="0" applyBorder="0" applyAlignment="0" applyProtection="0">
      <alignment vertical="top"/>
      <protection locked="0"/>
    </xf>
    <xf numFmtId="0" fontId="57" fillId="43" borderId="21" applyNumberFormat="0" applyAlignment="0" applyProtection="0">
      <alignment vertical="center"/>
    </xf>
    <xf numFmtId="0" fontId="8" fillId="0" borderId="0"/>
    <xf numFmtId="0" fontId="55" fillId="36" borderId="0" applyNumberFormat="0" applyBorder="0" applyAlignment="0" applyProtection="0">
      <alignment vertical="center"/>
    </xf>
    <xf numFmtId="0" fontId="57" fillId="43" borderId="21" applyNumberFormat="0" applyAlignment="0" applyProtection="0">
      <alignment vertical="center"/>
    </xf>
    <xf numFmtId="0" fontId="8" fillId="0" borderId="0"/>
    <xf numFmtId="0" fontId="57" fillId="43" borderId="21" applyNumberFormat="0" applyAlignment="0" applyProtection="0">
      <alignment vertical="center"/>
    </xf>
    <xf numFmtId="0" fontId="101" fillId="0" borderId="0" applyNumberFormat="0" applyBorder="0" applyAlignment="0" applyProtection="0">
      <alignment vertical="top"/>
      <protection locked="0"/>
    </xf>
    <xf numFmtId="0" fontId="57" fillId="43" borderId="21" applyNumberFormat="0" applyAlignment="0" applyProtection="0">
      <alignment vertical="center"/>
    </xf>
    <xf numFmtId="0" fontId="57" fillId="43" borderId="21" applyNumberFormat="0" applyAlignment="0" applyProtection="0">
      <alignment vertical="center"/>
    </xf>
    <xf numFmtId="0" fontId="101" fillId="0" borderId="0"/>
    <xf numFmtId="0" fontId="57" fillId="43" borderId="21" applyNumberFormat="0" applyAlignment="0" applyProtection="0">
      <alignment vertical="center"/>
    </xf>
    <xf numFmtId="0" fontId="8" fillId="0" borderId="0"/>
    <xf numFmtId="0" fontId="57" fillId="43" borderId="21" applyNumberFormat="0" applyAlignment="0" applyProtection="0">
      <alignment vertical="center"/>
    </xf>
    <xf numFmtId="0" fontId="57" fillId="43" borderId="21" applyNumberFormat="0" applyAlignment="0" applyProtection="0">
      <alignment vertical="center"/>
    </xf>
    <xf numFmtId="0" fontId="52" fillId="37" borderId="0" applyNumberFormat="0" applyBorder="0" applyAlignment="0" applyProtection="0">
      <alignment vertical="center"/>
    </xf>
    <xf numFmtId="40" fontId="149" fillId="2" borderId="0">
      <alignment horizontal="right"/>
    </xf>
    <xf numFmtId="0" fontId="8" fillId="0" borderId="0"/>
    <xf numFmtId="0" fontId="8" fillId="37" borderId="0" applyNumberFormat="0" applyBorder="0" applyAlignment="0" applyProtection="0">
      <alignment vertical="center"/>
    </xf>
    <xf numFmtId="0" fontId="150" fillId="2" borderId="37"/>
    <xf numFmtId="0" fontId="55" fillId="36" borderId="0"/>
    <xf numFmtId="0" fontId="57" fillId="43" borderId="21" applyNumberFormat="0" applyAlignment="0" applyProtection="0">
      <alignment vertical="center"/>
    </xf>
    <xf numFmtId="0" fontId="8" fillId="36" borderId="0" applyNumberFormat="0" applyBorder="0" applyAlignment="0" applyProtection="0">
      <alignment vertical="center"/>
    </xf>
    <xf numFmtId="0" fontId="55" fillId="36" borderId="0" applyNumberFormat="0" applyBorder="0" applyAlignment="0" applyProtection="0">
      <alignment vertical="center"/>
    </xf>
    <xf numFmtId="9" fontId="67" fillId="0" borderId="0" applyFont="0" applyFill="0" applyBorder="0" applyAlignment="0" applyProtection="0"/>
    <xf numFmtId="0" fontId="8" fillId="37" borderId="0" applyNumberFormat="0" applyBorder="0" applyAlignment="0" applyProtection="0">
      <alignment vertical="center"/>
    </xf>
    <xf numFmtId="10" fontId="67" fillId="0" borderId="0" applyFont="0" applyFill="0" applyBorder="0" applyAlignment="0" applyProtection="0"/>
    <xf numFmtId="0" fontId="8" fillId="0" borderId="0"/>
    <xf numFmtId="186" fontId="50" fillId="0" borderId="0" applyFont="0" applyFill="0" applyBorder="0" applyAlignment="0" applyProtection="0"/>
    <xf numFmtId="226" fontId="50" fillId="0" borderId="0" applyFont="0" applyFill="0" applyBorder="0" applyAlignment="0" applyProtection="0"/>
    <xf numFmtId="0" fontId="55" fillId="36" borderId="0" applyNumberFormat="0" applyBorder="0" applyAlignment="0" applyProtection="0">
      <alignment vertical="center"/>
    </xf>
    <xf numFmtId="0" fontId="50" fillId="0" borderId="0"/>
    <xf numFmtId="10" fontId="50" fillId="0" borderId="0" applyFont="0" applyFill="0" applyBorder="0" applyAlignment="0" applyProtection="0"/>
    <xf numFmtId="10" fontId="61" fillId="0" borderId="0" applyFont="0" applyFill="0" applyBorder="0" applyAlignment="0" applyProtection="0">
      <alignment vertical="center"/>
    </xf>
    <xf numFmtId="10" fontId="8" fillId="0" borderId="0" applyFont="0" applyFill="0" applyBorder="0" applyAlignment="0" applyProtection="0">
      <alignment vertical="center"/>
    </xf>
    <xf numFmtId="0" fontId="55" fillId="36" borderId="0" applyNumberFormat="0" applyBorder="0" applyAlignment="0" applyProtection="0">
      <alignment vertical="center"/>
    </xf>
    <xf numFmtId="10" fontId="8" fillId="0" borderId="0"/>
    <xf numFmtId="10" fontId="8" fillId="0" borderId="0" applyProtection="0"/>
    <xf numFmtId="0" fontId="55" fillId="36" borderId="0"/>
    <xf numFmtId="10" fontId="8" fillId="0" borderId="0" applyProtection="0"/>
    <xf numFmtId="10" fontId="50" fillId="0" borderId="0" applyFont="0" applyFill="0" applyBorder="0" applyAlignment="0" applyProtection="0"/>
    <xf numFmtId="10" fontId="50" fillId="0" borderId="0" applyFont="0" applyFill="0" applyBorder="0" applyAlignment="0" applyProtection="0"/>
    <xf numFmtId="0" fontId="55" fillId="36" borderId="0"/>
    <xf numFmtId="0" fontId="8" fillId="36" borderId="0" applyNumberFormat="0" applyBorder="0" applyAlignment="0" applyProtection="0">
      <alignment vertical="center"/>
    </xf>
    <xf numFmtId="10" fontId="50" fillId="0" borderId="0" applyFont="0" applyFill="0" applyBorder="0" applyAlignment="0" applyProtection="0"/>
    <xf numFmtId="10" fontId="50" fillId="0" borderId="0" applyFont="0" applyFill="0" applyBorder="0" applyAlignment="0" applyProtection="0"/>
    <xf numFmtId="10" fontId="8" fillId="0" borderId="0"/>
    <xf numFmtId="0" fontId="55" fillId="36" borderId="0" applyNumberFormat="0" applyBorder="0" applyAlignment="0" applyProtection="0">
      <alignment vertical="center"/>
    </xf>
    <xf numFmtId="10" fontId="8" fillId="0" borderId="0" applyProtection="0"/>
    <xf numFmtId="10" fontId="8" fillId="0" borderId="0" applyProtection="0"/>
    <xf numFmtId="0" fontId="8" fillId="0" borderId="0"/>
    <xf numFmtId="0" fontId="55" fillId="36" borderId="0"/>
    <xf numFmtId="10" fontId="8" fillId="0" borderId="0" applyFont="0" applyFill="0" applyBorder="0" applyAlignment="0" applyProtection="0"/>
    <xf numFmtId="0" fontId="52" fillId="47" borderId="0" applyNumberFormat="0" applyBorder="0" applyAlignment="0" applyProtection="0">
      <alignment vertical="center"/>
    </xf>
    <xf numFmtId="9" fontId="109" fillId="0" borderId="0" applyFont="0" applyFill="0" applyBorder="0" applyAlignment="0" applyProtection="0"/>
    <xf numFmtId="10" fontId="109" fillId="0" borderId="0" applyFont="0" applyFill="0" applyBorder="0" applyAlignment="0" applyProtection="0"/>
    <xf numFmtId="0" fontId="49" fillId="36" borderId="0" applyNumberFormat="0" applyBorder="0" applyAlignment="0" applyProtection="0">
      <alignment vertical="center"/>
    </xf>
    <xf numFmtId="9" fontId="64" fillId="0" borderId="0" applyFont="0" applyFill="0" applyBorder="0" applyAlignment="0" applyProtection="0"/>
    <xf numFmtId="0" fontId="55" fillId="44" borderId="0" applyNumberFormat="0" applyBorder="0" applyAlignment="0" applyProtection="0">
      <alignment vertical="center"/>
    </xf>
    <xf numFmtId="227" fontId="50" fillId="0" borderId="0" applyFont="0" applyFill="0" applyProtection="0"/>
    <xf numFmtId="0" fontId="8" fillId="0" borderId="0"/>
    <xf numFmtId="0" fontId="64" fillId="0" borderId="0"/>
    <xf numFmtId="0" fontId="55" fillId="44" borderId="0" applyProtection="0"/>
    <xf numFmtId="0" fontId="8" fillId="0" borderId="0"/>
    <xf numFmtId="0" fontId="85" fillId="43" borderId="1"/>
    <xf numFmtId="0" fontId="52" fillId="37" borderId="0" applyNumberFormat="0" applyBorder="0" applyAlignment="0" applyProtection="0">
      <alignment vertical="center"/>
    </xf>
    <xf numFmtId="0" fontId="55" fillId="36" borderId="0" applyNumberFormat="0" applyBorder="0" applyAlignment="0" applyProtection="0">
      <alignment vertical="center"/>
    </xf>
    <xf numFmtId="0" fontId="85" fillId="43" borderId="1"/>
    <xf numFmtId="0" fontId="8" fillId="0" borderId="0"/>
    <xf numFmtId="0" fontId="55" fillId="44" borderId="0" applyProtection="0"/>
    <xf numFmtId="0" fontId="8" fillId="0" borderId="0"/>
    <xf numFmtId="0" fontId="85" fillId="43" borderId="1"/>
    <xf numFmtId="187" fontId="50" fillId="0" borderId="0" applyFill="0" applyBorder="0" applyAlignment="0"/>
    <xf numFmtId="187" fontId="50" fillId="0" borderId="0" applyFill="0" applyBorder="0" applyAlignment="0"/>
    <xf numFmtId="0" fontId="55" fillId="36" borderId="0" applyNumberFormat="0" applyBorder="0" applyAlignment="0" applyProtection="0">
      <alignment vertical="center"/>
    </xf>
    <xf numFmtId="4" fontId="135" fillId="0" borderId="0">
      <alignment horizontal="right"/>
    </xf>
    <xf numFmtId="228" fontId="151" fillId="0" borderId="0"/>
    <xf numFmtId="0" fontId="124" fillId="0" borderId="0" applyNumberFormat="0" applyFont="0" applyFill="0" applyBorder="0" applyAlignment="0" applyProtection="0">
      <alignment horizontal="left"/>
    </xf>
    <xf numFmtId="0" fontId="124" fillId="0" borderId="0" applyNumberFormat="0" applyFont="0" applyFill="0" applyBorder="0" applyAlignment="0" applyProtection="0">
      <alignment horizontal="left"/>
    </xf>
    <xf numFmtId="0" fontId="8" fillId="36" borderId="0" applyNumberFormat="0" applyBorder="0" applyAlignment="0" applyProtection="0">
      <alignment vertical="center"/>
    </xf>
    <xf numFmtId="0" fontId="124" fillId="0" borderId="0" applyNumberFormat="0" applyFont="0" applyFill="0" applyBorder="0" applyAlignment="0" applyProtection="0">
      <alignment horizontal="left"/>
    </xf>
    <xf numFmtId="0" fontId="55" fillId="36" borderId="0" applyNumberFormat="0" applyBorder="0" applyAlignment="0" applyProtection="0">
      <alignment vertical="center"/>
    </xf>
    <xf numFmtId="15" fontId="124" fillId="0" borderId="0" applyFont="0" applyFill="0" applyBorder="0" applyAlignment="0" applyProtection="0"/>
    <xf numFmtId="15" fontId="124" fillId="0" borderId="0" applyFont="0" applyFill="0" applyBorder="0" applyAlignment="0" applyProtection="0"/>
    <xf numFmtId="0" fontId="52" fillId="37" borderId="0" applyNumberFormat="0" applyBorder="0" applyAlignment="0" applyProtection="0">
      <alignment vertical="center"/>
    </xf>
    <xf numFmtId="0" fontId="8" fillId="37" borderId="0" applyNumberFormat="0" applyBorder="0" applyAlignment="0" applyProtection="0">
      <alignment vertical="center"/>
    </xf>
    <xf numFmtId="0" fontId="8" fillId="36" borderId="0" applyNumberFormat="0" applyBorder="0" applyAlignment="0" applyProtection="0">
      <alignment vertical="center"/>
    </xf>
    <xf numFmtId="0" fontId="8" fillId="0" borderId="0"/>
    <xf numFmtId="15" fontId="124" fillId="0" borderId="0" applyFont="0" applyFill="0" applyBorder="0" applyAlignment="0" applyProtection="0"/>
    <xf numFmtId="0" fontId="52" fillId="37" borderId="0" applyNumberFormat="0" applyBorder="0" applyAlignment="0" applyProtection="0">
      <alignment vertical="center"/>
    </xf>
    <xf numFmtId="4" fontId="124" fillId="0" borderId="0" applyFont="0" applyFill="0" applyBorder="0" applyAlignment="0" applyProtection="0"/>
    <xf numFmtId="4" fontId="124"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55" fillId="36" borderId="0" applyNumberFormat="0" applyBorder="0" applyAlignment="0" applyProtection="0">
      <alignment vertical="center"/>
    </xf>
    <xf numFmtId="0" fontId="8" fillId="36" borderId="0" applyNumberFormat="0" applyBorder="0" applyAlignment="0" applyProtection="0">
      <alignment vertical="center"/>
    </xf>
    <xf numFmtId="0" fontId="127" fillId="0" borderId="34">
      <alignment horizontal="center"/>
    </xf>
    <xf numFmtId="0" fontId="127" fillId="0" borderId="34">
      <alignment horizontal="center"/>
    </xf>
    <xf numFmtId="3" fontId="124" fillId="0" borderId="0" applyFont="0" applyFill="0" applyBorder="0" applyAlignment="0" applyProtection="0"/>
    <xf numFmtId="0" fontId="8" fillId="0" borderId="0"/>
    <xf numFmtId="3" fontId="124" fillId="0" borderId="0" applyFont="0" applyFill="0" applyBorder="0" applyAlignment="0" applyProtection="0"/>
    <xf numFmtId="0" fontId="124" fillId="91" borderId="0" applyNumberFormat="0" applyFont="0" applyBorder="0" applyAlignment="0" applyProtection="0"/>
    <xf numFmtId="0" fontId="124" fillId="91" borderId="0" applyNumberFormat="0" applyFont="0" applyBorder="0" applyAlignment="0" applyProtection="0"/>
    <xf numFmtId="0" fontId="124" fillId="91" borderId="0" applyNumberFormat="0" applyFont="0" applyBorder="0" applyAlignment="0" applyProtection="0"/>
    <xf numFmtId="229" fontId="8" fillId="0" borderId="0" applyNumberFormat="0" applyFill="0" applyBorder="0" applyAlignment="0" applyProtection="0">
      <alignment horizontal="left"/>
    </xf>
    <xf numFmtId="0" fontId="8" fillId="0" borderId="0"/>
    <xf numFmtId="229" fontId="8" fillId="0" borderId="0" applyNumberFormat="0" applyFill="0" applyBorder="0" applyAlignment="0" applyProtection="0">
      <alignment horizontal="left"/>
    </xf>
    <xf numFmtId="0" fontId="113" fillId="0" borderId="0" applyNumberFormat="0" applyFill="0" applyBorder="0" applyAlignment="0" applyProtection="0">
      <alignment vertical="center"/>
    </xf>
    <xf numFmtId="0" fontId="53" fillId="53" borderId="0" applyNumberFormat="0" applyBorder="0" applyAlignment="0" applyProtection="0"/>
    <xf numFmtId="49" fontId="99" fillId="2" borderId="0">
      <alignment horizontal="center" vertical="center"/>
    </xf>
    <xf numFmtId="49" fontId="14" fillId="2" borderId="0">
      <alignment horizontal="left" vertical="top"/>
    </xf>
    <xf numFmtId="0" fontId="8" fillId="36" borderId="0" applyNumberFormat="0" applyBorder="0" applyAlignment="0" applyProtection="0">
      <alignment vertical="center"/>
    </xf>
    <xf numFmtId="0" fontId="8" fillId="0" borderId="0"/>
    <xf numFmtId="49" fontId="14" fillId="2" borderId="0">
      <alignment horizontal="left" vertical="top"/>
    </xf>
    <xf numFmtId="49" fontId="14" fillId="2" borderId="0">
      <alignment horizontal="right" vertical="top"/>
    </xf>
    <xf numFmtId="49" fontId="14" fillId="2" borderId="0">
      <alignment horizontal="right" vertical="top"/>
    </xf>
    <xf numFmtId="0" fontId="55" fillId="36" borderId="0" applyNumberFormat="0" applyBorder="0" applyAlignment="0" applyProtection="0">
      <alignment vertical="center"/>
    </xf>
    <xf numFmtId="49" fontId="14" fillId="2" borderId="0">
      <alignment horizontal="center" vertical="center"/>
    </xf>
    <xf numFmtId="0" fontId="8" fillId="37" borderId="0" applyNumberFormat="0" applyBorder="0" applyAlignment="0" applyProtection="0">
      <alignment vertical="center"/>
    </xf>
    <xf numFmtId="49" fontId="14" fillId="2" borderId="0">
      <alignment horizontal="left" vertical="center"/>
    </xf>
    <xf numFmtId="49" fontId="14" fillId="2" borderId="0">
      <alignment horizontal="left" vertical="center"/>
    </xf>
    <xf numFmtId="0" fontId="51" fillId="0" borderId="0">
      <alignment vertical="center"/>
    </xf>
    <xf numFmtId="0" fontId="8" fillId="0" borderId="0"/>
    <xf numFmtId="0" fontId="152" fillId="0" borderId="0">
      <alignment horizontal="left"/>
    </xf>
    <xf numFmtId="43" fontId="85" fillId="0" borderId="38"/>
    <xf numFmtId="0" fontId="52" fillId="37" borderId="0" applyNumberFormat="0" applyBorder="0" applyAlignment="0" applyProtection="0">
      <alignment vertical="center"/>
    </xf>
    <xf numFmtId="0" fontId="55" fillId="44" borderId="0" applyProtection="0"/>
    <xf numFmtId="0" fontId="8" fillId="37" borderId="0" applyNumberFormat="0" applyBorder="0" applyAlignment="0" applyProtection="0">
      <alignment vertical="center"/>
    </xf>
    <xf numFmtId="0" fontId="153" fillId="36" borderId="0" applyNumberFormat="0" applyBorder="0" applyAlignment="0" applyProtection="0">
      <alignment vertical="center"/>
    </xf>
    <xf numFmtId="0" fontId="147" fillId="0" borderId="0"/>
    <xf numFmtId="0" fontId="52" fillId="37" borderId="0" applyNumberFormat="0" applyBorder="0" applyAlignment="0" applyProtection="0">
      <alignment vertical="center"/>
    </xf>
    <xf numFmtId="0" fontId="8" fillId="36" borderId="0" applyNumberFormat="0" applyBorder="0" applyAlignment="0" applyProtection="0">
      <alignment vertical="center"/>
    </xf>
    <xf numFmtId="0" fontId="123" fillId="0" borderId="1">
      <alignment horizontal="center"/>
    </xf>
    <xf numFmtId="0" fontId="123" fillId="0" borderId="1">
      <alignment horizontal="center"/>
    </xf>
    <xf numFmtId="0" fontId="52" fillId="47" borderId="0" applyNumberFormat="0" applyBorder="0" applyAlignment="0" applyProtection="0">
      <alignment vertical="center"/>
    </xf>
    <xf numFmtId="0" fontId="123" fillId="0" borderId="1">
      <alignment horizontal="center"/>
    </xf>
    <xf numFmtId="0" fontId="123" fillId="0" borderId="0">
      <alignment horizontal="center" vertical="center"/>
    </xf>
    <xf numFmtId="0" fontId="55" fillId="36" borderId="0" applyNumberFormat="0" applyBorder="0" applyAlignment="0" applyProtection="0">
      <alignment vertical="center"/>
    </xf>
    <xf numFmtId="0" fontId="154" fillId="0" borderId="0" applyNumberFormat="0" applyFill="0">
      <alignment horizontal="left" vertical="center"/>
    </xf>
    <xf numFmtId="0" fontId="154" fillId="0" borderId="0" applyNumberFormat="0" applyFill="0">
      <alignment horizontal="left" vertical="center"/>
    </xf>
    <xf numFmtId="0" fontId="154" fillId="0" borderId="0" applyNumberFormat="0" applyFill="0">
      <alignment horizontal="left" vertical="center"/>
    </xf>
    <xf numFmtId="0" fontId="121" fillId="0" borderId="0"/>
    <xf numFmtId="0" fontId="51" fillId="45" borderId="23" applyNumberFormat="0" applyFont="0" applyAlignment="0" applyProtection="0">
      <alignment vertical="center"/>
    </xf>
    <xf numFmtId="40" fontId="155" fillId="0" borderId="0" applyBorder="0">
      <alignment horizontal="right"/>
    </xf>
    <xf numFmtId="0" fontId="119" fillId="87" borderId="33">
      <protection locked="0"/>
    </xf>
    <xf numFmtId="0" fontId="119" fillId="87" borderId="33">
      <protection locked="0"/>
    </xf>
    <xf numFmtId="0" fontId="8" fillId="0" borderId="0"/>
    <xf numFmtId="49" fontId="61" fillId="0" borderId="0" applyFill="0" applyBorder="0" applyAlignment="0"/>
    <xf numFmtId="49" fontId="61" fillId="0" borderId="0" applyFill="0" applyBorder="0" applyAlignment="0"/>
    <xf numFmtId="49" fontId="61" fillId="0" borderId="0" applyFill="0" applyBorder="0" applyAlignment="0"/>
    <xf numFmtId="49" fontId="61" fillId="0" borderId="0" applyFill="0" applyBorder="0" applyAlignment="0"/>
    <xf numFmtId="230" fontId="61" fillId="0" borderId="0" applyFill="0" applyBorder="0" applyAlignment="0"/>
    <xf numFmtId="230" fontId="61" fillId="0" borderId="0" applyFill="0" applyBorder="0" applyAlignment="0"/>
    <xf numFmtId="230" fontId="61" fillId="0" borderId="0" applyFill="0" applyBorder="0" applyAlignment="0"/>
    <xf numFmtId="230" fontId="61" fillId="0" borderId="0" applyFill="0" applyBorder="0" applyAlignment="0"/>
    <xf numFmtId="231" fontId="50" fillId="0" borderId="0" applyFill="0" applyBorder="0" applyAlignment="0"/>
    <xf numFmtId="0" fontId="55" fillId="36" borderId="0"/>
    <xf numFmtId="0" fontId="8" fillId="36" borderId="0" applyNumberFormat="0" applyBorder="0" applyAlignment="0" applyProtection="0">
      <alignment vertical="center"/>
    </xf>
    <xf numFmtId="0" fontId="90" fillId="0" borderId="0" applyNumberFormat="0" applyBorder="0" applyAlignment="0" applyProtection="0">
      <alignment vertical="center"/>
    </xf>
    <xf numFmtId="0" fontId="90" fillId="0" borderId="0" applyNumberFormat="0" applyFill="0" applyBorder="0" applyAlignment="0" applyProtection="0">
      <alignment vertical="center"/>
    </xf>
    <xf numFmtId="0" fontId="53" fillId="59" borderId="0" applyProtection="0"/>
    <xf numFmtId="0" fontId="53" fillId="59" borderId="0" applyProtection="0"/>
    <xf numFmtId="0" fontId="52" fillId="37" borderId="0" applyNumberFormat="0" applyBorder="0" applyAlignment="0" applyProtection="0">
      <alignment vertical="center"/>
    </xf>
    <xf numFmtId="0" fontId="53" fillId="59" borderId="0" applyProtection="0"/>
    <xf numFmtId="0" fontId="52" fillId="37" borderId="0"/>
    <xf numFmtId="0" fontId="8" fillId="36" borderId="0" applyNumberFormat="0" applyBorder="0" applyAlignment="0" applyProtection="0">
      <alignment vertical="center"/>
    </xf>
    <xf numFmtId="0" fontId="90" fillId="0" borderId="0" applyNumberFormat="0" applyFill="0" applyBorder="0" applyAlignment="0" applyProtection="0">
      <alignment vertical="center"/>
    </xf>
    <xf numFmtId="0" fontId="51" fillId="45" borderId="23" applyNumberFormat="0" applyFont="0" applyAlignment="0" applyProtection="0">
      <alignment vertical="center"/>
    </xf>
    <xf numFmtId="0" fontId="8" fillId="36" borderId="0" applyNumberFormat="0" applyBorder="0" applyAlignment="0" applyProtection="0">
      <alignment vertical="center"/>
    </xf>
    <xf numFmtId="0" fontId="90" fillId="0" borderId="0" applyProtection="0"/>
    <xf numFmtId="0" fontId="90" fillId="0" borderId="0" applyProtection="0"/>
    <xf numFmtId="0" fontId="90" fillId="0" borderId="0" applyProtection="0"/>
    <xf numFmtId="0" fontId="90" fillId="0" borderId="0" applyNumberFormat="0" applyBorder="0" applyAlignment="0" applyProtection="0">
      <alignment vertical="center"/>
    </xf>
    <xf numFmtId="0" fontId="90" fillId="0" borderId="0" applyNumberFormat="0" applyBorder="0" applyAlignment="0" applyProtection="0">
      <alignment vertical="center"/>
    </xf>
    <xf numFmtId="0" fontId="8" fillId="37" borderId="0" applyNumberFormat="0" applyBorder="0" applyAlignment="0" applyProtection="0">
      <alignment vertical="center"/>
    </xf>
    <xf numFmtId="0" fontId="80" fillId="62" borderId="0" applyNumberFormat="0" applyBorder="0" applyAlignment="0" applyProtection="0"/>
    <xf numFmtId="0" fontId="90" fillId="0" borderId="0" applyNumberFormat="0" applyFill="0" applyBorder="0" applyAlignment="0" applyProtection="0">
      <alignment vertical="center"/>
    </xf>
    <xf numFmtId="0" fontId="55" fillId="36" borderId="0" applyNumberFormat="0" applyBorder="0" applyAlignment="0" applyProtection="0">
      <alignment vertical="center"/>
    </xf>
    <xf numFmtId="0" fontId="52" fillId="37" borderId="0" applyProtection="0"/>
    <xf numFmtId="0" fontId="52" fillId="37" borderId="0" applyProtection="0"/>
    <xf numFmtId="0" fontId="90" fillId="0" borderId="0" applyNumberFormat="0" applyFill="0" applyBorder="0" applyAlignment="0" applyProtection="0">
      <alignment vertical="center"/>
    </xf>
    <xf numFmtId="0" fontId="90" fillId="0" borderId="0" applyNumberFormat="0" applyFill="0" applyBorder="0" applyAlignment="0" applyProtection="0">
      <alignment vertical="center"/>
    </xf>
    <xf numFmtId="0" fontId="90" fillId="0" borderId="0" applyProtection="0"/>
    <xf numFmtId="0" fontId="55" fillId="36" borderId="0"/>
    <xf numFmtId="0" fontId="90" fillId="0" borderId="0" applyProtection="0"/>
    <xf numFmtId="0" fontId="90" fillId="0" borderId="0" applyProtection="0"/>
    <xf numFmtId="0" fontId="8" fillId="0" borderId="0"/>
    <xf numFmtId="0" fontId="55" fillId="36" borderId="0"/>
    <xf numFmtId="0" fontId="90" fillId="0" borderId="0" applyNumberFormat="0" applyBorder="0" applyAlignment="0" applyProtection="0">
      <alignment vertical="center"/>
    </xf>
    <xf numFmtId="0" fontId="90" fillId="0" borderId="0" applyNumberFormat="0" applyFill="0" applyBorder="0" applyAlignment="0" applyProtection="0">
      <alignment vertical="center"/>
    </xf>
    <xf numFmtId="0" fontId="55" fillId="44" borderId="0" applyNumberFormat="0" applyBorder="0" applyAlignment="0" applyProtection="0">
      <alignment vertical="center"/>
    </xf>
    <xf numFmtId="0" fontId="90" fillId="0" borderId="0" applyNumberFormat="0" applyFill="0" applyBorder="0" applyAlignment="0" applyProtection="0">
      <alignment vertical="center"/>
    </xf>
    <xf numFmtId="0" fontId="8" fillId="0" borderId="31" applyNumberFormat="0" applyFill="0" applyAlignment="0" applyProtection="0">
      <alignment vertical="center"/>
    </xf>
    <xf numFmtId="0" fontId="52" fillId="37" borderId="0"/>
    <xf numFmtId="0" fontId="55" fillId="44" borderId="0" applyNumberFormat="0" applyBorder="0" applyAlignment="0" applyProtection="0">
      <alignment vertical="center"/>
    </xf>
    <xf numFmtId="0" fontId="8" fillId="37" borderId="0" applyNumberFormat="0" applyBorder="0" applyAlignment="0" applyProtection="0">
      <alignment vertical="center"/>
    </xf>
    <xf numFmtId="0" fontId="55" fillId="36" borderId="0" applyNumberFormat="0" applyBorder="0" applyAlignment="0" applyProtection="0">
      <alignment vertical="center"/>
    </xf>
    <xf numFmtId="0" fontId="90" fillId="0" borderId="0" applyNumberFormat="0" applyBorder="0" applyAlignment="0" applyProtection="0">
      <alignment vertical="center"/>
    </xf>
    <xf numFmtId="0" fontId="8" fillId="37" borderId="0" applyNumberFormat="0" applyBorder="0" applyAlignment="0" applyProtection="0">
      <alignment vertical="center"/>
    </xf>
    <xf numFmtId="0" fontId="90" fillId="0" borderId="0" applyNumberFormat="0" applyFill="0" applyBorder="0" applyAlignment="0" applyProtection="0">
      <alignment vertical="center"/>
    </xf>
    <xf numFmtId="0" fontId="51" fillId="45" borderId="23" applyNumberFormat="0" applyFont="0" applyAlignment="0" applyProtection="0">
      <alignment vertical="center"/>
    </xf>
    <xf numFmtId="0" fontId="8" fillId="0" borderId="0"/>
    <xf numFmtId="0" fontId="79" fillId="0" borderId="27" applyProtection="0"/>
    <xf numFmtId="0" fontId="52" fillId="37" borderId="0" applyNumberFormat="0" applyBorder="0" applyAlignment="0" applyProtection="0">
      <alignment vertical="center"/>
    </xf>
    <xf numFmtId="0" fontId="79" fillId="0" borderId="27" applyProtection="0">
      <alignment vertical="center"/>
    </xf>
    <xf numFmtId="0" fontId="52" fillId="37" borderId="0" applyNumberFormat="0" applyBorder="0" applyAlignment="0" applyProtection="0">
      <alignment vertical="center"/>
    </xf>
    <xf numFmtId="0" fontId="79" fillId="0" borderId="27" applyProtection="0"/>
    <xf numFmtId="0" fontId="8" fillId="0" borderId="0"/>
    <xf numFmtId="0" fontId="8" fillId="0" borderId="0"/>
    <xf numFmtId="0" fontId="8" fillId="36" borderId="0" applyNumberFormat="0" applyBorder="0" applyAlignment="0" applyProtection="0"/>
    <xf numFmtId="0" fontId="49" fillId="44" borderId="0" applyProtection="0"/>
    <xf numFmtId="0" fontId="8" fillId="36" borderId="0" applyNumberFormat="0" applyBorder="0" applyAlignment="0" applyProtection="0">
      <alignment vertical="center"/>
    </xf>
    <xf numFmtId="0" fontId="79" fillId="0" borderId="27" applyProtection="0"/>
    <xf numFmtId="0" fontId="8" fillId="0" borderId="0"/>
    <xf numFmtId="0" fontId="79" fillId="0" borderId="27" applyProtection="0"/>
    <xf numFmtId="0" fontId="8" fillId="0" borderId="0"/>
    <xf numFmtId="0" fontId="52" fillId="37" borderId="0" applyNumberFormat="0" applyBorder="0" applyAlignment="0" applyProtection="0">
      <alignment vertical="center"/>
    </xf>
    <xf numFmtId="0" fontId="65" fillId="0" borderId="0">
      <alignment vertical="center"/>
    </xf>
    <xf numFmtId="0" fontId="91" fillId="0" borderId="31" applyNumberFormat="0" applyFill="0" applyAlignment="0" applyProtection="0">
      <alignment vertical="center"/>
    </xf>
    <xf numFmtId="0" fontId="8" fillId="0" borderId="0"/>
    <xf numFmtId="0" fontId="51" fillId="0" borderId="0">
      <alignment vertical="center"/>
    </xf>
    <xf numFmtId="0" fontId="8" fillId="0" borderId="0"/>
    <xf numFmtId="232" fontId="50" fillId="0" borderId="0" applyFont="0" applyFill="0" applyBorder="0" applyAlignment="0" applyProtection="0"/>
    <xf numFmtId="9" fontId="156" fillId="0" borderId="0" applyNumberFormat="0" applyFill="0" applyBorder="0" applyAlignment="0">
      <protection locked="0"/>
    </xf>
    <xf numFmtId="0" fontId="55" fillId="36" borderId="0" applyNumberFormat="0" applyBorder="0" applyAlignment="0" applyProtection="0">
      <alignment vertical="center"/>
    </xf>
    <xf numFmtId="233" fontId="62" fillId="0" borderId="0" applyFont="0" applyFill="0" applyBorder="0" applyAlignment="0" applyProtection="0"/>
    <xf numFmtId="0" fontId="55" fillId="36" borderId="0" applyNumberFormat="0" applyBorder="0" applyAlignment="0" applyProtection="0">
      <alignment vertical="center"/>
    </xf>
    <xf numFmtId="0" fontId="8" fillId="0" borderId="0"/>
    <xf numFmtId="0" fontId="8" fillId="0" borderId="0"/>
    <xf numFmtId="234" fontId="62" fillId="0" borderId="0" applyFont="0" applyFill="0" applyBorder="0" applyAlignment="0" applyProtection="0"/>
    <xf numFmtId="0" fontId="82" fillId="0" borderId="0" applyNumberFormat="0" applyBorder="0" applyAlignment="0" applyProtection="0">
      <alignment vertical="center"/>
    </xf>
    <xf numFmtId="0" fontId="8" fillId="0" borderId="0"/>
    <xf numFmtId="0" fontId="49" fillId="44" borderId="0" applyNumberFormat="0" applyBorder="0" applyAlignment="0" applyProtection="0">
      <alignment vertical="center"/>
    </xf>
    <xf numFmtId="0" fontId="82" fillId="0" borderId="0" applyNumberFormat="0" applyFill="0" applyBorder="0" applyAlignment="0" applyProtection="0">
      <alignment vertical="center"/>
    </xf>
    <xf numFmtId="0" fontId="8" fillId="0" borderId="0"/>
    <xf numFmtId="0" fontId="82" fillId="0" borderId="0" applyProtection="0"/>
    <xf numFmtId="0" fontId="82" fillId="0" borderId="0" applyProtection="0"/>
    <xf numFmtId="0" fontId="82" fillId="0" borderId="0" applyProtection="0"/>
    <xf numFmtId="0" fontId="52" fillId="37" borderId="0" applyNumberFormat="0" applyBorder="0" applyAlignment="0" applyProtection="0">
      <alignment vertical="center"/>
    </xf>
    <xf numFmtId="0" fontId="82" fillId="0" borderId="0" applyNumberFormat="0" applyFill="0" applyBorder="0" applyAlignment="0" applyProtection="0">
      <alignment vertical="center"/>
    </xf>
    <xf numFmtId="0" fontId="82" fillId="0" borderId="0" applyNumberFormat="0" applyFill="0" applyBorder="0" applyAlignment="0" applyProtection="0">
      <alignment vertical="center"/>
    </xf>
    <xf numFmtId="0" fontId="52" fillId="37" borderId="0"/>
    <xf numFmtId="0" fontId="8" fillId="0" borderId="0"/>
    <xf numFmtId="0" fontId="52" fillId="37" borderId="0" applyProtection="0"/>
    <xf numFmtId="0" fontId="82" fillId="0" borderId="0" applyNumberFormat="0" applyFill="0" applyBorder="0" applyAlignment="0" applyProtection="0">
      <alignment vertical="center"/>
    </xf>
    <xf numFmtId="0" fontId="49" fillId="44" borderId="0" applyNumberFormat="0" applyBorder="0" applyAlignment="0" applyProtection="0">
      <alignment vertical="center"/>
    </xf>
    <xf numFmtId="0" fontId="82" fillId="0" borderId="0"/>
    <xf numFmtId="0" fontId="82" fillId="0" borderId="0" applyProtection="0"/>
    <xf numFmtId="0" fontId="82" fillId="0" borderId="0" applyNumberFormat="0" applyFill="0" applyBorder="0" applyAlignment="0" applyProtection="0">
      <alignment vertical="center"/>
    </xf>
    <xf numFmtId="0" fontId="82" fillId="0" borderId="0" applyNumberFormat="0" applyFill="0" applyBorder="0" applyAlignment="0" applyProtection="0">
      <alignment vertical="center"/>
    </xf>
    <xf numFmtId="0" fontId="55" fillId="36" borderId="0" applyProtection="0"/>
    <xf numFmtId="0" fontId="55" fillId="36" borderId="0"/>
    <xf numFmtId="0" fontId="55" fillId="36" borderId="0" applyProtection="0"/>
    <xf numFmtId="0" fontId="55" fillId="36" borderId="0" applyProtection="0"/>
    <xf numFmtId="0" fontId="55" fillId="36" borderId="0" applyProtection="0"/>
    <xf numFmtId="0" fontId="88" fillId="36" borderId="0" applyNumberFormat="0" applyBorder="0" applyAlignment="0" applyProtection="0">
      <alignment vertical="center"/>
    </xf>
    <xf numFmtId="0" fontId="55" fillId="36" borderId="0" applyProtection="0"/>
    <xf numFmtId="0" fontId="82" fillId="0" borderId="0" applyNumberFormat="0" applyFill="0" applyBorder="0" applyAlignment="0" applyProtection="0">
      <alignment vertical="center"/>
    </xf>
    <xf numFmtId="0" fontId="8" fillId="0" borderId="0"/>
    <xf numFmtId="0" fontId="52" fillId="37" borderId="0"/>
    <xf numFmtId="0" fontId="82" fillId="0" borderId="0" applyProtection="0"/>
    <xf numFmtId="0" fontId="8" fillId="0" borderId="0"/>
    <xf numFmtId="0" fontId="82" fillId="0" borderId="0" applyProtection="0"/>
    <xf numFmtId="0" fontId="55" fillId="36" borderId="0" applyNumberFormat="0" applyBorder="0" applyAlignment="0" applyProtection="0">
      <alignment vertical="center"/>
    </xf>
    <xf numFmtId="0" fontId="82" fillId="0" borderId="0" applyNumberFormat="0" applyBorder="0" applyAlignment="0" applyProtection="0">
      <alignment vertical="center"/>
    </xf>
    <xf numFmtId="0" fontId="8" fillId="0" borderId="0"/>
    <xf numFmtId="0" fontId="82" fillId="0" borderId="0" applyNumberFormat="0" applyFill="0" applyBorder="0" applyAlignment="0" applyProtection="0">
      <alignment vertical="center"/>
    </xf>
    <xf numFmtId="0" fontId="8" fillId="0" borderId="0"/>
    <xf numFmtId="9" fontId="157" fillId="0" borderId="0" applyFont="0" applyFill="0" applyBorder="0" applyAlignment="0" applyProtection="0"/>
    <xf numFmtId="0" fontId="52" fillId="37" borderId="0" applyNumberFormat="0" applyBorder="0" applyAlignment="0" applyProtection="0">
      <alignment vertical="center"/>
    </xf>
    <xf numFmtId="0" fontId="8" fillId="0" borderId="0"/>
    <xf numFmtId="0" fontId="50" fillId="0" borderId="0"/>
    <xf numFmtId="178" fontId="62" fillId="0" borderId="0" applyFont="0" applyFill="0" applyBorder="0" applyAlignment="0" applyProtection="0"/>
    <xf numFmtId="41" fontId="50" fillId="0" borderId="0" applyFont="0" applyFill="0" applyBorder="0" applyAlignment="0" applyProtection="0"/>
    <xf numFmtId="0" fontId="55" fillId="44" borderId="0" applyNumberFormat="0" applyBorder="0" applyAlignment="0" applyProtection="0">
      <alignment vertical="center"/>
    </xf>
    <xf numFmtId="0" fontId="8" fillId="0" borderId="0"/>
    <xf numFmtId="43" fontId="50" fillId="0" borderId="0" applyFont="0" applyFill="0" applyBorder="0" applyAlignment="0" applyProtection="0"/>
    <xf numFmtId="0" fontId="8" fillId="0" borderId="0"/>
    <xf numFmtId="0" fontId="55" fillId="36" borderId="0" applyNumberFormat="0" applyBorder="0" applyAlignment="0" applyProtection="0">
      <alignment vertical="center"/>
    </xf>
    <xf numFmtId="176" fontId="50" fillId="0" borderId="0" applyFont="0" applyFill="0" applyBorder="0" applyAlignment="0" applyProtection="0"/>
    <xf numFmtId="0" fontId="110" fillId="0" borderId="0">
      <alignment vertical="center"/>
    </xf>
    <xf numFmtId="0" fontId="8" fillId="0" borderId="0"/>
    <xf numFmtId="9" fontId="0" fillId="0" borderId="0" applyFont="0" applyFill="0" applyBorder="0" applyAlignment="0" applyProtection="0">
      <alignment vertical="center"/>
    </xf>
    <xf numFmtId="0" fontId="8" fillId="37" borderId="0" applyNumberFormat="0" applyBorder="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0" fontId="8" fillId="0" borderId="0"/>
    <xf numFmtId="0" fontId="49" fillId="44" borderId="0" applyNumberFormat="0" applyBorder="0" applyAlignment="0" applyProtection="0">
      <alignment vertical="center"/>
    </xf>
    <xf numFmtId="9" fontId="8" fillId="0" borderId="0" applyFont="0" applyFill="0" applyBorder="0" applyAlignment="0" applyProtection="0">
      <alignment vertical="center"/>
    </xf>
    <xf numFmtId="0" fontId="8" fillId="0" borderId="0"/>
    <xf numFmtId="0" fontId="51" fillId="45" borderId="23" applyNumberFormat="0" applyFont="0" applyAlignment="0" applyProtection="0">
      <alignment vertical="center"/>
    </xf>
    <xf numFmtId="0" fontId="51" fillId="45" borderId="23" applyNumberFormat="0" applyFont="0" applyAlignment="0" applyProtection="0">
      <alignment vertical="center"/>
    </xf>
    <xf numFmtId="9" fontId="8" fillId="0" borderId="0" applyFont="0" applyFill="0" applyBorder="0" applyAlignment="0" applyProtection="0">
      <alignment vertical="center"/>
    </xf>
    <xf numFmtId="0" fontId="8" fillId="0" borderId="0"/>
    <xf numFmtId="0" fontId="51" fillId="45" borderId="23" applyNumberFormat="0" applyFont="0" applyAlignment="0" applyProtection="0">
      <alignment vertical="center"/>
    </xf>
    <xf numFmtId="0" fontId="51" fillId="45" borderId="23" applyNumberFormat="0" applyFont="0" applyAlignment="0" applyProtection="0">
      <alignment vertical="center"/>
    </xf>
    <xf numFmtId="9" fontId="51" fillId="0" borderId="0" applyFont="0" applyFill="0" applyBorder="0" applyAlignment="0" applyProtection="0">
      <alignment vertical="center"/>
    </xf>
    <xf numFmtId="0" fontId="8" fillId="0" borderId="0"/>
    <xf numFmtId="0" fontId="8" fillId="0" borderId="0"/>
    <xf numFmtId="0" fontId="8" fillId="0" borderId="0"/>
    <xf numFmtId="9" fontId="8" fillId="0" borderId="0" applyFont="0" applyFill="0" applyBorder="0" applyAlignment="0" applyProtection="0">
      <alignment vertical="center"/>
    </xf>
    <xf numFmtId="0" fontId="55" fillId="36" borderId="0" applyNumberFormat="0" applyBorder="0" applyAlignment="0" applyProtection="0">
      <alignment vertical="center"/>
    </xf>
    <xf numFmtId="9" fontId="51" fillId="0" borderId="0" applyFont="0" applyFill="0" applyBorder="0" applyAlignment="0" applyProtection="0">
      <alignment vertical="center"/>
    </xf>
    <xf numFmtId="0" fontId="8" fillId="47" borderId="0" applyNumberFormat="0" applyBorder="0" applyAlignment="0" applyProtection="0">
      <alignment vertical="center"/>
    </xf>
    <xf numFmtId="9" fontId="8" fillId="0" borderId="0" applyFont="0" applyFill="0" applyBorder="0" applyAlignment="0" applyProtection="0">
      <alignment vertical="center"/>
    </xf>
    <xf numFmtId="0" fontId="8" fillId="47" borderId="0" applyNumberFormat="0" applyBorder="0" applyAlignment="0" applyProtection="0">
      <alignment vertical="center"/>
    </xf>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52" fillId="37" borderId="0" applyNumberFormat="0" applyBorder="0" applyAlignment="0" applyProtection="0">
      <alignment vertical="center"/>
    </xf>
    <xf numFmtId="9" fontId="51" fillId="0" borderId="0" applyFont="0" applyFill="0" applyBorder="0" applyAlignment="0" applyProtection="0">
      <alignment vertical="center"/>
    </xf>
    <xf numFmtId="0" fontId="52" fillId="37" borderId="0" applyNumberFormat="0" applyBorder="0" applyAlignment="0" applyProtection="0">
      <alignment vertical="center"/>
    </xf>
    <xf numFmtId="0" fontId="51" fillId="45" borderId="23" applyNumberFormat="0" applyFont="0" applyAlignment="0" applyProtection="0">
      <alignment vertical="center"/>
    </xf>
    <xf numFmtId="0" fontId="51" fillId="45" borderId="23" applyNumberFormat="0" applyFont="0" applyAlignment="0" applyProtection="0">
      <alignment vertical="center"/>
    </xf>
    <xf numFmtId="9" fontId="51" fillId="0" borderId="0" applyFont="0" applyFill="0" applyBorder="0" applyAlignment="0" applyProtection="0">
      <alignment vertical="center"/>
    </xf>
    <xf numFmtId="0" fontId="8" fillId="0" borderId="0"/>
    <xf numFmtId="0" fontId="8" fillId="0" borderId="0"/>
    <xf numFmtId="0" fontId="52" fillId="37" borderId="0" applyNumberFormat="0" applyBorder="0" applyAlignment="0" applyProtection="0">
      <alignment vertical="center"/>
    </xf>
    <xf numFmtId="9" fontId="8" fillId="0" borderId="0" applyFont="0" applyFill="0" applyBorder="0" applyAlignment="0" applyProtection="0"/>
    <xf numFmtId="9" fontId="8" fillId="0" borderId="0" applyFont="0" applyFill="0" applyBorder="0" applyAlignment="0" applyProtection="0">
      <alignment vertical="center"/>
    </xf>
    <xf numFmtId="0" fontId="55" fillId="44" borderId="0" applyNumberFormat="0" applyBorder="0" applyAlignment="0" applyProtection="0">
      <alignment vertical="center"/>
    </xf>
    <xf numFmtId="9" fontId="8" fillId="0" borderId="0" applyFont="0" applyFill="0" applyBorder="0" applyAlignment="0" applyProtection="0"/>
    <xf numFmtId="0" fontId="8" fillId="44" borderId="0" applyNumberFormat="0" applyBorder="0" applyAlignment="0" applyProtection="0">
      <alignment vertical="center"/>
    </xf>
    <xf numFmtId="0" fontId="55" fillId="44" borderId="0" applyNumberFormat="0" applyBorder="0" applyAlignment="0" applyProtection="0">
      <alignment vertical="center"/>
    </xf>
    <xf numFmtId="9" fontId="113" fillId="0" borderId="0" applyFont="0" applyFill="0" applyBorder="0" applyAlignment="0" applyProtection="0"/>
    <xf numFmtId="0" fontId="55" fillId="44" borderId="0" applyNumberFormat="0" applyBorder="0" applyAlignment="0" applyProtection="0">
      <alignment vertical="center"/>
    </xf>
    <xf numFmtId="0" fontId="55" fillId="36" borderId="0" applyNumberFormat="0" applyBorder="0" applyAlignment="0" applyProtection="0">
      <alignment vertical="center"/>
    </xf>
    <xf numFmtId="9" fontId="113" fillId="0" borderId="0" applyFont="0" applyFill="0" applyBorder="0" applyAlignment="0" applyProtection="0"/>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8" fillId="0" borderId="0"/>
    <xf numFmtId="9" fontId="51" fillId="0" borderId="0" applyFont="0" applyFill="0" applyBorder="0" applyAlignment="0" applyProtection="0">
      <alignment vertical="center"/>
    </xf>
    <xf numFmtId="0" fontId="52" fillId="37" borderId="0" applyNumberFormat="0" applyBorder="0" applyAlignment="0" applyProtection="0">
      <alignment vertical="center"/>
    </xf>
    <xf numFmtId="0" fontId="51" fillId="45" borderId="23" applyNumberFormat="0" applyFont="0" applyAlignment="0" applyProtection="0">
      <alignment vertical="center"/>
    </xf>
    <xf numFmtId="9" fontId="51" fillId="0" borderId="0" applyFont="0" applyFill="0" applyBorder="0" applyAlignment="0" applyProtection="0">
      <alignment vertical="center"/>
    </xf>
    <xf numFmtId="9" fontId="8" fillId="0" borderId="0" applyFont="0" applyFill="0" applyBorder="0" applyAlignment="0" applyProtection="0"/>
    <xf numFmtId="9" fontId="8" fillId="0" borderId="0" applyFont="0" applyFill="0" applyBorder="0" applyAlignment="0" applyProtection="0">
      <alignment vertical="center"/>
    </xf>
    <xf numFmtId="0" fontId="55" fillId="36" borderId="0"/>
    <xf numFmtId="9" fontId="8" fillId="0" borderId="0" applyFont="0" applyFill="0" applyBorder="0" applyAlignment="0" applyProtection="0"/>
    <xf numFmtId="0" fontId="55" fillId="36" borderId="0" applyNumberFormat="0" applyBorder="0" applyAlignment="0" applyProtection="0">
      <alignment vertical="center"/>
    </xf>
    <xf numFmtId="0" fontId="55" fillId="44" borderId="0" applyNumberFormat="0" applyBorder="0" applyAlignment="0" applyProtection="0">
      <alignment vertical="center"/>
    </xf>
    <xf numFmtId="9" fontId="113" fillId="0" borderId="0" applyFont="0" applyFill="0" applyBorder="0" applyAlignment="0" applyProtection="0"/>
    <xf numFmtId="9" fontId="113" fillId="0" borderId="0" applyFont="0" applyFill="0" applyBorder="0" applyAlignment="0" applyProtection="0"/>
    <xf numFmtId="0" fontId="51" fillId="45" borderId="23" applyNumberFormat="0" applyFont="0" applyAlignment="0" applyProtection="0">
      <alignment vertical="center"/>
    </xf>
    <xf numFmtId="9" fontId="51" fillId="0" borderId="0" applyFont="0" applyFill="0" applyBorder="0" applyAlignment="0" applyProtection="0">
      <alignment vertical="center"/>
    </xf>
    <xf numFmtId="0" fontId="52" fillId="37" borderId="0" applyNumberFormat="0" applyBorder="0" applyAlignment="0" applyProtection="0">
      <alignment vertical="center"/>
    </xf>
    <xf numFmtId="0" fontId="8" fillId="0" borderId="0"/>
    <xf numFmtId="9" fontId="8" fillId="0" borderId="0" applyFont="0" applyFill="0" applyBorder="0" applyAlignment="0" applyProtection="0"/>
    <xf numFmtId="9" fontId="8" fillId="0" borderId="0" applyFont="0" applyFill="0" applyBorder="0" applyAlignment="0" applyProtection="0">
      <alignment vertical="center"/>
    </xf>
    <xf numFmtId="0" fontId="8" fillId="36" borderId="0" applyNumberFormat="0" applyBorder="0" applyAlignment="0" applyProtection="0">
      <alignment vertical="center"/>
    </xf>
    <xf numFmtId="0" fontId="55" fillId="36" borderId="0" applyNumberFormat="0" applyBorder="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0" fontId="8" fillId="45" borderId="23" applyNumberFormat="0" applyFont="0" applyAlignment="0" applyProtection="0">
      <alignment vertical="center"/>
    </xf>
    <xf numFmtId="0" fontId="8" fillId="0" borderId="0">
      <alignment vertical="center"/>
    </xf>
    <xf numFmtId="0" fontId="8" fillId="0" borderId="0">
      <alignment vertical="center"/>
    </xf>
    <xf numFmtId="9" fontId="8" fillId="0" borderId="0" applyFont="0" applyFill="0" applyBorder="0" applyAlignment="0" applyProtection="0">
      <alignment vertical="center"/>
    </xf>
    <xf numFmtId="0" fontId="8" fillId="0" borderId="0"/>
    <xf numFmtId="0" fontId="8" fillId="37" borderId="0" applyNumberFormat="0" applyBorder="0" applyAlignment="0" applyProtection="0">
      <alignment vertical="center"/>
    </xf>
    <xf numFmtId="0" fontId="8" fillId="0" borderId="0">
      <alignment vertical="center"/>
    </xf>
    <xf numFmtId="0" fontId="8" fillId="0" borderId="0">
      <alignment vertical="center"/>
    </xf>
    <xf numFmtId="9" fontId="8" fillId="0" borderId="0" applyFont="0" applyFill="0" applyBorder="0" applyAlignment="0" applyProtection="0"/>
    <xf numFmtId="0" fontId="8" fillId="37" borderId="0" applyNumberFormat="0" applyBorder="0" applyAlignment="0" applyProtection="0">
      <alignment vertical="center"/>
    </xf>
    <xf numFmtId="0" fontId="8" fillId="0" borderId="0">
      <alignment vertical="center"/>
    </xf>
    <xf numFmtId="0" fontId="8" fillId="0" borderId="0">
      <alignment vertical="center"/>
    </xf>
    <xf numFmtId="9" fontId="8" fillId="0" borderId="0" applyFont="0" applyFill="0" applyBorder="0" applyAlignment="0" applyProtection="0">
      <alignment vertical="center"/>
    </xf>
    <xf numFmtId="0" fontId="8" fillId="0" borderId="0"/>
    <xf numFmtId="0" fontId="8" fillId="0" borderId="0"/>
    <xf numFmtId="9" fontId="8" fillId="0" borderId="0" applyFont="0" applyFill="0" applyBorder="0" applyAlignment="0" applyProtection="0">
      <alignment vertical="center"/>
    </xf>
    <xf numFmtId="0" fontId="8" fillId="0" borderId="0"/>
    <xf numFmtId="0" fontId="8" fillId="0" borderId="0"/>
    <xf numFmtId="9" fontId="113" fillId="0" borderId="0" applyFont="0" applyFill="0" applyBorder="0" applyAlignment="0" applyProtection="0"/>
    <xf numFmtId="0" fontId="8" fillId="0" borderId="0"/>
    <xf numFmtId="0" fontId="8" fillId="0" borderId="0"/>
    <xf numFmtId="9" fontId="8" fillId="0" borderId="0" applyFont="0" applyFill="0" applyBorder="0" applyAlignment="0" applyProtection="0">
      <alignment vertical="center"/>
    </xf>
    <xf numFmtId="0" fontId="8" fillId="0" borderId="0"/>
    <xf numFmtId="0" fontId="49" fillId="44" borderId="0" applyNumberFormat="0" applyBorder="0" applyAlignment="0" applyProtection="0">
      <alignment vertical="center"/>
    </xf>
    <xf numFmtId="0" fontId="8" fillId="0" borderId="0"/>
    <xf numFmtId="0" fontId="8" fillId="37" borderId="0" applyNumberFormat="0" applyBorder="0" applyAlignment="0" applyProtection="0">
      <alignment vertical="center"/>
    </xf>
    <xf numFmtId="9" fontId="50" fillId="0" borderId="0" applyFont="0" applyFill="0" applyBorder="0" applyAlignment="0" applyProtection="0"/>
    <xf numFmtId="0" fontId="8" fillId="0" borderId="0"/>
    <xf numFmtId="9" fontId="8" fillId="0" borderId="0" applyFont="0" applyFill="0" applyBorder="0" applyAlignment="0" applyProtection="0">
      <alignment vertical="center"/>
    </xf>
    <xf numFmtId="0" fontId="8" fillId="0" borderId="0"/>
    <xf numFmtId="9" fontId="51" fillId="0" borderId="0" applyFont="0" applyFill="0" applyBorder="0" applyAlignment="0" applyProtection="0">
      <alignment vertical="center"/>
    </xf>
    <xf numFmtId="0" fontId="8" fillId="0" borderId="0"/>
    <xf numFmtId="9" fontId="8" fillId="0" borderId="0"/>
    <xf numFmtId="9" fontId="8" fillId="0" borderId="0" applyProtection="0"/>
    <xf numFmtId="0" fontId="55" fillId="36" borderId="0" applyNumberFormat="0" applyBorder="0" applyAlignment="0" applyProtection="0">
      <alignment vertical="center"/>
    </xf>
    <xf numFmtId="9" fontId="8" fillId="0" borderId="0" applyProtection="0"/>
    <xf numFmtId="0" fontId="55" fillId="36" borderId="0" applyNumberFormat="0" applyBorder="0" applyAlignment="0" applyProtection="0">
      <alignment vertical="center"/>
    </xf>
    <xf numFmtId="0" fontId="8" fillId="0" borderId="0"/>
    <xf numFmtId="9" fontId="8" fillId="0" borderId="0" applyFont="0" applyFill="0" applyBorder="0" applyAlignment="0" applyProtection="0">
      <alignment vertical="center"/>
    </xf>
    <xf numFmtId="0" fontId="8" fillId="37" borderId="0" applyNumberFormat="0" applyBorder="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0" fontId="15" fillId="0" borderId="0">
      <alignment vertical="center"/>
    </xf>
    <xf numFmtId="0" fontId="8" fillId="0" borderId="0">
      <alignment vertical="center"/>
    </xf>
    <xf numFmtId="9" fontId="8" fillId="0" borderId="0" applyFont="0" applyFill="0" applyBorder="0" applyAlignment="0" applyProtection="0">
      <alignment vertical="center"/>
    </xf>
    <xf numFmtId="0" fontId="68" fillId="43" borderId="22" applyNumberFormat="0" applyAlignment="0" applyProtection="0">
      <alignment vertical="center"/>
    </xf>
    <xf numFmtId="9" fontId="50" fillId="0" borderId="0" applyFont="0" applyFill="0" applyBorder="0" applyAlignment="0" applyProtection="0"/>
    <xf numFmtId="0" fontId="8" fillId="0" borderId="0"/>
    <xf numFmtId="9" fontId="8" fillId="0" borderId="0" applyFont="0" applyFill="0" applyBorder="0" applyAlignment="0" applyProtection="0">
      <alignment vertical="center"/>
    </xf>
    <xf numFmtId="0" fontId="52" fillId="37" borderId="0"/>
    <xf numFmtId="9" fontId="8" fillId="0" borderId="0" applyFont="0" applyFill="0" applyBorder="0" applyAlignment="0" applyProtection="0">
      <alignment vertical="center"/>
    </xf>
    <xf numFmtId="0" fontId="8" fillId="0" borderId="0"/>
    <xf numFmtId="0" fontId="8" fillId="36" borderId="0" applyNumberFormat="0" applyBorder="0" applyAlignment="0" applyProtection="0">
      <alignment vertical="center"/>
    </xf>
    <xf numFmtId="9" fontId="8" fillId="0" borderId="0"/>
    <xf numFmtId="9" fontId="8" fillId="0" borderId="0" applyProtection="0"/>
    <xf numFmtId="9" fontId="8" fillId="0" borderId="0" applyProtection="0"/>
    <xf numFmtId="9" fontId="8" fillId="0" borderId="0" applyProtection="0"/>
    <xf numFmtId="9" fontId="8" fillId="0" borderId="0" applyFont="0" applyFill="0" applyBorder="0" applyAlignment="0" applyProtection="0">
      <alignment vertical="center"/>
    </xf>
    <xf numFmtId="0" fontId="8" fillId="0" borderId="0"/>
    <xf numFmtId="0" fontId="72" fillId="44" borderId="0" applyNumberFormat="0" applyBorder="0" applyAlignment="0" applyProtection="0">
      <alignment vertical="center"/>
    </xf>
    <xf numFmtId="9" fontId="8" fillId="0" borderId="0" applyFont="0" applyFill="0" applyBorder="0" applyAlignment="0" applyProtection="0">
      <alignment vertical="center"/>
    </xf>
    <xf numFmtId="0" fontId="15" fillId="0" borderId="0">
      <alignment vertical="center"/>
    </xf>
    <xf numFmtId="0" fontId="8" fillId="0" borderId="0">
      <alignment vertical="center"/>
    </xf>
    <xf numFmtId="9" fontId="8" fillId="0" borderId="0" applyFont="0" applyFill="0" applyBorder="0" applyAlignment="0" applyProtection="0">
      <alignment vertical="center"/>
    </xf>
    <xf numFmtId="0" fontId="15" fillId="0" borderId="0">
      <alignment vertical="center"/>
    </xf>
    <xf numFmtId="0" fontId="8" fillId="0" borderId="0">
      <alignment vertical="center"/>
    </xf>
    <xf numFmtId="9" fontId="8" fillId="0" borderId="0" applyFont="0" applyFill="0" applyBorder="0" applyAlignment="0" applyProtection="0">
      <alignment vertical="center"/>
    </xf>
    <xf numFmtId="0" fontId="8" fillId="0" borderId="0">
      <alignment vertical="center"/>
    </xf>
    <xf numFmtId="0" fontId="55" fillId="36" borderId="0" applyNumberFormat="0" applyBorder="0" applyAlignment="0" applyProtection="0">
      <alignment vertical="center"/>
    </xf>
    <xf numFmtId="0" fontId="52" fillId="37" borderId="0" applyNumberFormat="0" applyBorder="0" applyAlignment="0" applyProtection="0">
      <alignment vertical="center"/>
    </xf>
    <xf numFmtId="9" fontId="8" fillId="0" borderId="0" applyFont="0" applyFill="0" applyBorder="0" applyAlignment="0" applyProtection="0">
      <alignment vertical="center"/>
    </xf>
    <xf numFmtId="0" fontId="8" fillId="37" borderId="0" applyNumberFormat="0" applyBorder="0" applyAlignment="0" applyProtection="0">
      <alignment vertical="center"/>
    </xf>
    <xf numFmtId="9" fontId="51" fillId="0" borderId="0" applyFont="0" applyFill="0" applyBorder="0" applyAlignment="0" applyProtection="0">
      <alignment vertical="center"/>
    </xf>
    <xf numFmtId="0" fontId="8" fillId="0" borderId="0"/>
    <xf numFmtId="0" fontId="55" fillId="36" borderId="0"/>
    <xf numFmtId="9" fontId="8" fillId="0" borderId="0"/>
    <xf numFmtId="0" fontId="8" fillId="37" borderId="0" applyNumberFormat="0" applyBorder="0" applyAlignment="0" applyProtection="0">
      <alignment vertical="center"/>
    </xf>
    <xf numFmtId="0" fontId="52" fillId="37" borderId="0" applyNumberFormat="0" applyBorder="0" applyAlignment="0" applyProtection="0">
      <alignment vertical="center"/>
    </xf>
    <xf numFmtId="0" fontId="8" fillId="37" borderId="0" applyNumberFormat="0" applyBorder="0" applyAlignment="0" applyProtection="0">
      <alignment vertical="center"/>
    </xf>
    <xf numFmtId="9" fontId="8" fillId="0" borderId="0" applyProtection="0"/>
    <xf numFmtId="0" fontId="52" fillId="37" borderId="0" applyNumberFormat="0" applyBorder="0" applyAlignment="0" applyProtection="0">
      <alignment vertical="center"/>
    </xf>
    <xf numFmtId="9" fontId="8" fillId="0" borderId="0" applyProtection="0"/>
    <xf numFmtId="9" fontId="8" fillId="0" borderId="0" applyProtection="0"/>
    <xf numFmtId="0" fontId="55" fillId="44" borderId="0"/>
    <xf numFmtId="9" fontId="51" fillId="0" borderId="0" applyFont="0" applyFill="0" applyBorder="0" applyAlignment="0" applyProtection="0">
      <alignment vertical="center"/>
    </xf>
    <xf numFmtId="9" fontId="51" fillId="0" borderId="0" applyFont="0" applyFill="0" applyBorder="0" applyAlignment="0" applyProtection="0">
      <alignment vertical="center"/>
    </xf>
    <xf numFmtId="0" fontId="15" fillId="0" borderId="0">
      <alignment vertical="center"/>
    </xf>
    <xf numFmtId="0" fontId="8" fillId="0" borderId="0">
      <alignment vertical="center"/>
    </xf>
    <xf numFmtId="0" fontId="52" fillId="37" borderId="0" applyProtection="0"/>
    <xf numFmtId="0" fontId="8" fillId="0" borderId="0">
      <alignment vertical="center"/>
    </xf>
    <xf numFmtId="0" fontId="55" fillId="36" borderId="0" applyNumberFormat="0" applyBorder="0" applyAlignment="0" applyProtection="0">
      <alignment vertical="center"/>
    </xf>
    <xf numFmtId="0" fontId="15" fillId="0" borderId="0">
      <alignment vertical="center"/>
    </xf>
    <xf numFmtId="0" fontId="8" fillId="0" borderId="0">
      <alignment vertical="center"/>
    </xf>
    <xf numFmtId="9" fontId="51" fillId="0" borderId="0" applyFont="0" applyFill="0" applyBorder="0" applyAlignment="0" applyProtection="0">
      <alignment vertical="center"/>
    </xf>
    <xf numFmtId="0" fontId="8" fillId="0" borderId="0"/>
    <xf numFmtId="0" fontId="8" fillId="0" borderId="0"/>
    <xf numFmtId="0" fontId="8" fillId="0" borderId="0"/>
    <xf numFmtId="0" fontId="8" fillId="36" borderId="0" applyNumberFormat="0" applyBorder="0" applyAlignment="0" applyProtection="0">
      <alignment vertical="center"/>
    </xf>
    <xf numFmtId="0" fontId="15" fillId="0" borderId="0">
      <alignment vertical="center"/>
    </xf>
    <xf numFmtId="0" fontId="8" fillId="0" borderId="0"/>
    <xf numFmtId="9" fontId="51" fillId="0" borderId="0" applyFont="0" applyFill="0" applyBorder="0" applyAlignment="0" applyProtection="0">
      <alignment vertical="center"/>
    </xf>
    <xf numFmtId="9" fontId="51" fillId="0" borderId="0" applyFont="0" applyFill="0" applyBorder="0" applyAlignment="0" applyProtection="0">
      <alignment vertical="center"/>
    </xf>
    <xf numFmtId="9" fontId="8" fillId="0" borderId="0" applyFont="0" applyFill="0" applyBorder="0" applyAlignment="0" applyProtection="0">
      <alignment vertical="center"/>
    </xf>
    <xf numFmtId="0" fontId="55" fillId="44" borderId="0" applyProtection="0"/>
    <xf numFmtId="9" fontId="8" fillId="0" borderId="0"/>
    <xf numFmtId="0" fontId="55" fillId="44" borderId="0" applyProtection="0"/>
    <xf numFmtId="9" fontId="8" fillId="0" borderId="0" applyProtection="0"/>
    <xf numFmtId="9" fontId="8" fillId="0" borderId="0" applyProtection="0"/>
    <xf numFmtId="9" fontId="8" fillId="0" borderId="0" applyProtection="0"/>
    <xf numFmtId="0" fontId="55" fillId="36" borderId="0" applyProtection="0"/>
    <xf numFmtId="0" fontId="51" fillId="45" borderId="23" applyNumberFormat="0" applyFont="0" applyAlignment="0" applyProtection="0">
      <alignment vertical="center"/>
    </xf>
    <xf numFmtId="0" fontId="51" fillId="45" borderId="23" applyNumberFormat="0" applyFont="0" applyAlignment="0" applyProtection="0">
      <alignment vertical="center"/>
    </xf>
    <xf numFmtId="9" fontId="8" fillId="0" borderId="0" applyFont="0" applyFill="0" applyBorder="0" applyAlignment="0" applyProtection="0">
      <alignment vertical="center"/>
    </xf>
    <xf numFmtId="9" fontId="51" fillId="0" borderId="0" applyFont="0" applyFill="0" applyBorder="0" applyAlignment="0" applyProtection="0">
      <alignment vertical="center"/>
    </xf>
    <xf numFmtId="0" fontId="55" fillId="36" borderId="0" applyNumberFormat="0" applyBorder="0" applyAlignment="0" applyProtection="0">
      <alignment vertical="center"/>
    </xf>
    <xf numFmtId="9" fontId="51" fillId="0" borderId="0" applyFont="0" applyFill="0" applyBorder="0" applyAlignment="0" applyProtection="0">
      <alignment vertical="center"/>
    </xf>
    <xf numFmtId="0" fontId="80" fillId="37" borderId="0" applyProtection="0"/>
    <xf numFmtId="0" fontId="52" fillId="37" borderId="0" applyProtection="0"/>
    <xf numFmtId="0" fontId="8" fillId="0" borderId="0"/>
    <xf numFmtId="0" fontId="8" fillId="0" borderId="0"/>
    <xf numFmtId="9" fontId="51" fillId="0" borderId="0" applyFont="0" applyFill="0" applyBorder="0" applyAlignment="0" applyProtection="0">
      <alignment vertical="center"/>
    </xf>
    <xf numFmtId="0" fontId="8" fillId="36" borderId="0" applyNumberFormat="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55" fillId="36" borderId="0" applyNumberFormat="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52" fillId="37" borderId="0" applyNumberFormat="0" applyBorder="0" applyAlignment="0" applyProtection="0">
      <alignment vertical="center"/>
    </xf>
    <xf numFmtId="204" fontId="50" fillId="0" borderId="0" applyFont="0" applyFill="0" applyBorder="0" applyAlignment="0" applyProtection="0"/>
    <xf numFmtId="0" fontId="8" fillId="37" borderId="0" applyNumberFormat="0" applyBorder="0" applyAlignment="0" applyProtection="0">
      <alignment vertical="center"/>
    </xf>
    <xf numFmtId="0" fontId="8" fillId="0" borderId="0"/>
    <xf numFmtId="217" fontId="50" fillId="0" borderId="0" applyFont="0" applyFill="0" applyBorder="0" applyAlignment="0" applyProtection="0"/>
    <xf numFmtId="0" fontId="55" fillId="36" borderId="0" applyNumberFormat="0" applyBorder="0" applyAlignment="0" applyProtection="0">
      <alignment vertical="center"/>
    </xf>
    <xf numFmtId="0" fontId="50" fillId="0" borderId="12" applyNumberFormat="0" applyFill="0" applyProtection="0">
      <alignment horizontal="right"/>
    </xf>
    <xf numFmtId="0" fontId="52" fillId="37" borderId="0" applyNumberFormat="0" applyBorder="0" applyAlignment="0" applyProtection="0">
      <alignment vertical="center"/>
    </xf>
    <xf numFmtId="0" fontId="50" fillId="0" borderId="12" applyNumberFormat="0" applyFill="0" applyProtection="0">
      <alignment horizontal="right"/>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xf numFmtId="0" fontId="63" fillId="0" borderId="24" applyNumberFormat="0" applyFill="0" applyAlignment="0" applyProtection="0"/>
    <xf numFmtId="0" fontId="8" fillId="0" borderId="24" applyNumberFormat="0" applyFill="0" applyAlignment="0" applyProtection="0">
      <alignment vertical="center"/>
    </xf>
    <xf numFmtId="0" fontId="8" fillId="0" borderId="0"/>
    <xf numFmtId="0" fontId="8" fillId="0" borderId="0"/>
    <xf numFmtId="0" fontId="63" fillId="0" borderId="24" applyNumberFormat="0" applyFill="0" applyAlignment="0" applyProtection="0">
      <alignment vertical="center"/>
    </xf>
    <xf numFmtId="0" fontId="55" fillId="36" borderId="0" applyNumberFormat="0" applyBorder="0" applyAlignment="0" applyProtection="0">
      <alignment vertical="center"/>
    </xf>
    <xf numFmtId="0" fontId="8" fillId="36" borderId="0" applyNumberFormat="0" applyBorder="0" applyAlignment="0" applyProtection="0">
      <alignment vertical="center"/>
    </xf>
    <xf numFmtId="0" fontId="63" fillId="0" borderId="24" applyNumberFormat="0" applyFill="0" applyAlignment="0" applyProtection="0">
      <alignment vertical="center"/>
    </xf>
    <xf numFmtId="0" fontId="63" fillId="0" borderId="24" applyNumberFormat="0" applyFill="0" applyAlignment="0" applyProtection="0">
      <alignment vertical="center"/>
    </xf>
    <xf numFmtId="0" fontId="63" fillId="0" borderId="24" applyNumberFormat="0" applyFill="0" applyAlignment="0" applyProtection="0">
      <alignment vertical="center"/>
    </xf>
    <xf numFmtId="0" fontId="8" fillId="37" borderId="0" applyNumberFormat="0" applyBorder="0" applyAlignment="0" applyProtection="0">
      <alignment vertical="center"/>
    </xf>
    <xf numFmtId="0" fontId="58" fillId="57" borderId="0" applyNumberFormat="0" applyBorder="0" applyAlignment="0" applyProtection="0"/>
    <xf numFmtId="0" fontId="63" fillId="0" borderId="24" applyNumberFormat="0" applyFill="0" applyAlignment="0" applyProtection="0">
      <alignment vertical="center"/>
    </xf>
    <xf numFmtId="0" fontId="58" fillId="36" borderId="0" applyNumberFormat="0" applyBorder="0" applyAlignment="0" applyProtection="0">
      <alignment vertical="center"/>
    </xf>
    <xf numFmtId="0" fontId="55" fillId="36" borderId="0"/>
    <xf numFmtId="0" fontId="63" fillId="0" borderId="24" applyNumberFormat="0" applyFill="0" applyAlignment="0" applyProtection="0">
      <alignment vertical="center"/>
    </xf>
    <xf numFmtId="0" fontId="58" fillId="36" borderId="0" applyNumberFormat="0" applyBorder="0" applyAlignment="0" applyProtection="0">
      <alignment vertical="center"/>
    </xf>
    <xf numFmtId="0" fontId="63" fillId="0" borderId="24" applyNumberFormat="0" applyFill="0" applyAlignment="0" applyProtection="0">
      <alignment vertical="center"/>
    </xf>
    <xf numFmtId="0" fontId="55" fillId="36" borderId="0" applyNumberFormat="0" applyBorder="0" applyAlignment="0" applyProtection="0">
      <alignment vertical="center"/>
    </xf>
    <xf numFmtId="0" fontId="58" fillId="36" borderId="0" applyNumberFormat="0" applyBorder="0" applyAlignment="0" applyProtection="0">
      <alignment vertical="center"/>
    </xf>
    <xf numFmtId="0" fontId="63" fillId="0" borderId="24" applyNumberFormat="0" applyFill="0" applyAlignment="0" applyProtection="0">
      <alignment vertical="center"/>
    </xf>
    <xf numFmtId="0" fontId="58" fillId="36" borderId="0" applyNumberFormat="0" applyBorder="0" applyAlignment="0" applyProtection="0">
      <alignment vertical="center"/>
    </xf>
    <xf numFmtId="0" fontId="63" fillId="0" borderId="24" applyNumberFormat="0" applyFill="0" applyAlignment="0" applyProtection="0">
      <alignment vertical="center"/>
    </xf>
    <xf numFmtId="0" fontId="63" fillId="0" borderId="24" applyNumberFormat="0" applyFill="0" applyAlignment="0" applyProtection="0">
      <alignment vertical="center"/>
    </xf>
    <xf numFmtId="0" fontId="58" fillId="36" borderId="0" applyNumberFormat="0" applyBorder="0" applyAlignment="0" applyProtection="0">
      <alignment vertical="center"/>
    </xf>
    <xf numFmtId="0" fontId="63" fillId="0" borderId="24" applyNumberFormat="0" applyFill="0" applyAlignment="0" applyProtection="0">
      <alignment vertical="center"/>
    </xf>
    <xf numFmtId="0" fontId="63" fillId="0" borderId="24" applyNumberFormat="0" applyFill="0" applyAlignment="0" applyProtection="0">
      <alignment vertical="center"/>
    </xf>
    <xf numFmtId="0" fontId="8" fillId="0" borderId="0"/>
    <xf numFmtId="0" fontId="52" fillId="37" borderId="0"/>
    <xf numFmtId="0" fontId="58" fillId="36" borderId="0" applyNumberFormat="0" applyBorder="0" applyAlignment="0" applyProtection="0">
      <alignment vertical="center"/>
    </xf>
    <xf numFmtId="0" fontId="55" fillId="36" borderId="0" applyNumberFormat="0" applyBorder="0" applyAlignment="0" applyProtection="0">
      <alignment vertical="center"/>
    </xf>
    <xf numFmtId="0" fontId="63" fillId="0" borderId="24" applyNumberFormat="0" applyFill="0" applyAlignment="0" applyProtection="0">
      <alignment vertical="center"/>
    </xf>
    <xf numFmtId="0" fontId="63" fillId="0" borderId="24" applyNumberFormat="0" applyFill="0" applyAlignment="0" applyProtection="0">
      <alignment vertical="center"/>
    </xf>
    <xf numFmtId="0" fontId="8" fillId="37" borderId="0" applyNumberFormat="0" applyBorder="0" applyAlignment="0" applyProtection="0">
      <alignment vertical="center"/>
    </xf>
    <xf numFmtId="0" fontId="58" fillId="36" borderId="0"/>
    <xf numFmtId="0" fontId="63" fillId="0" borderId="24" applyNumberFormat="0" applyFill="0" applyAlignment="0" applyProtection="0">
      <alignment vertical="center"/>
    </xf>
    <xf numFmtId="0" fontId="63" fillId="0" borderId="24" applyNumberFormat="0" applyFill="0" applyAlignment="0" applyProtection="0">
      <alignment vertical="center"/>
    </xf>
    <xf numFmtId="0" fontId="8" fillId="0" borderId="0"/>
    <xf numFmtId="0" fontId="58" fillId="57" borderId="0" applyNumberFormat="0" applyBorder="0" applyAlignment="0" applyProtection="0"/>
    <xf numFmtId="0" fontId="63" fillId="0" borderId="24" applyNumberFormat="0" applyFill="0" applyAlignment="0" applyProtection="0">
      <alignment vertical="center"/>
    </xf>
    <xf numFmtId="0" fontId="63" fillId="0" borderId="24" applyNumberFormat="0" applyFill="0" applyAlignment="0" applyProtection="0">
      <alignment vertical="center"/>
    </xf>
    <xf numFmtId="0" fontId="8" fillId="0" borderId="0"/>
    <xf numFmtId="0" fontId="58" fillId="57" borderId="0" applyNumberFormat="0" applyBorder="0" applyAlignment="0" applyProtection="0"/>
    <xf numFmtId="0" fontId="63" fillId="0" borderId="24" applyNumberFormat="0" applyFill="0" applyAlignment="0" applyProtection="0">
      <alignment vertical="center"/>
    </xf>
    <xf numFmtId="0" fontId="63" fillId="0" borderId="24" applyNumberFormat="0" applyFill="0" applyAlignment="0" applyProtection="0">
      <alignment vertical="center"/>
    </xf>
    <xf numFmtId="0" fontId="58" fillId="57" borderId="0" applyNumberFormat="0" applyBorder="0" applyAlignment="0" applyProtection="0"/>
    <xf numFmtId="0" fontId="63" fillId="0" borderId="24" applyNumberFormat="0" applyFill="0" applyAlignment="0" applyProtection="0">
      <alignment vertical="center"/>
    </xf>
    <xf numFmtId="0" fontId="63" fillId="0" borderId="24" applyNumberFormat="0" applyFill="0" applyAlignment="0" applyProtection="0">
      <alignment vertical="center"/>
    </xf>
    <xf numFmtId="0" fontId="55" fillId="36" borderId="0"/>
    <xf numFmtId="0" fontId="58" fillId="57" borderId="0" applyNumberFormat="0" applyBorder="0" applyAlignment="0" applyProtection="0"/>
    <xf numFmtId="0" fontId="8" fillId="37" borderId="0" applyNumberFormat="0" applyBorder="0" applyAlignment="0" applyProtection="0">
      <alignment vertical="center"/>
    </xf>
    <xf numFmtId="0" fontId="63" fillId="0" borderId="24" applyNumberFormat="0" applyFill="0" applyAlignment="0" applyProtection="0">
      <alignment vertical="center"/>
    </xf>
    <xf numFmtId="0" fontId="63" fillId="0" borderId="24" applyNumberFormat="0" applyFill="0" applyAlignment="0" applyProtection="0">
      <alignment vertical="center"/>
    </xf>
    <xf numFmtId="0" fontId="58" fillId="36" borderId="0" applyNumberFormat="0" applyBorder="0" applyAlignment="0" applyProtection="0"/>
    <xf numFmtId="0" fontId="63" fillId="0" borderId="24" applyNumberFormat="0" applyFill="0" applyAlignment="0" applyProtection="0">
      <alignment vertical="center"/>
    </xf>
    <xf numFmtId="0" fontId="63" fillId="0" borderId="24" applyNumberFormat="0" applyFill="0" applyAlignment="0" applyProtection="0">
      <alignment vertical="center"/>
    </xf>
    <xf numFmtId="0" fontId="58" fillId="36" borderId="0" applyNumberFormat="0" applyBorder="0" applyAlignment="0" applyProtection="0"/>
    <xf numFmtId="0" fontId="8" fillId="0" borderId="0"/>
    <xf numFmtId="0" fontId="63" fillId="0" borderId="24" applyNumberFormat="0" applyFill="0" applyAlignment="0" applyProtection="0">
      <alignment vertical="center"/>
    </xf>
    <xf numFmtId="0" fontId="63" fillId="0" borderId="24" applyNumberFormat="0" applyFill="0" applyAlignment="0" applyProtection="0">
      <alignment vertical="center"/>
    </xf>
    <xf numFmtId="0" fontId="55" fillId="36" borderId="0" applyNumberFormat="0" applyBorder="0" applyAlignment="0" applyProtection="0">
      <alignment vertical="center"/>
    </xf>
    <xf numFmtId="0" fontId="63" fillId="0" borderId="24" applyNumberFormat="0" applyFill="0" applyAlignment="0" applyProtection="0">
      <alignment vertical="center"/>
    </xf>
    <xf numFmtId="0" fontId="49" fillId="44" borderId="0" applyProtection="0"/>
    <xf numFmtId="0" fontId="63" fillId="0" borderId="24" applyNumberFormat="0" applyFill="0" applyAlignment="0" applyProtection="0">
      <alignment vertical="center"/>
    </xf>
    <xf numFmtId="0" fontId="63" fillId="0" borderId="24" applyNumberFormat="0" applyFill="0" applyAlignment="0" applyProtection="0">
      <alignment vertical="center"/>
    </xf>
    <xf numFmtId="0" fontId="63" fillId="0" borderId="24" applyNumberFormat="0" applyFill="0" applyAlignment="0" applyProtection="0">
      <alignment vertical="center"/>
    </xf>
    <xf numFmtId="0" fontId="49" fillId="44" borderId="0" applyProtection="0"/>
    <xf numFmtId="0" fontId="63" fillId="0" borderId="24" applyNumberFormat="0" applyFill="0" applyAlignment="0" applyProtection="0">
      <alignment vertical="center"/>
    </xf>
    <xf numFmtId="0" fontId="52" fillId="37" borderId="0" applyNumberFormat="0" applyBorder="0" applyAlignment="0" applyProtection="0">
      <alignment vertical="center"/>
    </xf>
    <xf numFmtId="0" fontId="63" fillId="0" borderId="24" applyNumberFormat="0" applyFill="0" applyAlignment="0" applyProtection="0">
      <alignment vertical="center"/>
    </xf>
    <xf numFmtId="0" fontId="8" fillId="36" borderId="0" applyNumberFormat="0" applyBorder="0" applyAlignment="0" applyProtection="0">
      <alignment vertical="center"/>
    </xf>
    <xf numFmtId="0" fontId="63" fillId="0" borderId="24" applyNumberFormat="0" applyFill="0" applyAlignment="0" applyProtection="0">
      <alignment vertical="center"/>
    </xf>
    <xf numFmtId="0" fontId="8" fillId="37" borderId="0" applyNumberFormat="0" applyBorder="0" applyAlignment="0" applyProtection="0">
      <alignment vertical="center"/>
    </xf>
    <xf numFmtId="0" fontId="158" fillId="0" borderId="39" applyNumberFormat="0" applyFill="0" applyAlignment="0" applyProtection="0"/>
    <xf numFmtId="0" fontId="158" fillId="0" borderId="39" applyNumberFormat="0" applyFill="0" applyAlignment="0" applyProtection="0"/>
    <xf numFmtId="0" fontId="56" fillId="43" borderId="0" applyProtection="0"/>
    <xf numFmtId="0" fontId="8" fillId="37" borderId="0" applyNumberFormat="0" applyBorder="0" applyAlignment="0" applyProtection="0">
      <alignment vertical="center"/>
    </xf>
    <xf numFmtId="0" fontId="63" fillId="0" borderId="24" applyNumberFormat="0" applyFill="0" applyAlignment="0" applyProtection="0">
      <alignment vertical="center"/>
    </xf>
    <xf numFmtId="0" fontId="8" fillId="0" borderId="0"/>
    <xf numFmtId="0" fontId="8" fillId="0" borderId="0"/>
    <xf numFmtId="0" fontId="8" fillId="0" borderId="0" applyProtection="0">
      <alignment vertical="center"/>
    </xf>
    <xf numFmtId="0" fontId="8" fillId="0" borderId="0"/>
    <xf numFmtId="0" fontId="8" fillId="0" borderId="0"/>
    <xf numFmtId="0" fontId="63" fillId="0" borderId="24" applyNumberFormat="0" applyFill="0" applyAlignment="0" applyProtection="0">
      <alignment vertical="center"/>
    </xf>
    <xf numFmtId="0" fontId="55" fillId="36" borderId="0" applyNumberFormat="0" applyBorder="0" applyAlignment="0" applyProtection="0">
      <alignment vertical="center"/>
    </xf>
    <xf numFmtId="0" fontId="8" fillId="0" borderId="0"/>
    <xf numFmtId="0" fontId="63" fillId="0" borderId="24" applyNumberFormat="0" applyFill="0" applyAlignment="0" applyProtection="0">
      <alignment vertical="center"/>
    </xf>
    <xf numFmtId="0" fontId="8" fillId="0" borderId="0"/>
    <xf numFmtId="0" fontId="8" fillId="0" borderId="24" applyNumberFormat="0" applyFill="0" applyAlignment="0" applyProtection="0">
      <alignment vertical="center"/>
    </xf>
    <xf numFmtId="0" fontId="55" fillId="36" borderId="0" applyNumberFormat="0" applyBorder="0" applyAlignment="0" applyProtection="0">
      <alignment vertical="center"/>
    </xf>
    <xf numFmtId="0" fontId="8" fillId="0" borderId="0"/>
    <xf numFmtId="0" fontId="8" fillId="0" borderId="24" applyNumberFormat="0" applyFill="0" applyAlignment="0" applyProtection="0">
      <alignment vertical="center"/>
    </xf>
    <xf numFmtId="0" fontId="8" fillId="0" borderId="0"/>
    <xf numFmtId="0" fontId="63" fillId="0" borderId="24" applyNumberFormat="0" applyFill="0" applyAlignment="0" applyProtection="0">
      <alignment vertical="center"/>
    </xf>
    <xf numFmtId="0" fontId="63" fillId="0" borderId="24" applyNumberFormat="0" applyFill="0" applyAlignment="0" applyProtection="0">
      <alignment vertical="center"/>
    </xf>
    <xf numFmtId="0" fontId="63" fillId="0" borderId="24" applyNumberFormat="0" applyFill="0" applyAlignment="0" applyProtection="0">
      <alignment vertical="center"/>
    </xf>
    <xf numFmtId="0" fontId="63" fillId="0" borderId="24" applyNumberFormat="0" applyFill="0" applyAlignment="0" applyProtection="0">
      <alignment vertical="center"/>
    </xf>
    <xf numFmtId="0" fontId="63" fillId="0" borderId="24" applyNumberFormat="0" applyFill="0" applyAlignment="0" applyProtection="0">
      <alignment vertical="center"/>
    </xf>
    <xf numFmtId="0" fontId="98" fillId="37" borderId="0" applyNumberFormat="0" applyBorder="0" applyAlignment="0" applyProtection="0">
      <alignment vertical="center"/>
    </xf>
    <xf numFmtId="0" fontId="55" fillId="36" borderId="0" applyNumberFormat="0" applyBorder="0" applyAlignment="0" applyProtection="0">
      <alignment vertical="center"/>
    </xf>
    <xf numFmtId="0" fontId="49" fillId="44" borderId="0" applyNumberFormat="0" applyBorder="0" applyAlignment="0" applyProtection="0">
      <alignment vertical="center"/>
    </xf>
    <xf numFmtId="0" fontId="8" fillId="0" borderId="0"/>
    <xf numFmtId="0" fontId="8" fillId="0" borderId="24" applyNumberFormat="0" applyFill="0" applyAlignment="0" applyProtection="0">
      <alignment vertical="center"/>
    </xf>
    <xf numFmtId="0" fontId="55" fillId="36" borderId="0" applyNumberFormat="0" applyBorder="0" applyAlignment="0" applyProtection="0">
      <alignment vertical="center"/>
    </xf>
    <xf numFmtId="0" fontId="52" fillId="37" borderId="0" applyNumberFormat="0" applyBorder="0" applyAlignment="0" applyProtection="0">
      <alignment vertical="center"/>
    </xf>
    <xf numFmtId="0" fontId="8" fillId="0" borderId="0"/>
    <xf numFmtId="0" fontId="63" fillId="0" borderId="24" applyNumberFormat="0" applyFill="0" applyAlignment="0" applyProtection="0">
      <alignment vertical="center"/>
    </xf>
    <xf numFmtId="0" fontId="55" fillId="36" borderId="0" applyNumberFormat="0" applyBorder="0" applyAlignment="0" applyProtection="0">
      <alignment vertical="center"/>
    </xf>
    <xf numFmtId="0" fontId="53" fillId="38" borderId="0" applyNumberFormat="0" applyBorder="0" applyAlignment="0" applyProtection="0"/>
    <xf numFmtId="0" fontId="52" fillId="37" borderId="0" applyProtection="0"/>
    <xf numFmtId="0" fontId="49" fillId="44" borderId="0" applyNumberFormat="0" applyBorder="0" applyAlignment="0" applyProtection="0">
      <alignment vertical="center"/>
    </xf>
    <xf numFmtId="0" fontId="8" fillId="37" borderId="0" applyNumberFormat="0" applyBorder="0" applyAlignment="0" applyProtection="0">
      <alignment vertical="center"/>
    </xf>
    <xf numFmtId="0" fontId="8" fillId="0" borderId="24" applyNumberFormat="0" applyFill="0" applyAlignment="0" applyProtection="0">
      <alignment vertical="center"/>
    </xf>
    <xf numFmtId="0" fontId="8" fillId="36" borderId="0" applyNumberFormat="0" applyBorder="0" applyAlignment="0" applyProtection="0">
      <alignment vertical="center"/>
    </xf>
    <xf numFmtId="0" fontId="63" fillId="0" borderId="24" applyNumberFormat="0" applyFill="0" applyAlignment="0" applyProtection="0">
      <alignment vertical="center"/>
    </xf>
    <xf numFmtId="0" fontId="8" fillId="0" borderId="0"/>
    <xf numFmtId="0" fontId="8" fillId="0" borderId="0"/>
    <xf numFmtId="0" fontId="8" fillId="0" borderId="0" applyNumberFormat="0" applyFill="0" applyBorder="0" applyAlignment="0" applyProtection="0">
      <alignment vertical="center"/>
    </xf>
    <xf numFmtId="0" fontId="90" fillId="0" borderId="0" applyNumberFormat="0" applyFill="0" applyBorder="0" applyAlignment="0" applyProtection="0">
      <alignment vertical="center"/>
    </xf>
    <xf numFmtId="0" fontId="90"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0"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159" fillId="0" borderId="0">
      <alignment horizontal="centerContinuous" vertical="center"/>
    </xf>
    <xf numFmtId="0" fontId="52" fillId="37" borderId="0" applyNumberFormat="0" applyBorder="0" applyAlignment="0" applyProtection="0">
      <alignment vertical="center"/>
    </xf>
    <xf numFmtId="0" fontId="90" fillId="0" borderId="0" applyNumberFormat="0" applyFill="0" applyBorder="0" applyAlignment="0" applyProtection="0">
      <alignment vertical="center"/>
    </xf>
    <xf numFmtId="0" fontId="90" fillId="0" borderId="0" applyNumberFormat="0" applyFill="0" applyBorder="0" applyAlignment="0" applyProtection="0">
      <alignment vertical="center"/>
    </xf>
    <xf numFmtId="0" fontId="52" fillId="37" borderId="0" applyNumberFormat="0" applyBorder="0" applyAlignment="0" applyProtection="0">
      <alignment vertical="center"/>
    </xf>
    <xf numFmtId="0" fontId="55" fillId="36" borderId="0" applyNumberFormat="0" applyBorder="0" applyAlignment="0" applyProtection="0">
      <alignment vertical="center"/>
    </xf>
    <xf numFmtId="0" fontId="90" fillId="0" borderId="0" applyNumberFormat="0" applyFill="0" applyBorder="0" applyAlignment="0" applyProtection="0">
      <alignment vertical="center"/>
    </xf>
    <xf numFmtId="0" fontId="90" fillId="0" borderId="0" applyNumberFormat="0" applyFill="0" applyBorder="0" applyAlignment="0" applyProtection="0">
      <alignment vertical="center"/>
    </xf>
    <xf numFmtId="0" fontId="8" fillId="0" borderId="0"/>
    <xf numFmtId="0" fontId="55" fillId="36" borderId="0" applyNumberFormat="0" applyBorder="0" applyAlignment="0" applyProtection="0">
      <alignment vertical="center"/>
    </xf>
    <xf numFmtId="0" fontId="90" fillId="0" borderId="0" applyNumberFormat="0" applyFill="0" applyBorder="0" applyAlignment="0" applyProtection="0">
      <alignment vertical="center"/>
    </xf>
    <xf numFmtId="0" fontId="90" fillId="0" borderId="0" applyNumberFormat="0" applyFill="0" applyBorder="0" applyAlignment="0" applyProtection="0">
      <alignment vertical="center"/>
    </xf>
    <xf numFmtId="0" fontId="8" fillId="0" borderId="0"/>
    <xf numFmtId="0" fontId="90" fillId="0" borderId="0" applyNumberFormat="0" applyFill="0" applyBorder="0" applyAlignment="0" applyProtection="0">
      <alignment vertical="center"/>
    </xf>
    <xf numFmtId="0" fontId="90" fillId="0" borderId="0" applyNumberFormat="0" applyFill="0" applyBorder="0" applyAlignment="0" applyProtection="0">
      <alignment vertical="center"/>
    </xf>
    <xf numFmtId="0" fontId="8" fillId="0" borderId="0"/>
    <xf numFmtId="0" fontId="55" fillId="36" borderId="0" applyNumberFormat="0" applyBorder="0" applyAlignment="0" applyProtection="0">
      <alignment vertical="center"/>
    </xf>
    <xf numFmtId="0" fontId="90" fillId="0" borderId="0" applyNumberFormat="0" applyFill="0" applyBorder="0" applyAlignment="0" applyProtection="0">
      <alignment vertical="center"/>
    </xf>
    <xf numFmtId="0" fontId="90" fillId="0" borderId="0" applyNumberFormat="0" applyFill="0" applyBorder="0" applyAlignment="0" applyProtection="0">
      <alignment vertical="center"/>
    </xf>
    <xf numFmtId="0" fontId="8" fillId="0" borderId="0"/>
    <xf numFmtId="0" fontId="8" fillId="0" borderId="0"/>
    <xf numFmtId="0" fontId="55" fillId="36" borderId="0"/>
    <xf numFmtId="0" fontId="8" fillId="0" borderId="0"/>
    <xf numFmtId="0" fontId="90" fillId="0" borderId="0" applyNumberFormat="0" applyFill="0" applyBorder="0" applyAlignment="0" applyProtection="0">
      <alignment vertical="center"/>
    </xf>
    <xf numFmtId="0" fontId="90" fillId="0" borderId="0" applyNumberFormat="0" applyFill="0" applyBorder="0" applyAlignment="0" applyProtection="0">
      <alignment vertical="center"/>
    </xf>
    <xf numFmtId="0" fontId="90" fillId="0" borderId="0" applyNumberFormat="0" applyFill="0" applyBorder="0" applyAlignment="0" applyProtection="0">
      <alignment vertical="center"/>
    </xf>
    <xf numFmtId="0" fontId="90" fillId="0" borderId="0" applyNumberFormat="0" applyFill="0" applyBorder="0" applyAlignment="0" applyProtection="0">
      <alignment vertical="center"/>
    </xf>
    <xf numFmtId="0" fontId="8" fillId="0" borderId="0"/>
    <xf numFmtId="0" fontId="52" fillId="37" borderId="0"/>
    <xf numFmtId="0" fontId="90" fillId="0" borderId="0" applyNumberFormat="0" applyFill="0" applyBorder="0" applyAlignment="0" applyProtection="0">
      <alignment vertical="center"/>
    </xf>
    <xf numFmtId="0" fontId="90" fillId="0" borderId="0" applyNumberFormat="0" applyFill="0" applyBorder="0" applyAlignment="0" applyProtection="0">
      <alignment vertical="center"/>
    </xf>
    <xf numFmtId="0" fontId="8" fillId="0" borderId="0"/>
    <xf numFmtId="0" fontId="52" fillId="37" borderId="0" applyNumberFormat="0" applyBorder="0" applyAlignment="0" applyProtection="0">
      <alignment vertical="center"/>
    </xf>
    <xf numFmtId="0" fontId="90" fillId="0" borderId="0" applyNumberFormat="0" applyFill="0" applyBorder="0" applyAlignment="0" applyProtection="0">
      <alignment vertical="center"/>
    </xf>
    <xf numFmtId="0" fontId="90" fillId="0" borderId="0" applyNumberFormat="0" applyFill="0" applyBorder="0" applyAlignment="0" applyProtection="0">
      <alignment vertical="center"/>
    </xf>
    <xf numFmtId="0" fontId="52" fillId="37"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 fillId="36" borderId="0" applyNumberFormat="0" applyBorder="0" applyAlignment="0" applyProtection="0">
      <alignment vertical="center"/>
    </xf>
    <xf numFmtId="0" fontId="55" fillId="36" borderId="0"/>
    <xf numFmtId="0" fontId="83" fillId="0" borderId="29" applyNumberFormat="0" applyFill="0" applyAlignment="0" applyProtection="0"/>
    <xf numFmtId="0" fontId="8" fillId="36" borderId="0" applyNumberFormat="0" applyBorder="0" applyAlignment="0" applyProtection="0">
      <alignment vertical="center"/>
    </xf>
    <xf numFmtId="0" fontId="83" fillId="0" borderId="29" applyNumberFormat="0" applyFill="0" applyAlignment="0" applyProtection="0"/>
    <xf numFmtId="0" fontId="55" fillId="36" borderId="0" applyNumberFormat="0" applyBorder="0" applyAlignment="0" applyProtection="0">
      <alignment vertical="center"/>
    </xf>
    <xf numFmtId="0" fontId="8" fillId="0" borderId="0"/>
    <xf numFmtId="0" fontId="8" fillId="0" borderId="29" applyNumberFormat="0" applyFill="0" applyAlignment="0" applyProtection="0">
      <alignment vertical="center"/>
    </xf>
    <xf numFmtId="0" fontId="83" fillId="0" borderId="29" applyNumberFormat="0" applyFill="0" applyAlignment="0" applyProtection="0">
      <alignment vertical="center"/>
    </xf>
    <xf numFmtId="0" fontId="83" fillId="0" borderId="29" applyNumberFormat="0" applyFill="0" applyAlignment="0" applyProtection="0">
      <alignment vertical="center"/>
    </xf>
    <xf numFmtId="0" fontId="83" fillId="0" borderId="29" applyNumberFormat="0" applyFill="0" applyAlignment="0" applyProtection="0">
      <alignment vertical="center"/>
    </xf>
    <xf numFmtId="0" fontId="83" fillId="0" borderId="29" applyNumberFormat="0" applyFill="0" applyAlignment="0" applyProtection="0">
      <alignment vertical="center"/>
    </xf>
    <xf numFmtId="0" fontId="83" fillId="0" borderId="29" applyNumberFormat="0" applyFill="0" applyAlignment="0" applyProtection="0">
      <alignment vertical="center"/>
    </xf>
    <xf numFmtId="0" fontId="83" fillId="0" borderId="29" applyNumberFormat="0" applyFill="0" applyAlignment="0" applyProtection="0">
      <alignment vertical="center"/>
    </xf>
    <xf numFmtId="0" fontId="83" fillId="0" borderId="29" applyNumberFormat="0" applyFill="0" applyAlignment="0" applyProtection="0">
      <alignment vertical="center"/>
    </xf>
    <xf numFmtId="0" fontId="83" fillId="0" borderId="29" applyNumberFormat="0" applyFill="0" applyAlignment="0" applyProtection="0">
      <alignment vertical="center"/>
    </xf>
    <xf numFmtId="0" fontId="83" fillId="0" borderId="29" applyNumberFormat="0" applyFill="0" applyAlignment="0" applyProtection="0">
      <alignment vertical="center"/>
    </xf>
    <xf numFmtId="0" fontId="83" fillId="0" borderId="29" applyNumberFormat="0" applyFill="0" applyAlignment="0" applyProtection="0">
      <alignment vertical="center"/>
    </xf>
    <xf numFmtId="0" fontId="83" fillId="0" borderId="29" applyNumberFormat="0" applyFill="0" applyAlignment="0" applyProtection="0">
      <alignment vertical="center"/>
    </xf>
    <xf numFmtId="0" fontId="83" fillId="0" borderId="29" applyNumberFormat="0" applyFill="0" applyAlignment="0" applyProtection="0">
      <alignment vertical="center"/>
    </xf>
    <xf numFmtId="0" fontId="83" fillId="0" borderId="29" applyNumberFormat="0" applyFill="0" applyAlignment="0" applyProtection="0">
      <alignment vertical="center"/>
    </xf>
    <xf numFmtId="0" fontId="83" fillId="0" borderId="29" applyNumberFormat="0" applyFill="0" applyAlignment="0" applyProtection="0">
      <alignment vertical="center"/>
    </xf>
    <xf numFmtId="0" fontId="83" fillId="0" borderId="29" applyNumberFormat="0" applyFill="0" applyAlignment="0" applyProtection="0">
      <alignment vertical="center"/>
    </xf>
    <xf numFmtId="0" fontId="83" fillId="0" borderId="29" applyNumberFormat="0" applyFill="0" applyAlignment="0" applyProtection="0">
      <alignment vertical="center"/>
    </xf>
    <xf numFmtId="0" fontId="83" fillId="0" borderId="29" applyNumberFormat="0" applyFill="0" applyAlignment="0" applyProtection="0">
      <alignment vertical="center"/>
    </xf>
    <xf numFmtId="0" fontId="83" fillId="0" borderId="29" applyNumberFormat="0" applyFill="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3" fillId="0" borderId="29" applyNumberFormat="0" applyFill="0" applyAlignment="0" applyProtection="0">
      <alignment vertical="center"/>
    </xf>
    <xf numFmtId="0" fontId="83" fillId="0" borderId="29" applyNumberFormat="0" applyFill="0" applyAlignment="0" applyProtection="0">
      <alignment vertical="center"/>
    </xf>
    <xf numFmtId="0" fontId="83" fillId="0" borderId="29" applyNumberFormat="0" applyFill="0" applyAlignment="0" applyProtection="0">
      <alignment vertical="center"/>
    </xf>
    <xf numFmtId="0" fontId="83" fillId="0" borderId="29" applyNumberFormat="0" applyFill="0" applyAlignment="0" applyProtection="0">
      <alignment vertical="center"/>
    </xf>
    <xf numFmtId="0" fontId="83" fillId="0" borderId="29" applyNumberFormat="0" applyFill="0" applyAlignment="0" applyProtection="0">
      <alignment vertical="center"/>
    </xf>
    <xf numFmtId="0" fontId="83" fillId="0" borderId="29" applyNumberFormat="0" applyFill="0" applyAlignment="0" applyProtection="0">
      <alignment vertical="center"/>
    </xf>
    <xf numFmtId="0" fontId="83" fillId="0" borderId="29" applyNumberFormat="0" applyFill="0" applyAlignment="0" applyProtection="0">
      <alignment vertical="center"/>
    </xf>
    <xf numFmtId="0" fontId="83" fillId="0" borderId="29" applyNumberFormat="0" applyFill="0" applyAlignment="0" applyProtection="0">
      <alignment vertical="center"/>
    </xf>
    <xf numFmtId="0" fontId="83" fillId="0" borderId="29" applyNumberFormat="0" applyFill="0" applyAlignment="0" applyProtection="0">
      <alignment vertical="center"/>
    </xf>
    <xf numFmtId="0" fontId="8" fillId="36" borderId="0" applyNumberFormat="0" applyBorder="0" applyAlignment="0" applyProtection="0">
      <alignment vertical="center"/>
    </xf>
    <xf numFmtId="0" fontId="55" fillId="36" borderId="0" applyNumberFormat="0" applyBorder="0" applyAlignment="0" applyProtection="0">
      <alignment vertical="center"/>
    </xf>
    <xf numFmtId="0" fontId="49" fillId="44" borderId="0" applyProtection="0"/>
    <xf numFmtId="0" fontId="83" fillId="0" borderId="29" applyNumberFormat="0" applyFill="0" applyAlignment="0" applyProtection="0">
      <alignment vertical="center"/>
    </xf>
    <xf numFmtId="0" fontId="83" fillId="0" borderId="29" applyNumberFormat="0" applyFill="0" applyAlignment="0" applyProtection="0">
      <alignment vertical="center"/>
    </xf>
    <xf numFmtId="0" fontId="8" fillId="0" borderId="0"/>
    <xf numFmtId="0" fontId="55" fillId="36" borderId="0" applyNumberFormat="0" applyBorder="0" applyAlignment="0" applyProtection="0">
      <alignment vertical="center"/>
    </xf>
    <xf numFmtId="0" fontId="83" fillId="0" borderId="29" applyNumberFormat="0" applyFill="0" applyAlignment="0" applyProtection="0">
      <alignment vertical="center"/>
    </xf>
    <xf numFmtId="0" fontId="8" fillId="0" borderId="0"/>
    <xf numFmtId="0" fontId="8" fillId="0" borderId="0"/>
    <xf numFmtId="0" fontId="8" fillId="0" borderId="0"/>
    <xf numFmtId="0" fontId="83" fillId="0" borderId="29" applyNumberFormat="0" applyFill="0" applyAlignment="0" applyProtection="0">
      <alignment vertical="center"/>
    </xf>
    <xf numFmtId="0" fontId="8" fillId="0" borderId="0"/>
    <xf numFmtId="0" fontId="83" fillId="0" borderId="29" applyNumberFormat="0" applyFill="0" applyAlignment="0" applyProtection="0">
      <alignment vertical="center"/>
    </xf>
    <xf numFmtId="0" fontId="8" fillId="0" borderId="0"/>
    <xf numFmtId="0" fontId="55" fillId="36" borderId="0" applyNumberFormat="0" applyBorder="0" applyAlignment="0" applyProtection="0">
      <alignment vertical="center"/>
    </xf>
    <xf numFmtId="0" fontId="49" fillId="44" borderId="0" applyProtection="0"/>
    <xf numFmtId="0" fontId="83" fillId="0" borderId="29" applyNumberFormat="0" applyFill="0" applyAlignment="0" applyProtection="0">
      <alignment vertical="center"/>
    </xf>
    <xf numFmtId="0" fontId="83" fillId="0" borderId="29" applyNumberFormat="0" applyFill="0" applyAlignment="0" applyProtection="0">
      <alignment vertical="center"/>
    </xf>
    <xf numFmtId="0" fontId="83" fillId="0" borderId="29" applyNumberFormat="0" applyFill="0" applyAlignment="0" applyProtection="0">
      <alignment vertical="center"/>
    </xf>
    <xf numFmtId="0" fontId="8" fillId="0" borderId="0">
      <alignment vertical="center"/>
    </xf>
    <xf numFmtId="0" fontId="8" fillId="0" borderId="0">
      <alignment vertical="center"/>
    </xf>
    <xf numFmtId="0" fontId="8" fillId="44" borderId="0" applyNumberFormat="0" applyBorder="0" applyAlignment="0" applyProtection="0">
      <alignment vertical="center"/>
    </xf>
    <xf numFmtId="0" fontId="160" fillId="0" borderId="29" applyNumberFormat="0" applyFill="0" applyAlignment="0" applyProtection="0"/>
    <xf numFmtId="0" fontId="160" fillId="0" borderId="29" applyNumberFormat="0" applyFill="0" applyAlignment="0" applyProtection="0"/>
    <xf numFmtId="0" fontId="8" fillId="0" borderId="0" applyProtection="0">
      <alignment vertical="center"/>
    </xf>
    <xf numFmtId="0" fontId="52" fillId="37" borderId="0" applyProtection="0"/>
    <xf numFmtId="0" fontId="52" fillId="37" borderId="0" applyNumberFormat="0" applyBorder="0" applyAlignment="0" applyProtection="0">
      <alignment vertical="center"/>
    </xf>
    <xf numFmtId="0" fontId="83" fillId="0" borderId="29" applyNumberFormat="0" applyFill="0" applyAlignment="0" applyProtection="0">
      <alignment vertical="center"/>
    </xf>
    <xf numFmtId="0" fontId="8" fillId="0" borderId="29" applyNumberFormat="0" applyFill="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 fillId="0" borderId="0"/>
    <xf numFmtId="0" fontId="8" fillId="0" borderId="29" applyNumberFormat="0" applyFill="0" applyAlignment="0" applyProtection="0">
      <alignment vertical="center"/>
    </xf>
    <xf numFmtId="0" fontId="8" fillId="0" borderId="0"/>
    <xf numFmtId="0" fontId="55" fillId="36" borderId="0" applyNumberFormat="0" applyBorder="0" applyAlignment="0" applyProtection="0">
      <alignment vertical="center"/>
    </xf>
    <xf numFmtId="0" fontId="8" fillId="0" borderId="0"/>
    <xf numFmtId="0" fontId="83" fillId="0" borderId="29" applyNumberFormat="0" applyFill="0" applyAlignment="0" applyProtection="0">
      <alignment vertical="center"/>
    </xf>
    <xf numFmtId="0" fontId="8" fillId="0" borderId="0"/>
    <xf numFmtId="0" fontId="52" fillId="47" borderId="0" applyNumberFormat="0" applyBorder="0" applyAlignment="0" applyProtection="0">
      <alignment vertical="center"/>
    </xf>
    <xf numFmtId="0" fontId="55" fillId="36" borderId="0" applyNumberFormat="0" applyBorder="0" applyAlignment="0" applyProtection="0">
      <alignment vertical="center"/>
    </xf>
    <xf numFmtId="0" fontId="83" fillId="0" borderId="29" applyNumberFormat="0" applyFill="0" applyAlignment="0" applyProtection="0">
      <alignment vertical="center"/>
    </xf>
    <xf numFmtId="0" fontId="83" fillId="0" borderId="29" applyNumberFormat="0" applyFill="0" applyAlignment="0" applyProtection="0">
      <alignment vertical="center"/>
    </xf>
    <xf numFmtId="0" fontId="8" fillId="37" borderId="0" applyNumberFormat="0" applyBorder="0" applyAlignment="0" applyProtection="0">
      <alignment vertical="center"/>
    </xf>
    <xf numFmtId="0" fontId="8" fillId="0" borderId="0"/>
    <xf numFmtId="0" fontId="55" fillId="36" borderId="0" applyNumberFormat="0" applyBorder="0" applyAlignment="0" applyProtection="0">
      <alignment vertical="center"/>
    </xf>
    <xf numFmtId="0" fontId="83" fillId="0" borderId="29" applyNumberFormat="0" applyFill="0" applyAlignment="0" applyProtection="0">
      <alignment vertical="center"/>
    </xf>
    <xf numFmtId="0" fontId="8" fillId="37" borderId="0" applyNumberFormat="0" applyBorder="0" applyAlignment="0" applyProtection="0">
      <alignment vertical="center"/>
    </xf>
    <xf numFmtId="0" fontId="55" fillId="36" borderId="0" applyNumberFormat="0" applyBorder="0" applyAlignment="0" applyProtection="0">
      <alignment vertical="center"/>
    </xf>
    <xf numFmtId="0" fontId="83" fillId="0" borderId="29" applyNumberFormat="0" applyFill="0" applyAlignment="0" applyProtection="0">
      <alignment vertical="center"/>
    </xf>
    <xf numFmtId="0" fontId="49" fillId="44" borderId="0" applyNumberFormat="0" applyBorder="0" applyAlignment="0" applyProtection="0">
      <alignment vertical="center"/>
    </xf>
    <xf numFmtId="0" fontId="8" fillId="0" borderId="29" applyNumberFormat="0" applyFill="0" applyAlignment="0" applyProtection="0">
      <alignment vertical="center"/>
    </xf>
    <xf numFmtId="0" fontId="8" fillId="0" borderId="0"/>
    <xf numFmtId="0" fontId="55" fillId="36" borderId="0" applyNumberFormat="0" applyBorder="0" applyAlignment="0" applyProtection="0">
      <alignment vertical="center"/>
    </xf>
    <xf numFmtId="0" fontId="49" fillId="44" borderId="0" applyNumberFormat="0" applyBorder="0" applyAlignment="0" applyProtection="0">
      <alignment vertical="center"/>
    </xf>
    <xf numFmtId="0" fontId="8" fillId="0" borderId="29" applyNumberFormat="0" applyFill="0" applyAlignment="0" applyProtection="0">
      <alignment vertical="center"/>
    </xf>
    <xf numFmtId="0" fontId="52" fillId="47" borderId="0" applyNumberFormat="0" applyBorder="0" applyAlignment="0" applyProtection="0">
      <alignment vertical="center"/>
    </xf>
    <xf numFmtId="0" fontId="55" fillId="36" borderId="0" applyNumberFormat="0" applyBorder="0" applyAlignment="0" applyProtection="0">
      <alignment vertical="center"/>
    </xf>
    <xf numFmtId="0" fontId="8" fillId="0" borderId="0"/>
    <xf numFmtId="0" fontId="90" fillId="0" borderId="0" applyNumberFormat="0" applyFill="0" applyBorder="0" applyAlignment="0" applyProtection="0">
      <alignment vertical="center"/>
    </xf>
    <xf numFmtId="0" fontId="90" fillId="0" borderId="0" applyNumberFormat="0" applyFill="0" applyBorder="0" applyAlignment="0" applyProtection="0">
      <alignment vertical="center"/>
    </xf>
    <xf numFmtId="0" fontId="55" fillId="36" borderId="0" applyNumberFormat="0" applyBorder="0" applyAlignment="0" applyProtection="0">
      <alignment vertical="center"/>
    </xf>
    <xf numFmtId="0" fontId="8" fillId="37" borderId="0" applyNumberFormat="0" applyBorder="0" applyAlignment="0" applyProtection="0">
      <alignment vertical="center"/>
    </xf>
    <xf numFmtId="0" fontId="90" fillId="0" borderId="0" applyNumberFormat="0" applyFill="0" applyBorder="0" applyAlignment="0" applyProtection="0">
      <alignment vertical="center"/>
    </xf>
    <xf numFmtId="0" fontId="8" fillId="37" borderId="0" applyNumberFormat="0" applyBorder="0" applyAlignment="0" applyProtection="0">
      <alignment vertical="center"/>
    </xf>
    <xf numFmtId="0" fontId="90" fillId="0" borderId="0" applyNumberFormat="0" applyFill="0" applyBorder="0" applyAlignment="0" applyProtection="0">
      <alignment vertical="center"/>
    </xf>
    <xf numFmtId="0" fontId="55" fillId="36" borderId="0"/>
    <xf numFmtId="0" fontId="90" fillId="0" borderId="0" applyNumberFormat="0" applyFill="0" applyBorder="0" applyAlignment="0" applyProtection="0">
      <alignment vertical="center"/>
    </xf>
    <xf numFmtId="0" fontId="52" fillId="37" borderId="0" applyNumberFormat="0" applyBorder="0" applyAlignment="0" applyProtection="0">
      <alignment vertical="center"/>
    </xf>
    <xf numFmtId="0" fontId="90" fillId="0" borderId="0" applyNumberFormat="0" applyFill="0" applyBorder="0" applyAlignment="0" applyProtection="0">
      <alignment vertical="center"/>
    </xf>
    <xf numFmtId="0" fontId="8" fillId="36" borderId="0" applyNumberFormat="0" applyBorder="0" applyAlignment="0" applyProtection="0">
      <alignment vertical="center"/>
    </xf>
    <xf numFmtId="0" fontId="8" fillId="0" borderId="0"/>
    <xf numFmtId="0" fontId="161" fillId="0" borderId="0" applyNumberFormat="0" applyFill="0" applyBorder="0" applyAlignment="0" applyProtection="0">
      <alignment vertical="center"/>
    </xf>
    <xf numFmtId="0" fontId="75" fillId="0" borderId="25" applyNumberFormat="0" applyFill="0" applyAlignment="0" applyProtection="0">
      <alignment vertical="center"/>
    </xf>
    <xf numFmtId="0" fontId="52" fillId="37" borderId="0" applyProtection="0"/>
    <xf numFmtId="0" fontId="75" fillId="0" borderId="25" applyNumberFormat="0" applyFill="0" applyAlignment="0" applyProtection="0">
      <alignment vertical="center"/>
    </xf>
    <xf numFmtId="0" fontId="55" fillId="36" borderId="0" applyNumberFormat="0" applyBorder="0" applyAlignment="0" applyProtection="0">
      <alignment vertical="center"/>
    </xf>
    <xf numFmtId="0" fontId="75" fillId="0" borderId="25" applyNumberFormat="0" applyFill="0" applyAlignment="0" applyProtection="0">
      <alignment vertical="center"/>
    </xf>
    <xf numFmtId="0" fontId="75" fillId="0" borderId="25" applyNumberFormat="0" applyFill="0" applyAlignment="0" applyProtection="0">
      <alignment vertical="center"/>
    </xf>
    <xf numFmtId="0" fontId="8" fillId="36" borderId="0" applyNumberFormat="0" applyBorder="0" applyAlignment="0" applyProtection="0">
      <alignment vertical="center"/>
    </xf>
    <xf numFmtId="0" fontId="55" fillId="36" borderId="0" applyNumberFormat="0" applyBorder="0" applyAlignment="0" applyProtection="0">
      <alignment vertical="center"/>
    </xf>
    <xf numFmtId="0" fontId="75" fillId="0" borderId="25" applyNumberFormat="0" applyFill="0" applyAlignment="0" applyProtection="0">
      <alignment vertical="center"/>
    </xf>
    <xf numFmtId="0" fontId="75" fillId="0" borderId="25" applyNumberFormat="0" applyFill="0" applyAlignment="0" applyProtection="0">
      <alignment vertical="center"/>
    </xf>
    <xf numFmtId="0" fontId="55" fillId="36" borderId="0" applyNumberFormat="0" applyBorder="0" applyAlignment="0" applyProtection="0">
      <alignment vertical="center"/>
    </xf>
    <xf numFmtId="0" fontId="75" fillId="0" borderId="25" applyNumberFormat="0" applyFill="0" applyAlignment="0" applyProtection="0">
      <alignment vertical="center"/>
    </xf>
    <xf numFmtId="0" fontId="75" fillId="0" borderId="25" applyNumberFormat="0" applyFill="0" applyAlignment="0" applyProtection="0">
      <alignment vertical="center"/>
    </xf>
    <xf numFmtId="0" fontId="75" fillId="0" borderId="25" applyNumberFormat="0" applyFill="0" applyAlignment="0" applyProtection="0">
      <alignment vertical="center"/>
    </xf>
    <xf numFmtId="0" fontId="75" fillId="0" borderId="25" applyNumberFormat="0" applyFill="0" applyAlignment="0" applyProtection="0">
      <alignment vertical="center"/>
    </xf>
    <xf numFmtId="0" fontId="52" fillId="37" borderId="0" applyNumberFormat="0" applyBorder="0" applyAlignment="0" applyProtection="0">
      <alignment vertical="center"/>
    </xf>
    <xf numFmtId="0" fontId="75" fillId="0" borderId="25" applyNumberFormat="0" applyFill="0" applyAlignment="0" applyProtection="0">
      <alignment vertical="center"/>
    </xf>
    <xf numFmtId="0" fontId="75" fillId="0" borderId="25" applyNumberFormat="0" applyFill="0" applyAlignment="0" applyProtection="0">
      <alignment vertical="center"/>
    </xf>
    <xf numFmtId="0" fontId="75" fillId="0" borderId="25" applyNumberFormat="0" applyFill="0" applyAlignment="0" applyProtection="0">
      <alignment vertical="center"/>
    </xf>
    <xf numFmtId="0" fontId="75" fillId="0" borderId="25" applyNumberFormat="0" applyFill="0" applyAlignment="0" applyProtection="0">
      <alignment vertical="center"/>
    </xf>
    <xf numFmtId="0" fontId="75" fillId="0" borderId="25" applyNumberFormat="0" applyFill="0" applyAlignment="0" applyProtection="0">
      <alignment vertical="center"/>
    </xf>
    <xf numFmtId="0" fontId="8" fillId="0" borderId="0"/>
    <xf numFmtId="0" fontId="8" fillId="36" borderId="0" applyNumberFormat="0" applyBorder="0" applyAlignment="0" applyProtection="0">
      <alignment vertical="center"/>
    </xf>
    <xf numFmtId="0" fontId="75" fillId="0" borderId="25" applyNumberFormat="0" applyFill="0" applyAlignment="0" applyProtection="0">
      <alignment vertical="center"/>
    </xf>
    <xf numFmtId="0" fontId="8" fillId="0" borderId="0"/>
    <xf numFmtId="0" fontId="8" fillId="0" borderId="0"/>
    <xf numFmtId="0" fontId="75" fillId="0" borderId="25" applyNumberFormat="0" applyFill="0" applyAlignment="0" applyProtection="0">
      <alignment vertical="center"/>
    </xf>
    <xf numFmtId="0" fontId="8" fillId="0" borderId="0"/>
    <xf numFmtId="0" fontId="75" fillId="0" borderId="25" applyNumberFormat="0" applyFill="0" applyAlignment="0" applyProtection="0">
      <alignment vertical="center"/>
    </xf>
    <xf numFmtId="0" fontId="8" fillId="44" borderId="0" applyNumberFormat="0" applyBorder="0" applyAlignment="0" applyProtection="0">
      <alignment vertical="center"/>
    </xf>
    <xf numFmtId="0" fontId="52" fillId="37" borderId="0" applyNumberFormat="0" applyBorder="0" applyAlignment="0" applyProtection="0">
      <alignment vertical="center"/>
    </xf>
    <xf numFmtId="0" fontId="8" fillId="0" borderId="0"/>
    <xf numFmtId="0" fontId="75" fillId="0" borderId="25" applyNumberFormat="0" applyFill="0" applyAlignment="0" applyProtection="0">
      <alignment vertical="center"/>
    </xf>
    <xf numFmtId="0" fontId="8" fillId="0" borderId="0"/>
    <xf numFmtId="0" fontId="75" fillId="0" borderId="25" applyNumberFormat="0" applyFill="0" applyAlignment="0" applyProtection="0">
      <alignment vertical="center"/>
    </xf>
    <xf numFmtId="0" fontId="75" fillId="0" borderId="25" applyNumberFormat="0" applyFill="0" applyAlignment="0" applyProtection="0">
      <alignment vertical="center"/>
    </xf>
    <xf numFmtId="0" fontId="8" fillId="0" borderId="0"/>
    <xf numFmtId="0" fontId="75" fillId="0" borderId="25" applyNumberFormat="0" applyFill="0" applyAlignment="0" applyProtection="0">
      <alignment vertical="center"/>
    </xf>
    <xf numFmtId="0" fontId="52" fillId="37" borderId="0" applyNumberFormat="0" applyBorder="0" applyAlignment="0" applyProtection="0">
      <alignment vertical="center"/>
    </xf>
    <xf numFmtId="0" fontId="8" fillId="0" borderId="0"/>
    <xf numFmtId="0" fontId="75" fillId="0" borderId="25" applyNumberFormat="0" applyFill="0" applyAlignment="0" applyProtection="0">
      <alignment vertical="center"/>
    </xf>
    <xf numFmtId="0" fontId="55" fillId="36" borderId="0" applyNumberFormat="0" applyBorder="0" applyAlignment="0" applyProtection="0">
      <alignment vertical="center"/>
    </xf>
    <xf numFmtId="0" fontId="52" fillId="37" borderId="0" applyProtection="0"/>
    <xf numFmtId="0" fontId="75" fillId="0" borderId="25" applyNumberFormat="0" applyFill="0" applyAlignment="0" applyProtection="0">
      <alignment vertical="center"/>
    </xf>
    <xf numFmtId="0" fontId="55" fillId="36" borderId="0" applyProtection="0"/>
    <xf numFmtId="0" fontId="75" fillId="0" borderId="25" applyNumberFormat="0" applyFill="0" applyAlignment="0" applyProtection="0">
      <alignment vertical="center"/>
    </xf>
    <xf numFmtId="0" fontId="8" fillId="0" borderId="0"/>
    <xf numFmtId="0" fontId="75" fillId="0" borderId="25" applyNumberFormat="0" applyFill="0" applyAlignment="0" applyProtection="0">
      <alignment vertical="center"/>
    </xf>
    <xf numFmtId="0" fontId="8" fillId="0" borderId="0"/>
    <xf numFmtId="0" fontId="8" fillId="0" borderId="0"/>
    <xf numFmtId="0" fontId="8" fillId="44" borderId="0" applyNumberFormat="0" applyBorder="0" applyAlignment="0" applyProtection="0">
      <alignment vertical="center"/>
    </xf>
    <xf numFmtId="0" fontId="8" fillId="0" borderId="25" applyNumberFormat="0" applyFill="0" applyAlignment="0" applyProtection="0">
      <alignment vertical="center"/>
    </xf>
    <xf numFmtId="0" fontId="75" fillId="0" borderId="25" applyNumberFormat="0" applyFill="0" applyAlignment="0" applyProtection="0">
      <alignment vertical="center"/>
    </xf>
    <xf numFmtId="0" fontId="8" fillId="0" borderId="0"/>
    <xf numFmtId="0" fontId="8" fillId="0" borderId="25" applyNumberFormat="0" applyFill="0" applyAlignment="0" applyProtection="0">
      <alignment vertical="center"/>
    </xf>
    <xf numFmtId="0" fontId="8" fillId="0" borderId="0"/>
    <xf numFmtId="0" fontId="8" fillId="36" borderId="0" applyNumberFormat="0" applyBorder="0" applyAlignment="0" applyProtection="0">
      <alignment vertical="center"/>
    </xf>
    <xf numFmtId="0" fontId="75" fillId="0" borderId="25" applyNumberFormat="0" applyFill="0" applyAlignment="0" applyProtection="0">
      <alignment vertical="center"/>
    </xf>
    <xf numFmtId="0" fontId="8" fillId="0" borderId="0"/>
    <xf numFmtId="0" fontId="75" fillId="0" borderId="25" applyNumberFormat="0" applyFill="0" applyAlignment="0" applyProtection="0">
      <alignment vertical="center"/>
    </xf>
    <xf numFmtId="0" fontId="75" fillId="0" borderId="25" applyNumberFormat="0" applyFill="0" applyAlignment="0" applyProtection="0">
      <alignment vertical="center"/>
    </xf>
    <xf numFmtId="0" fontId="75" fillId="0" borderId="25" applyNumberFormat="0" applyFill="0" applyAlignment="0" applyProtection="0">
      <alignment vertical="center"/>
    </xf>
    <xf numFmtId="0" fontId="75" fillId="0" borderId="25" applyNumberFormat="0" applyFill="0" applyAlignment="0" applyProtection="0">
      <alignment vertical="center"/>
    </xf>
    <xf numFmtId="0" fontId="52" fillId="37" borderId="0" applyNumberFormat="0" applyBorder="0" applyAlignment="0" applyProtection="0">
      <alignment vertical="center"/>
    </xf>
    <xf numFmtId="0" fontId="49" fillId="44" borderId="0" applyNumberFormat="0" applyBorder="0" applyAlignment="0" applyProtection="0">
      <alignment vertical="center"/>
    </xf>
    <xf numFmtId="0" fontId="8" fillId="0" borderId="25" applyNumberFormat="0" applyFill="0" applyAlignment="0" applyProtection="0">
      <alignment vertical="center"/>
    </xf>
    <xf numFmtId="0" fontId="8" fillId="0" borderId="0"/>
    <xf numFmtId="0" fontId="75" fillId="0" borderId="25" applyNumberFormat="0" applyFill="0" applyAlignment="0" applyProtection="0">
      <alignment vertical="center"/>
    </xf>
    <xf numFmtId="0" fontId="8" fillId="0" borderId="25" applyNumberFormat="0" applyFill="0" applyAlignment="0" applyProtection="0">
      <alignment vertical="center"/>
    </xf>
    <xf numFmtId="0" fontId="8"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8" fillId="0" borderId="0"/>
    <xf numFmtId="0" fontId="75"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8" fillId="0" borderId="0"/>
    <xf numFmtId="0" fontId="8" fillId="0" borderId="0"/>
    <xf numFmtId="0" fontId="8" fillId="44" borderId="0" applyNumberFormat="0" applyBorder="0" applyAlignment="0" applyProtection="0">
      <alignment vertical="center"/>
    </xf>
    <xf numFmtId="0" fontId="75"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8" fillId="36" borderId="0" applyNumberFormat="0" applyBorder="0" applyAlignment="0" applyProtection="0">
      <alignment vertical="center"/>
    </xf>
    <xf numFmtId="0" fontId="75"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8" fillId="0" borderId="0"/>
    <xf numFmtId="0" fontId="75"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8" fillId="36" borderId="0" applyNumberFormat="0" applyBorder="0" applyAlignment="0" applyProtection="0">
      <alignment vertical="center"/>
    </xf>
    <xf numFmtId="0" fontId="75"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8" fillId="0" borderId="0"/>
    <xf numFmtId="0" fontId="8" fillId="37" borderId="0" applyNumberFormat="0" applyBorder="0" applyAlignment="0" applyProtection="0">
      <alignment vertical="center"/>
    </xf>
    <xf numFmtId="0" fontId="75"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8" fillId="36" borderId="0" applyNumberFormat="0" applyBorder="0" applyAlignment="0" applyProtection="0">
      <alignment vertical="center"/>
    </xf>
    <xf numFmtId="0" fontId="75" fillId="0" borderId="0" applyNumberFormat="0" applyFill="0" applyBorder="0" applyAlignment="0" applyProtection="0">
      <alignment vertical="center"/>
    </xf>
    <xf numFmtId="0" fontId="8" fillId="0" borderId="0"/>
    <xf numFmtId="0" fontId="8" fillId="0" borderId="0"/>
    <xf numFmtId="0" fontId="75" fillId="0" borderId="0" applyNumberFormat="0" applyFill="0" applyBorder="0" applyAlignment="0" applyProtection="0">
      <alignment vertical="center"/>
    </xf>
    <xf numFmtId="0" fontId="8" fillId="0" borderId="0"/>
    <xf numFmtId="0" fontId="107" fillId="0" borderId="0" applyNumberFormat="0" applyFill="0" applyBorder="0" applyAlignment="0" applyProtection="0"/>
    <xf numFmtId="0" fontId="8" fillId="44" borderId="0" applyNumberFormat="0" applyBorder="0" applyAlignment="0" applyProtection="0">
      <alignment vertical="center"/>
    </xf>
    <xf numFmtId="0" fontId="75"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52" fillId="37" borderId="0" applyNumberFormat="0" applyBorder="0" applyAlignment="0" applyProtection="0">
      <alignment vertical="center"/>
    </xf>
    <xf numFmtId="0" fontId="84" fillId="36" borderId="0" applyProtection="0"/>
    <xf numFmtId="0" fontId="84" fillId="36" borderId="0" applyProtection="0"/>
    <xf numFmtId="0" fontId="75"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55" fillId="36" borderId="0" applyNumberFormat="0" applyBorder="0" applyAlignment="0" applyProtection="0">
      <alignment vertical="center"/>
    </xf>
    <xf numFmtId="0" fontId="52" fillId="47" borderId="0" applyNumberFormat="0" applyBorder="0" applyAlignment="0" applyProtection="0">
      <alignment vertical="center"/>
    </xf>
    <xf numFmtId="43" fontId="0" fillId="0" borderId="0" applyFont="0" applyFill="0" applyBorder="0" applyAlignment="0" applyProtection="0">
      <alignment vertical="center"/>
    </xf>
    <xf numFmtId="0" fontId="52" fillId="37" borderId="0" applyNumberFormat="0" applyBorder="0" applyAlignment="0" applyProtection="0">
      <alignment vertical="center"/>
    </xf>
    <xf numFmtId="0" fontId="8" fillId="0" borderId="0" applyNumberFormat="0" applyFill="0" applyBorder="0" applyAlignment="0" applyProtection="0">
      <alignment vertical="center"/>
    </xf>
    <xf numFmtId="0" fontId="8" fillId="0" borderId="0"/>
    <xf numFmtId="0" fontId="75" fillId="0" borderId="0" applyNumberFormat="0" applyFill="0" applyBorder="0" applyAlignment="0" applyProtection="0">
      <alignment vertical="center"/>
    </xf>
    <xf numFmtId="0" fontId="8" fillId="0" borderId="0"/>
    <xf numFmtId="0" fontId="8" fillId="0" borderId="0"/>
    <xf numFmtId="0" fontId="55" fillId="36" borderId="0" applyProtection="0"/>
    <xf numFmtId="0" fontId="52" fillId="37" borderId="0" applyNumberFormat="0" applyBorder="0" applyAlignment="0" applyProtection="0">
      <alignment vertical="center"/>
    </xf>
    <xf numFmtId="0" fontId="75" fillId="0" borderId="0" applyNumberFormat="0" applyFill="0" applyBorder="0" applyAlignment="0" applyProtection="0">
      <alignment vertical="center"/>
    </xf>
    <xf numFmtId="0" fontId="52" fillId="37" borderId="0" applyNumberFormat="0" applyBorder="0" applyAlignment="0" applyProtection="0">
      <alignment vertical="center"/>
    </xf>
    <xf numFmtId="0" fontId="75" fillId="0" borderId="0" applyNumberFormat="0" applyFill="0" applyBorder="0" applyAlignment="0" applyProtection="0">
      <alignment vertical="center"/>
    </xf>
    <xf numFmtId="0" fontId="8" fillId="0" borderId="0"/>
    <xf numFmtId="0" fontId="55" fillId="36" borderId="0" applyProtection="0"/>
    <xf numFmtId="0" fontId="8" fillId="0" borderId="0"/>
    <xf numFmtId="0" fontId="52" fillId="37" borderId="0" applyNumberFormat="0" applyBorder="0" applyAlignment="0" applyProtection="0">
      <alignment vertical="center"/>
    </xf>
    <xf numFmtId="0" fontId="75"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8" fillId="0" borderId="0"/>
    <xf numFmtId="0" fontId="90" fillId="0" borderId="0" applyNumberFormat="0" applyFill="0" applyBorder="0" applyAlignment="0" applyProtection="0">
      <alignment vertical="center"/>
    </xf>
    <xf numFmtId="0" fontId="8" fillId="36" borderId="0" applyNumberFormat="0" applyBorder="0" applyAlignment="0" applyProtection="0">
      <alignment vertical="center"/>
    </xf>
    <xf numFmtId="0" fontId="55" fillId="36" borderId="0" applyNumberFormat="0" applyBorder="0" applyAlignment="0" applyProtection="0">
      <alignment vertical="center"/>
    </xf>
    <xf numFmtId="0" fontId="8" fillId="0" borderId="0" applyNumberFormat="0" applyFill="0" applyBorder="0" applyAlignment="0" applyProtection="0">
      <alignment vertical="center"/>
    </xf>
    <xf numFmtId="0" fontId="8" fillId="0" borderId="0"/>
    <xf numFmtId="0" fontId="75"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0" fillId="0" borderId="0" applyNumberFormat="0" applyFill="0" applyBorder="0" applyAlignment="0" applyProtection="0">
      <alignment vertical="center"/>
    </xf>
    <xf numFmtId="0" fontId="55" fillId="36" borderId="0" applyProtection="0"/>
    <xf numFmtId="0" fontId="90" fillId="0" borderId="0" applyNumberFormat="0" applyFill="0" applyBorder="0" applyAlignment="0" applyProtection="0">
      <alignment vertical="center"/>
    </xf>
    <xf numFmtId="0" fontId="90" fillId="0" borderId="0" applyNumberFormat="0" applyFill="0" applyBorder="0" applyAlignment="0" applyProtection="0">
      <alignment vertical="center"/>
    </xf>
    <xf numFmtId="0" fontId="8" fillId="0" borderId="0"/>
    <xf numFmtId="0" fontId="90" fillId="0" borderId="0" applyNumberFormat="0" applyFill="0" applyBorder="0" applyAlignment="0" applyProtection="0">
      <alignment vertical="center"/>
    </xf>
    <xf numFmtId="0" fontId="90" fillId="0" borderId="0" applyNumberFormat="0" applyFill="0" applyBorder="0" applyAlignment="0" applyProtection="0">
      <alignment vertical="center"/>
    </xf>
    <xf numFmtId="0" fontId="90" fillId="0" borderId="0" applyNumberFormat="0" applyFill="0" applyBorder="0" applyAlignment="0" applyProtection="0">
      <alignment vertical="center"/>
    </xf>
    <xf numFmtId="0" fontId="55" fillId="36" borderId="0" applyNumberFormat="0" applyBorder="0" applyAlignment="0" applyProtection="0">
      <alignment vertical="center"/>
    </xf>
    <xf numFmtId="0" fontId="8" fillId="0" borderId="0"/>
    <xf numFmtId="0" fontId="90" fillId="0" borderId="0" applyNumberFormat="0" applyFill="0" applyBorder="0" applyAlignment="0" applyProtection="0">
      <alignment vertical="center"/>
    </xf>
    <xf numFmtId="0" fontId="52" fillId="37" borderId="0" applyNumberFormat="0" applyBorder="0" applyAlignment="0" applyProtection="0">
      <alignment vertical="center"/>
    </xf>
    <xf numFmtId="0" fontId="90" fillId="0" borderId="0" applyNumberFormat="0" applyFill="0" applyBorder="0" applyAlignment="0" applyProtection="0">
      <alignment vertical="center"/>
    </xf>
    <xf numFmtId="0" fontId="90" fillId="0" borderId="0" applyProtection="0"/>
    <xf numFmtId="0" fontId="8" fillId="0" borderId="0"/>
    <xf numFmtId="0" fontId="90" fillId="0" borderId="0" applyNumberFormat="0" applyFill="0" applyBorder="0" applyAlignment="0" applyProtection="0">
      <alignment vertical="center"/>
    </xf>
    <xf numFmtId="0" fontId="90" fillId="0" borderId="0" applyNumberFormat="0" applyFill="0" applyBorder="0" applyAlignment="0" applyProtection="0">
      <alignment vertical="center"/>
    </xf>
    <xf numFmtId="0" fontId="90" fillId="0" borderId="0" applyNumberFormat="0" applyFill="0" applyBorder="0" applyAlignment="0" applyProtection="0">
      <alignment vertical="center"/>
    </xf>
    <xf numFmtId="0" fontId="55" fillId="36" borderId="0" applyProtection="0"/>
    <xf numFmtId="0" fontId="90" fillId="0" borderId="0" applyNumberFormat="0" applyFill="0" applyBorder="0" applyAlignment="0" applyProtection="0">
      <alignment vertical="center"/>
    </xf>
    <xf numFmtId="0" fontId="8" fillId="36" borderId="0" applyNumberFormat="0" applyBorder="0" applyAlignment="0" applyProtection="0">
      <alignment vertical="center"/>
    </xf>
    <xf numFmtId="0" fontId="111" fillId="0" borderId="0" applyNumberFormat="0" applyFill="0" applyBorder="0" applyAlignment="0" applyProtection="0"/>
    <xf numFmtId="0" fontId="90" fillId="0" borderId="0" applyProtection="0"/>
    <xf numFmtId="0" fontId="52" fillId="37" borderId="0" applyNumberFormat="0" applyBorder="0" applyAlignment="0" applyProtection="0">
      <alignment vertical="center"/>
    </xf>
    <xf numFmtId="0" fontId="90" fillId="0" borderId="0" applyProtection="0"/>
    <xf numFmtId="0" fontId="8" fillId="0" borderId="0"/>
    <xf numFmtId="0" fontId="90" fillId="0" borderId="0" applyProtection="0"/>
    <xf numFmtId="0" fontId="8" fillId="36" borderId="0" applyNumberFormat="0" applyBorder="0" applyAlignment="0" applyProtection="0">
      <alignment vertical="center"/>
    </xf>
    <xf numFmtId="0" fontId="90" fillId="0" borderId="0" applyNumberFormat="0" applyFill="0" applyBorder="0" applyAlignment="0" applyProtection="0">
      <alignment vertical="center"/>
    </xf>
    <xf numFmtId="0" fontId="8" fillId="36" borderId="0" applyNumberFormat="0" applyBorder="0" applyAlignment="0" applyProtection="0">
      <alignment vertical="center"/>
    </xf>
    <xf numFmtId="0" fontId="52" fillId="47" borderId="0" applyNumberFormat="0" applyBorder="0" applyAlignment="0" applyProtection="0">
      <alignment vertical="center"/>
    </xf>
    <xf numFmtId="0" fontId="55" fillId="36" borderId="0" applyProtection="0"/>
    <xf numFmtId="0" fontId="90" fillId="0" borderId="0" applyNumberFormat="0" applyFill="0" applyBorder="0" applyAlignment="0" applyProtection="0">
      <alignment vertical="center"/>
    </xf>
    <xf numFmtId="0" fontId="8" fillId="36" borderId="0" applyNumberFormat="0" applyBorder="0" applyAlignment="0" applyProtection="0">
      <alignment vertical="center"/>
    </xf>
    <xf numFmtId="0" fontId="90" fillId="0" borderId="0"/>
    <xf numFmtId="0" fontId="55" fillId="36" borderId="0" applyNumberFormat="0" applyBorder="0" applyAlignment="0" applyProtection="0">
      <alignment vertical="center"/>
    </xf>
    <xf numFmtId="0" fontId="90" fillId="0" borderId="0" applyProtection="0"/>
    <xf numFmtId="0" fontId="90" fillId="0" borderId="0" applyProtection="0"/>
    <xf numFmtId="0" fontId="90" fillId="0" borderId="0" applyProtection="0"/>
    <xf numFmtId="0" fontId="15" fillId="0" borderId="0">
      <alignment vertical="center"/>
    </xf>
    <xf numFmtId="0" fontId="8" fillId="0" borderId="0">
      <alignment vertical="center"/>
    </xf>
    <xf numFmtId="0" fontId="90" fillId="0" borderId="0" applyNumberFormat="0" applyFill="0" applyBorder="0" applyAlignment="0" applyProtection="0">
      <alignment vertical="center"/>
    </xf>
    <xf numFmtId="0" fontId="15" fillId="0" borderId="0"/>
    <xf numFmtId="0" fontId="8" fillId="0" borderId="0">
      <alignment vertical="center"/>
    </xf>
    <xf numFmtId="0" fontId="90" fillId="0" borderId="0" applyNumberFormat="0" applyFill="0" applyBorder="0" applyAlignment="0" applyProtection="0">
      <alignment vertical="center"/>
    </xf>
    <xf numFmtId="0" fontId="15" fillId="0" borderId="0"/>
    <xf numFmtId="0" fontId="8" fillId="0" borderId="0">
      <alignment vertical="center"/>
    </xf>
    <xf numFmtId="0" fontId="8" fillId="0" borderId="0" applyNumberFormat="0" applyFill="0" applyBorder="0" applyAlignment="0" applyProtection="0">
      <alignment vertical="center"/>
    </xf>
    <xf numFmtId="0" fontId="8" fillId="0" borderId="0"/>
    <xf numFmtId="0" fontId="8" fillId="0" borderId="0"/>
    <xf numFmtId="0" fontId="90" fillId="0" borderId="0" applyNumberFormat="0" applyFill="0" applyBorder="0" applyAlignment="0" applyProtection="0">
      <alignment vertical="center"/>
    </xf>
    <xf numFmtId="0" fontId="52" fillId="37" borderId="0" applyNumberFormat="0" applyBorder="0" applyAlignment="0" applyProtection="0">
      <alignment vertical="center"/>
    </xf>
    <xf numFmtId="0" fontId="8" fillId="0" borderId="0"/>
    <xf numFmtId="0" fontId="120" fillId="0" borderId="12" applyNumberFormat="0" applyFill="0" applyProtection="0">
      <alignment horizontal="center"/>
    </xf>
    <xf numFmtId="0" fontId="63" fillId="0" borderId="24" applyNumberFormat="0" applyFill="0" applyAlignment="0" applyProtection="0">
      <alignment vertical="center"/>
    </xf>
    <xf numFmtId="0" fontId="83" fillId="0" borderId="29" applyNumberFormat="0" applyFill="0" applyAlignment="0" applyProtection="0">
      <alignment vertical="center"/>
    </xf>
    <xf numFmtId="0" fontId="51" fillId="45" borderId="23" applyNumberFormat="0" applyFont="0" applyAlignment="0" applyProtection="0">
      <alignment vertical="center"/>
    </xf>
    <xf numFmtId="0" fontId="75" fillId="0" borderId="25" applyNumberFormat="0" applyFill="0" applyAlignment="0" applyProtection="0">
      <alignment vertical="center"/>
    </xf>
    <xf numFmtId="0" fontId="8" fillId="36" borderId="0" applyNumberFormat="0" applyBorder="0" applyAlignment="0" applyProtection="0">
      <alignment vertical="center"/>
    </xf>
    <xf numFmtId="0" fontId="50" fillId="0" borderId="0"/>
    <xf numFmtId="0" fontId="10" fillId="0" borderId="1">
      <alignment horizontal="distributed" vertical="center" wrapText="1"/>
    </xf>
    <xf numFmtId="0" fontId="58" fillId="45" borderId="0" applyProtection="0"/>
    <xf numFmtId="0" fontId="10" fillId="0" borderId="1">
      <alignment horizontal="distributed" vertical="center" wrapText="1"/>
    </xf>
    <xf numFmtId="0" fontId="55" fillId="36" borderId="0" applyNumberFormat="0" applyBorder="0" applyAlignment="0" applyProtection="0">
      <alignment vertical="center"/>
    </xf>
    <xf numFmtId="0" fontId="10" fillId="0" borderId="1">
      <alignment horizontal="distributed" vertical="center" wrapText="1"/>
    </xf>
    <xf numFmtId="0" fontId="55" fillId="36" borderId="0" applyNumberFormat="0" applyBorder="0" applyAlignment="0" applyProtection="0">
      <alignment vertical="center"/>
    </xf>
    <xf numFmtId="0" fontId="10" fillId="0" borderId="1">
      <alignment horizontal="distributed" vertical="center" wrapText="1"/>
    </xf>
    <xf numFmtId="0" fontId="10" fillId="0" borderId="1" applyProtection="0">
      <alignment horizontal="distributed" vertical="center" wrapText="1"/>
    </xf>
    <xf numFmtId="0" fontId="52" fillId="37" borderId="0" applyNumberFormat="0" applyBorder="0" applyAlignment="0" applyProtection="0">
      <alignment vertical="center"/>
    </xf>
    <xf numFmtId="0" fontId="8" fillId="0" borderId="0"/>
    <xf numFmtId="0" fontId="8" fillId="0" borderId="0"/>
    <xf numFmtId="0" fontId="10" fillId="0" borderId="1" applyProtection="0">
      <alignment horizontal="distributed" vertical="center" wrapText="1"/>
    </xf>
    <xf numFmtId="0" fontId="55" fillId="36" borderId="0" applyNumberFormat="0" applyBorder="0" applyAlignment="0" applyProtection="0">
      <alignment vertical="center"/>
    </xf>
    <xf numFmtId="0" fontId="8" fillId="0" borderId="0"/>
    <xf numFmtId="0" fontId="8" fillId="0" borderId="0"/>
    <xf numFmtId="0" fontId="8" fillId="0" borderId="0"/>
    <xf numFmtId="0" fontId="55" fillId="36" borderId="0" applyNumberFormat="0" applyBorder="0" applyAlignment="0" applyProtection="0">
      <alignment vertical="center"/>
    </xf>
    <xf numFmtId="0" fontId="10" fillId="0" borderId="1">
      <alignment horizontal="distributed" vertical="center" wrapText="1"/>
    </xf>
    <xf numFmtId="0" fontId="55" fillId="36" borderId="0"/>
    <xf numFmtId="0" fontId="8" fillId="37" borderId="0" applyNumberFormat="0" applyBorder="0" applyAlignment="0" applyProtection="0">
      <alignment vertical="center"/>
    </xf>
    <xf numFmtId="0" fontId="10" fillId="0" borderId="1">
      <alignment horizontal="distributed" vertical="center" wrapText="1"/>
    </xf>
    <xf numFmtId="0" fontId="10" fillId="0" borderId="1">
      <alignment horizontal="distributed" vertical="center" wrapText="1"/>
    </xf>
    <xf numFmtId="0" fontId="8" fillId="0" borderId="0"/>
    <xf numFmtId="0" fontId="10" fillId="0" borderId="1">
      <alignment horizontal="distributed" vertical="center" wrapText="1"/>
    </xf>
    <xf numFmtId="0" fontId="8" fillId="0" borderId="0"/>
    <xf numFmtId="0" fontId="10" fillId="0" borderId="1">
      <alignment horizontal="distributed" vertical="center" wrapText="1"/>
    </xf>
    <xf numFmtId="0" fontId="52" fillId="47" borderId="0" applyNumberFormat="0" applyBorder="0" applyAlignment="0" applyProtection="0">
      <alignment vertical="center"/>
    </xf>
    <xf numFmtId="0" fontId="10" fillId="0" borderId="1">
      <alignment horizontal="distributed" vertical="center" wrapText="1"/>
    </xf>
    <xf numFmtId="0" fontId="8" fillId="0" borderId="0"/>
    <xf numFmtId="0" fontId="10" fillId="0" borderId="1" applyProtection="0">
      <alignment horizontal="distributed" vertical="center" wrapText="1"/>
    </xf>
    <xf numFmtId="0" fontId="58" fillId="45" borderId="0" applyProtection="0"/>
    <xf numFmtId="0" fontId="10" fillId="0" borderId="1">
      <alignment horizontal="distributed" vertical="center" wrapText="1"/>
    </xf>
    <xf numFmtId="0" fontId="55" fillId="36" borderId="0" applyNumberFormat="0" applyBorder="0" applyAlignment="0" applyProtection="0">
      <alignment vertical="center"/>
    </xf>
    <xf numFmtId="0" fontId="10" fillId="0" borderId="1">
      <alignment horizontal="distributed" vertical="center" wrapText="1"/>
    </xf>
    <xf numFmtId="0" fontId="10" fillId="0" borderId="1">
      <alignment horizontal="distributed" vertical="center" wrapText="1"/>
    </xf>
    <xf numFmtId="0" fontId="10" fillId="0" borderId="1">
      <alignment horizontal="distributed" vertical="center" wrapText="1"/>
    </xf>
    <xf numFmtId="0" fontId="10" fillId="0" borderId="1" applyProtection="0">
      <alignment horizontal="distributed" vertical="center" wrapText="1"/>
    </xf>
    <xf numFmtId="0" fontId="52" fillId="37" borderId="0"/>
    <xf numFmtId="0" fontId="10" fillId="0" borderId="1" applyProtection="0">
      <alignment horizontal="distributed" vertical="center" wrapText="1"/>
    </xf>
    <xf numFmtId="0" fontId="55" fillId="36" borderId="0"/>
    <xf numFmtId="0" fontId="8" fillId="0" borderId="0"/>
    <xf numFmtId="0" fontId="55" fillId="36" borderId="0" applyNumberFormat="0" applyBorder="0" applyAlignment="0" applyProtection="0">
      <alignment vertical="center"/>
    </xf>
    <xf numFmtId="0" fontId="10" fillId="0" borderId="1">
      <alignment horizontal="distributed" vertical="center" wrapText="1"/>
    </xf>
    <xf numFmtId="0" fontId="55" fillId="36" borderId="0" applyNumberFormat="0" applyBorder="0" applyAlignment="0" applyProtection="0">
      <alignment vertical="center"/>
    </xf>
    <xf numFmtId="0" fontId="10" fillId="0" borderId="1">
      <alignment horizontal="distributed" vertical="center" wrapText="1"/>
    </xf>
    <xf numFmtId="0" fontId="10" fillId="0" borderId="1">
      <alignment horizontal="distributed" vertical="center" wrapText="1"/>
    </xf>
    <xf numFmtId="0" fontId="10" fillId="0" borderId="1">
      <alignment horizontal="distributed" vertical="center" wrapText="1"/>
    </xf>
    <xf numFmtId="0" fontId="8" fillId="36" borderId="0" applyNumberFormat="0" applyBorder="0" applyAlignment="0" applyProtection="0">
      <alignment vertical="center"/>
    </xf>
    <xf numFmtId="0" fontId="8" fillId="0" borderId="0"/>
    <xf numFmtId="0" fontId="10" fillId="0" borderId="1">
      <alignment horizontal="distributed" vertical="center" wrapText="1"/>
    </xf>
    <xf numFmtId="0" fontId="8" fillId="37" borderId="0" applyNumberFormat="0" applyBorder="0" applyAlignment="0" applyProtection="0">
      <alignment vertical="center"/>
    </xf>
    <xf numFmtId="0" fontId="8" fillId="36" borderId="0" applyNumberFormat="0" applyBorder="0" applyAlignment="0" applyProtection="0">
      <alignment vertical="center"/>
    </xf>
    <xf numFmtId="0" fontId="52" fillId="47" borderId="0"/>
    <xf numFmtId="0" fontId="10" fillId="0" borderId="1">
      <alignment horizontal="distributed" vertical="center" wrapText="1"/>
    </xf>
    <xf numFmtId="0" fontId="8" fillId="0" borderId="0"/>
    <xf numFmtId="0" fontId="10" fillId="0" borderId="1">
      <alignment horizontal="distributed" vertical="center" wrapText="1"/>
    </xf>
    <xf numFmtId="0" fontId="8" fillId="0" borderId="0"/>
    <xf numFmtId="0" fontId="10" fillId="0" borderId="1" applyProtection="0">
      <alignment horizontal="distributed" vertical="center" wrapText="1"/>
    </xf>
    <xf numFmtId="0" fontId="8" fillId="0" borderId="0"/>
    <xf numFmtId="0" fontId="55" fillId="44" borderId="0" applyNumberFormat="0" applyBorder="0" applyAlignment="0" applyProtection="0">
      <alignment vertical="center"/>
    </xf>
    <xf numFmtId="0" fontId="58" fillId="45" borderId="0" applyProtection="0"/>
    <xf numFmtId="0" fontId="10" fillId="0" borderId="1">
      <alignment horizontal="distributed" vertical="center" wrapText="1"/>
    </xf>
    <xf numFmtId="0" fontId="52" fillId="37" borderId="0" applyNumberFormat="0" applyBorder="0" applyAlignment="0" applyProtection="0">
      <alignment vertical="center"/>
    </xf>
    <xf numFmtId="0" fontId="10" fillId="0" borderId="1">
      <alignment horizontal="distributed" vertical="center" wrapText="1"/>
    </xf>
    <xf numFmtId="0" fontId="52" fillId="37" borderId="0" applyNumberFormat="0" applyBorder="0" applyAlignment="0" applyProtection="0">
      <alignment vertical="center"/>
    </xf>
    <xf numFmtId="0" fontId="10" fillId="0" borderId="1">
      <alignment horizontal="distributed" vertical="center" wrapText="1"/>
    </xf>
    <xf numFmtId="0" fontId="10" fillId="0" borderId="1">
      <alignment horizontal="distributed" vertical="center" wrapText="1"/>
    </xf>
    <xf numFmtId="0" fontId="10" fillId="0" borderId="1">
      <alignment horizontal="distributed" vertical="center" wrapText="1"/>
    </xf>
    <xf numFmtId="0" fontId="49" fillId="44" borderId="0" applyNumberFormat="0" applyBorder="0" applyAlignment="0" applyProtection="0">
      <alignment vertical="center"/>
    </xf>
    <xf numFmtId="0" fontId="10" fillId="0" borderId="1" applyProtection="0">
      <alignment horizontal="distributed" vertical="center" wrapText="1"/>
    </xf>
    <xf numFmtId="0" fontId="52" fillId="37" borderId="0"/>
    <xf numFmtId="0" fontId="10" fillId="0" borderId="1" applyProtection="0">
      <alignment horizontal="distributed" vertical="center" wrapText="1"/>
    </xf>
    <xf numFmtId="0" fontId="51" fillId="45" borderId="23" applyNumberFormat="0" applyFont="0" applyAlignment="0" applyProtection="0">
      <alignment vertical="center"/>
    </xf>
    <xf numFmtId="0" fontId="8" fillId="0" borderId="0"/>
    <xf numFmtId="0" fontId="10" fillId="0" borderId="1">
      <alignment horizontal="distributed" vertical="center" wrapText="1"/>
    </xf>
    <xf numFmtId="0" fontId="52" fillId="37" borderId="0" applyNumberFormat="0" applyBorder="0" applyAlignment="0" applyProtection="0">
      <alignment vertical="center"/>
    </xf>
    <xf numFmtId="0" fontId="10" fillId="0" borderId="1">
      <alignment horizontal="distributed" vertical="center" wrapText="1"/>
    </xf>
    <xf numFmtId="0" fontId="52" fillId="37" borderId="0"/>
    <xf numFmtId="0" fontId="8" fillId="37" borderId="0" applyNumberFormat="0" applyBorder="0" applyAlignment="0" applyProtection="0">
      <alignment vertical="center"/>
    </xf>
    <xf numFmtId="0" fontId="52" fillId="37" borderId="0" applyNumberFormat="0" applyBorder="0" applyAlignment="0" applyProtection="0">
      <alignment vertical="center"/>
    </xf>
    <xf numFmtId="0" fontId="10" fillId="0" borderId="1">
      <alignment horizontal="distributed" vertical="center" wrapText="1"/>
    </xf>
    <xf numFmtId="0" fontId="10" fillId="0" borderId="1">
      <alignment horizontal="distributed" vertical="center" wrapText="1"/>
    </xf>
    <xf numFmtId="0" fontId="8" fillId="0" borderId="0"/>
    <xf numFmtId="0" fontId="8" fillId="36" borderId="0" applyNumberFormat="0" applyBorder="0" applyAlignment="0" applyProtection="0">
      <alignment vertical="center"/>
    </xf>
    <xf numFmtId="0" fontId="10" fillId="0" borderId="1" applyProtection="0">
      <alignment horizontal="distributed" vertical="center" wrapText="1"/>
    </xf>
    <xf numFmtId="0" fontId="8" fillId="0" borderId="0"/>
    <xf numFmtId="0" fontId="8" fillId="0" borderId="0">
      <alignment vertical="center"/>
    </xf>
    <xf numFmtId="0" fontId="8" fillId="0" borderId="0"/>
    <xf numFmtId="0" fontId="10" fillId="0" borderId="1" applyProtection="0">
      <alignment horizontal="distributed" vertical="center" wrapText="1"/>
    </xf>
    <xf numFmtId="0" fontId="52" fillId="47" borderId="0"/>
    <xf numFmtId="0" fontId="8" fillId="0" borderId="0"/>
    <xf numFmtId="0" fontId="8" fillId="0" borderId="0"/>
    <xf numFmtId="0" fontId="8" fillId="0" borderId="0"/>
    <xf numFmtId="0" fontId="10" fillId="0" borderId="1">
      <alignment horizontal="distributed" vertical="center" wrapText="1"/>
    </xf>
    <xf numFmtId="0" fontId="8" fillId="0" borderId="0"/>
    <xf numFmtId="0" fontId="10" fillId="0" borderId="1">
      <alignment horizontal="distributed" vertical="center" wrapText="1"/>
    </xf>
    <xf numFmtId="0" fontId="8" fillId="0" borderId="0"/>
    <xf numFmtId="0" fontId="10" fillId="0" borderId="1">
      <alignment horizontal="distributed" vertical="center" wrapText="1"/>
    </xf>
    <xf numFmtId="0" fontId="10" fillId="0" borderId="1">
      <alignment horizontal="distributed" vertical="center" wrapText="1"/>
    </xf>
    <xf numFmtId="0" fontId="8" fillId="0" borderId="0"/>
    <xf numFmtId="0" fontId="10" fillId="0" borderId="1">
      <alignment horizontal="distributed" vertical="center" wrapText="1"/>
    </xf>
    <xf numFmtId="0" fontId="8" fillId="0" borderId="0"/>
    <xf numFmtId="0" fontId="10" fillId="0" borderId="1">
      <alignment horizontal="distributed" vertical="center" wrapText="1"/>
    </xf>
    <xf numFmtId="0" fontId="59" fillId="42" borderId="22" applyNumberFormat="0" applyAlignment="0" applyProtection="0">
      <alignment vertical="center"/>
    </xf>
    <xf numFmtId="0" fontId="10" fillId="0" borderId="1">
      <alignment horizontal="distributed" vertical="center" wrapText="1"/>
    </xf>
    <xf numFmtId="0" fontId="59" fillId="42" borderId="22" applyNumberFormat="0" applyAlignment="0" applyProtection="0">
      <alignment vertical="center"/>
    </xf>
    <xf numFmtId="0" fontId="8" fillId="0" borderId="0"/>
    <xf numFmtId="0" fontId="10" fillId="0" borderId="1">
      <alignment horizontal="distributed" vertical="center" wrapText="1"/>
    </xf>
    <xf numFmtId="0" fontId="10" fillId="0" borderId="1">
      <alignment horizontal="distributed" vertical="center" wrapText="1"/>
    </xf>
    <xf numFmtId="0" fontId="111" fillId="0" borderId="0" applyNumberFormat="0" applyFill="0" applyBorder="0" applyAlignment="0" applyProtection="0"/>
    <xf numFmtId="0" fontId="162" fillId="0" borderId="40" applyNumberFormat="0" applyFill="0" applyProtection="0">
      <alignment horizontal="center"/>
    </xf>
    <xf numFmtId="0" fontId="55" fillId="36" borderId="0" applyNumberFormat="0" applyBorder="0" applyAlignment="0" applyProtection="0">
      <alignment vertical="center"/>
    </xf>
    <xf numFmtId="0" fontId="162" fillId="0" borderId="40" applyNumberFormat="0" applyFill="0" applyProtection="0">
      <alignment horizontal="center"/>
    </xf>
    <xf numFmtId="0" fontId="55" fillId="36" borderId="0" applyNumberFormat="0" applyBorder="0" applyAlignment="0" applyProtection="0">
      <alignment vertical="center"/>
    </xf>
    <xf numFmtId="0" fontId="8"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8" fillId="37" borderId="0" applyNumberFormat="0" applyBorder="0" applyAlignment="0" applyProtection="0">
      <alignment vertical="center"/>
    </xf>
    <xf numFmtId="0" fontId="8" fillId="0" borderId="0"/>
    <xf numFmtId="0" fontId="51" fillId="0" borderId="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 fillId="0" borderId="0"/>
    <xf numFmtId="0" fontId="8" fillId="0" borderId="0"/>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 fillId="0" borderId="0"/>
    <xf numFmtId="0" fontId="8" fillId="0" borderId="0"/>
    <xf numFmtId="0" fontId="8" fillId="0" borderId="0"/>
    <xf numFmtId="0" fontId="55" fillId="36" borderId="0" applyNumberFormat="0" applyBorder="0" applyAlignment="0" applyProtection="0">
      <alignment vertical="center"/>
    </xf>
    <xf numFmtId="0" fontId="52" fillId="37" borderId="0" applyNumberFormat="0" applyBorder="0" applyAlignment="0" applyProtection="0">
      <alignment vertical="center"/>
    </xf>
    <xf numFmtId="0" fontId="8" fillId="0" borderId="0"/>
    <xf numFmtId="0" fontId="8" fillId="0" borderId="0"/>
    <xf numFmtId="0" fontId="55" fillId="36" borderId="0" applyNumberFormat="0" applyBorder="0" applyAlignment="0" applyProtection="0">
      <alignment vertical="center"/>
    </xf>
    <xf numFmtId="0" fontId="8" fillId="0" borderId="0"/>
    <xf numFmtId="0" fontId="8" fillId="0" borderId="0"/>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51" fillId="0" borderId="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52" fillId="47"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2" fillId="37" borderId="0" applyNumberFormat="0" applyBorder="0" applyAlignment="0" applyProtection="0">
      <alignment vertical="center"/>
    </xf>
    <xf numFmtId="0" fontId="8" fillId="0" borderId="0"/>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2" fillId="37"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 fillId="37" borderId="0" applyNumberFormat="0" applyBorder="0" applyAlignment="0" applyProtection="0">
      <alignment vertical="center"/>
    </xf>
    <xf numFmtId="0" fontId="49" fillId="44"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 fillId="37"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49" fillId="44" borderId="0"/>
    <xf numFmtId="0" fontId="51" fillId="45" borderId="23" applyNumberFormat="0" applyFont="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44"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44" borderId="0" applyNumberFormat="0" applyBorder="0" applyAlignment="0" applyProtection="0">
      <alignment vertical="center"/>
    </xf>
    <xf numFmtId="0" fontId="8" fillId="37" borderId="0" applyNumberFormat="0" applyBorder="0" applyAlignment="0" applyProtection="0">
      <alignment vertical="center"/>
    </xf>
    <xf numFmtId="0" fontId="55" fillId="36" borderId="0" applyNumberFormat="0" applyBorder="0" applyAlignment="0" applyProtection="0">
      <alignment vertical="center"/>
    </xf>
    <xf numFmtId="0" fontId="8" fillId="44" borderId="0" applyNumberFormat="0" applyBorder="0" applyAlignment="0" applyProtection="0">
      <alignment vertical="center"/>
    </xf>
    <xf numFmtId="0" fontId="55" fillId="36" borderId="0" applyNumberFormat="0" applyBorder="0" applyAlignment="0" applyProtection="0">
      <alignment vertical="center"/>
    </xf>
    <xf numFmtId="0" fontId="8" fillId="37"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 fillId="44" borderId="0" applyNumberFormat="0" applyBorder="0" applyAlignment="0" applyProtection="0">
      <alignment vertical="center"/>
    </xf>
    <xf numFmtId="0" fontId="8" fillId="0" borderId="0">
      <alignment vertical="center"/>
    </xf>
    <xf numFmtId="0" fontId="55" fillId="44" borderId="0" applyProtection="0"/>
    <xf numFmtId="0" fontId="66" fillId="36" borderId="0" applyNumberFormat="0" applyBorder="0" applyAlignment="0" applyProtection="0"/>
    <xf numFmtId="0" fontId="8" fillId="0" borderId="0">
      <alignment vertical="center"/>
    </xf>
    <xf numFmtId="0" fontId="55" fillId="44" borderId="0" applyProtection="0"/>
    <xf numFmtId="0" fontId="55" fillId="36" borderId="0"/>
    <xf numFmtId="0" fontId="55" fillId="36" borderId="0" applyProtection="0"/>
    <xf numFmtId="0" fontId="55" fillId="36" borderId="0" applyNumberFormat="0" applyBorder="0" applyAlignment="0" applyProtection="0">
      <alignment vertical="center"/>
    </xf>
    <xf numFmtId="0" fontId="8" fillId="0" borderId="0"/>
    <xf numFmtId="0" fontId="55" fillId="44" borderId="0" applyNumberFormat="0" applyBorder="0" applyAlignment="0" applyProtection="0">
      <alignment vertical="center"/>
    </xf>
    <xf numFmtId="0" fontId="55" fillId="36" borderId="0" applyProtection="0"/>
    <xf numFmtId="0" fontId="55" fillId="36" borderId="0" applyNumberFormat="0" applyBorder="0" applyAlignment="0" applyProtection="0">
      <alignment vertical="center"/>
    </xf>
    <xf numFmtId="0" fontId="52" fillId="37" borderId="0" applyNumberFormat="0" applyBorder="0" applyAlignment="0" applyProtection="0">
      <alignment vertical="center"/>
    </xf>
    <xf numFmtId="0" fontId="8" fillId="36" borderId="0" applyNumberFormat="0" applyBorder="0" applyAlignment="0" applyProtection="0">
      <alignment vertical="center"/>
    </xf>
    <xf numFmtId="0" fontId="55" fillId="36" borderId="0" applyNumberFormat="0" applyBorder="0" applyAlignment="0" applyProtection="0">
      <alignment vertical="center"/>
    </xf>
    <xf numFmtId="0" fontId="55" fillId="44" borderId="0" applyProtection="0"/>
    <xf numFmtId="0" fontId="55" fillId="36" borderId="0" applyNumberFormat="0" applyBorder="0" applyAlignment="0" applyProtection="0">
      <alignment vertical="center"/>
    </xf>
    <xf numFmtId="0" fontId="55" fillId="36" borderId="0" applyProtection="0"/>
    <xf numFmtId="0" fontId="8" fillId="44" borderId="0" applyNumberFormat="0" applyBorder="0" applyAlignment="0" applyProtection="0">
      <alignment vertical="center"/>
    </xf>
    <xf numFmtId="0" fontId="55" fillId="36" borderId="0" applyProtection="0"/>
    <xf numFmtId="0" fontId="8" fillId="0" borderId="0"/>
    <xf numFmtId="0" fontId="55" fillId="36" borderId="0" applyProtection="0"/>
    <xf numFmtId="0" fontId="52" fillId="47" borderId="0" applyNumberFormat="0" applyBorder="0" applyAlignment="0" applyProtection="0">
      <alignment vertical="center"/>
    </xf>
    <xf numFmtId="0" fontId="55" fillId="44" borderId="0" applyProtection="0"/>
    <xf numFmtId="0" fontId="8" fillId="0" borderId="0">
      <alignment vertical="center"/>
    </xf>
    <xf numFmtId="0" fontId="55" fillId="36" borderId="0" applyProtection="0"/>
    <xf numFmtId="0" fontId="8" fillId="36" borderId="0" applyNumberFormat="0" applyBorder="0" applyAlignment="0" applyProtection="0">
      <alignment vertical="center"/>
    </xf>
    <xf numFmtId="0" fontId="8" fillId="0" borderId="0">
      <alignment vertical="center"/>
    </xf>
    <xf numFmtId="0" fontId="55" fillId="44" borderId="0" applyProtection="0"/>
    <xf numFmtId="0" fontId="8" fillId="0" borderId="0"/>
    <xf numFmtId="0" fontId="55" fillId="36" borderId="0" applyProtection="0"/>
    <xf numFmtId="0" fontId="55" fillId="44" borderId="0" applyProtection="0"/>
    <xf numFmtId="0" fontId="55" fillId="36" borderId="0" applyNumberFormat="0" applyBorder="0" applyAlignment="0" applyProtection="0">
      <alignment vertical="center"/>
    </xf>
    <xf numFmtId="0" fontId="8" fillId="0" borderId="0">
      <alignment vertical="center"/>
    </xf>
    <xf numFmtId="0" fontId="55" fillId="44" borderId="0" applyProtection="0"/>
    <xf numFmtId="0" fontId="56" fillId="42" borderId="0" applyProtection="0"/>
    <xf numFmtId="0" fontId="8" fillId="0" borderId="0"/>
    <xf numFmtId="0" fontId="8" fillId="0" borderId="0">
      <alignment vertical="center"/>
    </xf>
    <xf numFmtId="0" fontId="55" fillId="44" borderId="0" applyProtection="0"/>
    <xf numFmtId="0" fontId="56" fillId="42" borderId="0" applyProtection="0"/>
    <xf numFmtId="0" fontId="8" fillId="0" borderId="0"/>
    <xf numFmtId="0" fontId="72" fillId="44" borderId="0" applyProtection="0"/>
    <xf numFmtId="0" fontId="55" fillId="36" borderId="0" applyNumberFormat="0" applyBorder="0" applyAlignment="0" applyProtection="0">
      <alignment vertical="center"/>
    </xf>
    <xf numFmtId="0" fontId="55" fillId="44" borderId="0" applyProtection="0"/>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44" borderId="0" applyProtection="0"/>
    <xf numFmtId="0" fontId="55" fillId="36" borderId="0" applyProtection="0"/>
    <xf numFmtId="0" fontId="55" fillId="36" borderId="0" applyProtection="0"/>
    <xf numFmtId="0" fontId="51" fillId="45" borderId="23" applyNumberFormat="0" applyFont="0" applyAlignment="0" applyProtection="0">
      <alignment vertical="center"/>
    </xf>
    <xf numFmtId="0" fontId="8" fillId="36" borderId="0" applyNumberFormat="0" applyBorder="0" applyAlignment="0" applyProtection="0">
      <alignment vertical="center"/>
    </xf>
    <xf numFmtId="0" fontId="58" fillId="36" borderId="0" applyNumberFormat="0" applyBorder="0" applyAlignment="0" applyProtection="0">
      <alignment vertical="center"/>
    </xf>
    <xf numFmtId="0" fontId="55" fillId="36" borderId="0" applyNumberFormat="0" applyBorder="0" applyAlignment="0" applyProtection="0">
      <alignment vertical="center"/>
    </xf>
    <xf numFmtId="0" fontId="72" fillId="44" borderId="0" applyProtection="0"/>
    <xf numFmtId="0" fontId="8" fillId="44" borderId="0" applyNumberFormat="0" applyBorder="0" applyAlignment="0" applyProtection="0">
      <alignment vertical="center"/>
    </xf>
    <xf numFmtId="0" fontId="55" fillId="36" borderId="0" applyNumberFormat="0" applyBorder="0" applyAlignment="0" applyProtection="0">
      <alignment vertical="center"/>
    </xf>
    <xf numFmtId="0" fontId="8" fillId="0" borderId="0"/>
    <xf numFmtId="0" fontId="55" fillId="36" borderId="0" applyNumberFormat="0" applyBorder="0" applyAlignment="0" applyProtection="0">
      <alignment vertical="center"/>
    </xf>
    <xf numFmtId="0" fontId="8" fillId="36" borderId="0" applyNumberFormat="0" applyBorder="0" applyAlignment="0" applyProtection="0">
      <alignment vertical="center"/>
    </xf>
    <xf numFmtId="0" fontId="55" fillId="36" borderId="0" applyNumberFormat="0" applyBorder="0" applyAlignment="0" applyProtection="0">
      <alignment vertical="center"/>
    </xf>
    <xf numFmtId="0" fontId="52" fillId="37" borderId="0" applyNumberFormat="0" applyBorder="0" applyAlignment="0" applyProtection="0">
      <alignment vertical="center"/>
    </xf>
    <xf numFmtId="0" fontId="55" fillId="36" borderId="0" applyNumberFormat="0" applyBorder="0" applyAlignment="0" applyProtection="0">
      <alignment vertical="center"/>
    </xf>
    <xf numFmtId="0" fontId="84" fillId="36" borderId="0" applyNumberFormat="0" applyBorder="0" applyAlignment="0" applyProtection="0">
      <alignment vertical="center"/>
    </xf>
    <xf numFmtId="0" fontId="52" fillId="37" borderId="0"/>
    <xf numFmtId="0" fontId="8" fillId="36" borderId="0" applyNumberFormat="0" applyBorder="0" applyAlignment="0" applyProtection="0">
      <alignment vertical="center"/>
    </xf>
    <xf numFmtId="0" fontId="52" fillId="37" borderId="0" applyNumberFormat="0" applyBorder="0" applyAlignment="0" applyProtection="0">
      <alignment vertical="center"/>
    </xf>
    <xf numFmtId="0" fontId="84" fillId="36" borderId="0" applyNumberFormat="0" applyBorder="0" applyAlignment="0" applyProtection="0">
      <alignment vertical="center"/>
    </xf>
    <xf numFmtId="0" fontId="55" fillId="36" borderId="0" applyNumberFormat="0" applyBorder="0" applyAlignment="0" applyProtection="0">
      <alignment vertical="center"/>
    </xf>
    <xf numFmtId="0" fontId="8" fillId="0" borderId="0"/>
    <xf numFmtId="0" fontId="55" fillId="36" borderId="0" applyNumberFormat="0" applyBorder="0" applyAlignment="0" applyProtection="0">
      <alignment vertical="center"/>
    </xf>
    <xf numFmtId="0" fontId="52" fillId="37" borderId="0" applyNumberFormat="0" applyBorder="0" applyAlignment="0" applyProtection="0">
      <alignment vertical="center"/>
    </xf>
    <xf numFmtId="0" fontId="55" fillId="65" borderId="0" applyNumberFormat="0" applyBorder="0" applyAlignment="0" applyProtection="0">
      <alignment vertical="center"/>
    </xf>
    <xf numFmtId="0" fontId="52" fillId="37" borderId="0" applyNumberFormat="0" applyBorder="0" applyAlignment="0" applyProtection="0">
      <alignment vertical="center"/>
    </xf>
    <xf numFmtId="0" fontId="55" fillId="65" borderId="0" applyNumberFormat="0" applyBorder="0" applyAlignment="0" applyProtection="0">
      <alignment vertical="center"/>
    </xf>
    <xf numFmtId="0" fontId="52" fillId="37" borderId="0" applyNumberFormat="0" applyBorder="0" applyAlignment="0" applyProtection="0">
      <alignment vertical="center"/>
    </xf>
    <xf numFmtId="0" fontId="8" fillId="0" borderId="0"/>
    <xf numFmtId="0" fontId="55" fillId="65" borderId="0" applyNumberFormat="0" applyBorder="0" applyAlignment="0" applyProtection="0">
      <alignment vertical="center"/>
    </xf>
    <xf numFmtId="0" fontId="55" fillId="44" borderId="0" applyProtection="0"/>
    <xf numFmtId="0" fontId="8" fillId="0" borderId="0"/>
    <xf numFmtId="0" fontId="55" fillId="65" borderId="0" applyProtection="0"/>
    <xf numFmtId="0" fontId="55" fillId="65" borderId="0" applyProtection="0"/>
    <xf numFmtId="0" fontId="55" fillId="65" borderId="0" applyProtection="0"/>
    <xf numFmtId="0" fontId="8" fillId="0" borderId="0"/>
    <xf numFmtId="0" fontId="55" fillId="36" borderId="0" applyNumberFormat="0" applyBorder="0" applyAlignment="0" applyProtection="0">
      <alignment vertical="center"/>
    </xf>
    <xf numFmtId="0" fontId="55" fillId="65" borderId="0" applyNumberFormat="0" applyBorder="0" applyAlignment="0" applyProtection="0">
      <alignment vertical="center"/>
    </xf>
    <xf numFmtId="0" fontId="55" fillId="44" borderId="0" applyProtection="0"/>
    <xf numFmtId="0" fontId="8" fillId="37" borderId="0" applyNumberFormat="0" applyBorder="0" applyAlignment="0" applyProtection="0">
      <alignment vertical="center"/>
    </xf>
    <xf numFmtId="0" fontId="55" fillId="36" borderId="0" applyNumberFormat="0" applyBorder="0" applyAlignment="0" applyProtection="0">
      <alignment vertical="center"/>
    </xf>
    <xf numFmtId="0" fontId="55" fillId="65" borderId="0" applyNumberFormat="0" applyBorder="0" applyAlignment="0" applyProtection="0">
      <alignment vertical="center"/>
    </xf>
    <xf numFmtId="0" fontId="8" fillId="0" borderId="0"/>
    <xf numFmtId="0" fontId="52" fillId="37" borderId="0" applyProtection="0"/>
    <xf numFmtId="0" fontId="8" fillId="37" borderId="0" applyNumberFormat="0" applyBorder="0" applyAlignment="0" applyProtection="0">
      <alignment vertical="center"/>
    </xf>
    <xf numFmtId="0" fontId="52" fillId="37" borderId="0" applyProtection="0"/>
    <xf numFmtId="0" fontId="8" fillId="0" borderId="0"/>
    <xf numFmtId="0" fontId="55" fillId="65" borderId="0" applyNumberFormat="0" applyBorder="0" applyAlignment="0" applyProtection="0">
      <alignment vertical="center"/>
    </xf>
    <xf numFmtId="0" fontId="8" fillId="0" borderId="0"/>
    <xf numFmtId="0" fontId="81" fillId="0" borderId="28" applyNumberFormat="0" applyFill="0" applyAlignment="0" applyProtection="0">
      <alignment vertical="center"/>
    </xf>
    <xf numFmtId="0" fontId="8" fillId="0" borderId="0"/>
    <xf numFmtId="0" fontId="8" fillId="0" borderId="0"/>
    <xf numFmtId="0" fontId="8" fillId="0" borderId="0"/>
    <xf numFmtId="0" fontId="55" fillId="65" borderId="0" applyNumberFormat="0" applyBorder="0" applyAlignment="0" applyProtection="0">
      <alignment vertical="center"/>
    </xf>
    <xf numFmtId="0" fontId="8" fillId="0" borderId="0"/>
    <xf numFmtId="0" fontId="55" fillId="44" borderId="0" applyProtection="0"/>
    <xf numFmtId="0" fontId="52" fillId="37" borderId="0"/>
    <xf numFmtId="0" fontId="55" fillId="65" borderId="0"/>
    <xf numFmtId="0" fontId="55" fillId="65" borderId="0" applyProtection="0"/>
    <xf numFmtId="0" fontId="51" fillId="45" borderId="23" applyNumberFormat="0" applyFont="0" applyAlignment="0" applyProtection="0">
      <alignment vertical="center"/>
    </xf>
    <xf numFmtId="0" fontId="55" fillId="65" borderId="0" applyProtection="0"/>
    <xf numFmtId="0" fontId="8" fillId="0" borderId="0"/>
    <xf numFmtId="0" fontId="8" fillId="36" borderId="0" applyNumberFormat="0" applyBorder="0" applyAlignment="0" applyProtection="0">
      <alignment vertical="center"/>
    </xf>
    <xf numFmtId="0" fontId="8" fillId="0" borderId="0"/>
    <xf numFmtId="0" fontId="55" fillId="65" borderId="0" applyNumberFormat="0" applyBorder="0" applyAlignment="0" applyProtection="0">
      <alignment vertical="center"/>
    </xf>
    <xf numFmtId="0" fontId="8" fillId="0" borderId="0"/>
    <xf numFmtId="0" fontId="55" fillId="44" borderId="0" applyProtection="0"/>
    <xf numFmtId="0" fontId="55" fillId="65" borderId="0" applyNumberFormat="0" applyBorder="0" applyAlignment="0" applyProtection="0">
      <alignment vertical="center"/>
    </xf>
    <xf numFmtId="0" fontId="52" fillId="47" borderId="0" applyProtection="0"/>
    <xf numFmtId="0" fontId="49" fillId="44" borderId="0" applyNumberFormat="0" applyBorder="0" applyAlignment="0" applyProtection="0">
      <alignment vertical="center"/>
    </xf>
    <xf numFmtId="0" fontId="52" fillId="47" borderId="0" applyProtection="0"/>
    <xf numFmtId="0" fontId="49" fillId="44" borderId="0" applyNumberFormat="0" applyBorder="0" applyAlignment="0" applyProtection="0">
      <alignment vertical="center"/>
    </xf>
    <xf numFmtId="0" fontId="8" fillId="0" borderId="0"/>
    <xf numFmtId="0" fontId="55" fillId="65" borderId="0" applyNumberFormat="0" applyBorder="0" applyAlignment="0" applyProtection="0">
      <alignment vertical="center"/>
    </xf>
    <xf numFmtId="0" fontId="8" fillId="0" borderId="0"/>
    <xf numFmtId="0" fontId="8" fillId="37" borderId="0" applyNumberFormat="0" applyBorder="0" applyAlignment="0" applyProtection="0">
      <alignment vertical="center"/>
    </xf>
    <xf numFmtId="0" fontId="8" fillId="0" borderId="0"/>
    <xf numFmtId="0" fontId="8" fillId="0" borderId="0" applyProtection="0">
      <alignment vertical="center"/>
    </xf>
    <xf numFmtId="0" fontId="55" fillId="44" borderId="0" applyProtection="0"/>
    <xf numFmtId="0" fontId="55" fillId="36" borderId="0" applyNumberFormat="0" applyBorder="0" applyAlignment="0" applyProtection="0">
      <alignment vertical="center"/>
    </xf>
    <xf numFmtId="0" fontId="8" fillId="0" borderId="0" applyProtection="0">
      <alignment vertical="center"/>
    </xf>
    <xf numFmtId="0" fontId="8" fillId="0" borderId="0" applyProtection="0">
      <alignment vertical="center"/>
    </xf>
    <xf numFmtId="0" fontId="8" fillId="44" borderId="0" applyNumberFormat="0" applyBorder="0" applyAlignment="0" applyProtection="0">
      <alignment vertical="center"/>
    </xf>
    <xf numFmtId="0" fontId="49" fillId="44" borderId="0" applyNumberFormat="0" applyBorder="0" applyAlignment="0" applyProtection="0">
      <alignment vertical="center"/>
    </xf>
    <xf numFmtId="0" fontId="8" fillId="0" borderId="0"/>
    <xf numFmtId="0" fontId="55" fillId="65" borderId="0" applyNumberFormat="0" applyBorder="0" applyAlignment="0" applyProtection="0">
      <alignment vertical="center"/>
    </xf>
    <xf numFmtId="0" fontId="8" fillId="0" borderId="0"/>
    <xf numFmtId="0" fontId="8" fillId="0" borderId="0"/>
    <xf numFmtId="0" fontId="55" fillId="65" borderId="0" applyNumberFormat="0" applyBorder="0" applyAlignment="0" applyProtection="0">
      <alignment vertical="center"/>
    </xf>
    <xf numFmtId="0" fontId="52" fillId="37" borderId="0" applyNumberFormat="0" applyBorder="0" applyAlignment="0" applyProtection="0">
      <alignment vertical="center"/>
    </xf>
    <xf numFmtId="0" fontId="55" fillId="65" borderId="0" applyProtection="0"/>
    <xf numFmtId="0" fontId="55" fillId="44" borderId="0" applyNumberFormat="0" applyBorder="0" applyAlignment="0" applyProtection="0">
      <alignment vertical="center"/>
    </xf>
    <xf numFmtId="0" fontId="8" fillId="36" borderId="0" applyNumberFormat="0" applyBorder="0" applyAlignment="0" applyProtection="0">
      <alignment vertical="center"/>
    </xf>
    <xf numFmtId="0" fontId="55" fillId="65" borderId="0" applyProtection="0"/>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1" fillId="45" borderId="23" applyNumberFormat="0" applyFont="0" applyAlignment="0" applyProtection="0">
      <alignment vertical="center"/>
    </xf>
    <xf numFmtId="0" fontId="52" fillId="47" borderId="0" applyNumberFormat="0" applyBorder="0" applyAlignment="0" applyProtection="0">
      <alignment vertical="center"/>
    </xf>
    <xf numFmtId="0" fontId="8" fillId="0" borderId="0"/>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 fillId="37" borderId="0" applyNumberFormat="0" applyBorder="0" applyAlignment="0" applyProtection="0">
      <alignment vertical="center"/>
    </xf>
    <xf numFmtId="0" fontId="55" fillId="36" borderId="0" applyNumberFormat="0" applyBorder="0" applyAlignment="0" applyProtection="0">
      <alignment vertical="center"/>
    </xf>
    <xf numFmtId="0" fontId="8" fillId="0" borderId="0"/>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44" borderId="0" applyNumberFormat="0" applyBorder="0" applyAlignment="0" applyProtection="0">
      <alignment vertical="center"/>
    </xf>
    <xf numFmtId="0" fontId="55" fillId="36" borderId="0" applyNumberFormat="0" applyBorder="0" applyAlignment="0" applyProtection="0">
      <alignment vertical="center"/>
    </xf>
    <xf numFmtId="0" fontId="55" fillId="44" borderId="0" applyNumberFormat="0" applyBorder="0" applyAlignment="0" applyProtection="0">
      <alignment vertical="center"/>
    </xf>
    <xf numFmtId="0" fontId="55" fillId="36" borderId="0" applyNumberFormat="0" applyBorder="0" applyAlignment="0" applyProtection="0">
      <alignment vertical="center"/>
    </xf>
    <xf numFmtId="0" fontId="8" fillId="0" borderId="0"/>
    <xf numFmtId="0" fontId="55" fillId="36" borderId="0" applyNumberFormat="0" applyBorder="0" applyAlignment="0" applyProtection="0">
      <alignment vertical="center"/>
    </xf>
    <xf numFmtId="0" fontId="55" fillId="44"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2" fillId="47" borderId="0" applyNumberFormat="0" applyBorder="0" applyAlignment="0" applyProtection="0">
      <alignment vertical="center"/>
    </xf>
    <xf numFmtId="0" fontId="49" fillId="44" borderId="0" applyNumberFormat="0" applyBorder="0" applyAlignment="0" applyProtection="0">
      <alignment vertical="center"/>
    </xf>
    <xf numFmtId="0" fontId="8" fillId="37" borderId="0" applyNumberFormat="0" applyBorder="0" applyAlignment="0" applyProtection="0">
      <alignment vertical="center"/>
    </xf>
    <xf numFmtId="0" fontId="49" fillId="44" borderId="0"/>
    <xf numFmtId="0" fontId="49" fillId="44" borderId="0" applyProtection="0"/>
    <xf numFmtId="0" fontId="49" fillId="44" borderId="0" applyProtection="0"/>
    <xf numFmtId="0" fontId="49" fillId="44" borderId="0" applyProtection="0"/>
    <xf numFmtId="0" fontId="55" fillId="44" borderId="0" applyNumberFormat="0" applyBorder="0" applyAlignment="0" applyProtection="0">
      <alignment vertical="center"/>
    </xf>
    <xf numFmtId="0" fontId="49" fillId="44" borderId="0" applyNumberFormat="0" applyBorder="0" applyAlignment="0" applyProtection="0">
      <alignment vertical="center"/>
    </xf>
    <xf numFmtId="0" fontId="8" fillId="0" borderId="0"/>
    <xf numFmtId="0" fontId="57" fillId="43" borderId="21" applyNumberFormat="0" applyAlignment="0" applyProtection="0">
      <alignment vertical="center"/>
    </xf>
    <xf numFmtId="0" fontId="57" fillId="43" borderId="21" applyNumberFormat="0" applyAlignment="0" applyProtection="0">
      <alignment vertical="center"/>
    </xf>
    <xf numFmtId="0" fontId="49" fillId="44" borderId="0" applyNumberFormat="0" applyBorder="0" applyAlignment="0" applyProtection="0">
      <alignment vertical="center"/>
    </xf>
    <xf numFmtId="0" fontId="8" fillId="36" borderId="0" applyNumberFormat="0" applyBorder="0" applyAlignment="0" applyProtection="0">
      <alignment vertical="center"/>
    </xf>
    <xf numFmtId="0" fontId="49" fillId="44" borderId="0" applyNumberFormat="0" applyBorder="0" applyAlignment="0" applyProtection="0">
      <alignment vertical="center"/>
    </xf>
    <xf numFmtId="0" fontId="49" fillId="44" borderId="0" applyNumberFormat="0" applyBorder="0" applyAlignment="0" applyProtection="0">
      <alignment vertical="center"/>
    </xf>
    <xf numFmtId="0" fontId="49" fillId="44" borderId="0" applyNumberFormat="0" applyBorder="0" applyAlignment="0" applyProtection="0">
      <alignment vertical="center"/>
    </xf>
    <xf numFmtId="0" fontId="49" fillId="44" borderId="0" applyProtection="0"/>
    <xf numFmtId="0" fontId="52" fillId="37" borderId="0"/>
    <xf numFmtId="0" fontId="49" fillId="44" borderId="0" applyProtection="0"/>
    <xf numFmtId="0" fontId="8" fillId="0" borderId="0"/>
    <xf numFmtId="0" fontId="8" fillId="44" borderId="0" applyNumberFormat="0" applyBorder="0" applyAlignment="0" applyProtection="0">
      <alignment vertical="center"/>
    </xf>
    <xf numFmtId="0" fontId="49" fillId="44" borderId="0" applyNumberFormat="0" applyBorder="0" applyAlignment="0" applyProtection="0">
      <alignment vertical="center"/>
    </xf>
    <xf numFmtId="0" fontId="8" fillId="44" borderId="0" applyNumberFormat="0" applyBorder="0" applyAlignment="0" applyProtection="0">
      <alignment vertical="center"/>
    </xf>
    <xf numFmtId="0" fontId="49" fillId="44" borderId="0"/>
    <xf numFmtId="0" fontId="8" fillId="0" borderId="0"/>
    <xf numFmtId="0" fontId="49" fillId="44" borderId="0" applyProtection="0"/>
    <xf numFmtId="0" fontId="49" fillId="44" borderId="0" applyProtection="0"/>
    <xf numFmtId="0" fontId="49" fillId="44" borderId="0" applyProtection="0"/>
    <xf numFmtId="0" fontId="8" fillId="36" borderId="0" applyNumberFormat="0" applyBorder="0" applyAlignment="0" applyProtection="0">
      <alignment vertical="center"/>
    </xf>
    <xf numFmtId="0" fontId="49" fillId="44" borderId="0" applyNumberFormat="0" applyBorder="0" applyAlignment="0" applyProtection="0">
      <alignment vertical="center"/>
    </xf>
    <xf numFmtId="0" fontId="49" fillId="44" borderId="0" applyNumberFormat="0" applyBorder="0" applyAlignment="0" applyProtection="0">
      <alignment vertical="center"/>
    </xf>
    <xf numFmtId="0" fontId="55" fillId="44" borderId="0" applyNumberFormat="0" applyBorder="0" applyAlignment="0" applyProtection="0">
      <alignment vertical="center"/>
    </xf>
    <xf numFmtId="0" fontId="49" fillId="44" borderId="0" applyProtection="0"/>
    <xf numFmtId="0" fontId="8" fillId="36" borderId="0" applyNumberFormat="0" applyBorder="0" applyAlignment="0" applyProtection="0">
      <alignment vertical="center"/>
    </xf>
    <xf numFmtId="0" fontId="55" fillId="44" borderId="0" applyNumberFormat="0" applyBorder="0" applyAlignment="0" applyProtection="0">
      <alignment vertical="center"/>
    </xf>
    <xf numFmtId="0" fontId="49" fillId="44" borderId="0" applyProtection="0"/>
    <xf numFmtId="0" fontId="8" fillId="0" borderId="0"/>
    <xf numFmtId="0" fontId="49" fillId="44" borderId="0" applyProtection="0"/>
    <xf numFmtId="0" fontId="49" fillId="44" borderId="0" applyNumberFormat="0" applyBorder="0" applyAlignment="0" applyProtection="0">
      <alignment vertical="center"/>
    </xf>
    <xf numFmtId="0" fontId="49" fillId="44" borderId="0"/>
    <xf numFmtId="0" fontId="8" fillId="36" borderId="0" applyNumberFormat="0" applyBorder="0" applyAlignment="0" applyProtection="0">
      <alignment vertical="center"/>
    </xf>
    <xf numFmtId="0" fontId="49" fillId="44" borderId="0" applyProtection="0"/>
    <xf numFmtId="0" fontId="49" fillId="44" borderId="0" applyProtection="0"/>
    <xf numFmtId="0" fontId="49" fillId="44" borderId="0"/>
    <xf numFmtId="0" fontId="49" fillId="44" borderId="0" applyProtection="0"/>
    <xf numFmtId="0" fontId="52" fillId="37" borderId="0" applyNumberFormat="0" applyBorder="0" applyAlignment="0" applyProtection="0">
      <alignment vertical="center"/>
    </xf>
    <xf numFmtId="0" fontId="8" fillId="0" borderId="0"/>
    <xf numFmtId="0" fontId="49" fillId="44" borderId="0" applyProtection="0"/>
    <xf numFmtId="0" fontId="55" fillId="44" borderId="0" applyNumberFormat="0" applyBorder="0" applyAlignment="0" applyProtection="0">
      <alignment vertical="center"/>
    </xf>
    <xf numFmtId="0" fontId="8" fillId="0" borderId="0"/>
    <xf numFmtId="0" fontId="55" fillId="36" borderId="0" applyNumberFormat="0" applyBorder="0" applyAlignment="0" applyProtection="0">
      <alignment vertical="center"/>
    </xf>
    <xf numFmtId="0" fontId="49" fillId="44" borderId="0" applyNumberFormat="0" applyBorder="0" applyAlignment="0" applyProtection="0">
      <alignment vertical="center"/>
    </xf>
    <xf numFmtId="0" fontId="8" fillId="37" borderId="0" applyNumberFormat="0" applyBorder="0" applyAlignment="0" applyProtection="0">
      <alignment vertical="center"/>
    </xf>
    <xf numFmtId="0" fontId="49" fillId="44" borderId="0"/>
    <xf numFmtId="0" fontId="49" fillId="44" borderId="0" applyProtection="0"/>
    <xf numFmtId="0" fontId="49" fillId="44" borderId="0" applyProtection="0"/>
    <xf numFmtId="0" fontId="8" fillId="37" borderId="0" applyNumberFormat="0" applyBorder="0" applyAlignment="0" applyProtection="0">
      <alignment vertical="center"/>
    </xf>
    <xf numFmtId="0" fontId="49" fillId="44" borderId="0" applyProtection="0"/>
    <xf numFmtId="0" fontId="51" fillId="0" borderId="0"/>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49" fillId="44" borderId="0" applyNumberFormat="0" applyBorder="0" applyAlignment="0" applyProtection="0">
      <alignment vertical="center"/>
    </xf>
    <xf numFmtId="0" fontId="52" fillId="37" borderId="0" applyNumberFormat="0" applyBorder="0" applyAlignment="0" applyProtection="0">
      <alignment vertical="center"/>
    </xf>
    <xf numFmtId="0" fontId="55" fillId="36" borderId="0" applyNumberFormat="0" applyBorder="0" applyAlignment="0" applyProtection="0">
      <alignment vertical="center"/>
    </xf>
    <xf numFmtId="0" fontId="49" fillId="44" borderId="0" applyNumberFormat="0" applyBorder="0" applyAlignment="0" applyProtection="0">
      <alignment vertical="center"/>
    </xf>
    <xf numFmtId="0" fontId="8" fillId="0" borderId="0"/>
    <xf numFmtId="0" fontId="49" fillId="44" borderId="0" applyNumberFormat="0" applyBorder="0" applyAlignment="0" applyProtection="0">
      <alignment vertical="center"/>
    </xf>
    <xf numFmtId="0" fontId="8" fillId="0" borderId="0"/>
    <xf numFmtId="0" fontId="55" fillId="36" borderId="0"/>
    <xf numFmtId="0" fontId="49" fillId="44" borderId="0" applyNumberFormat="0" applyBorder="0" applyAlignment="0" applyProtection="0">
      <alignment vertical="center"/>
    </xf>
    <xf numFmtId="0" fontId="8" fillId="0" borderId="0"/>
    <xf numFmtId="0" fontId="55" fillId="36" borderId="0" applyNumberFormat="0" applyBorder="0" applyAlignment="0" applyProtection="0">
      <alignment vertical="center"/>
    </xf>
    <xf numFmtId="0" fontId="49" fillId="44" borderId="0" applyProtection="0"/>
    <xf numFmtId="0" fontId="8" fillId="0" borderId="0"/>
    <xf numFmtId="0" fontId="8" fillId="44" borderId="0" applyNumberFormat="0" applyBorder="0" applyAlignment="0" applyProtection="0">
      <alignment vertical="center"/>
    </xf>
    <xf numFmtId="0" fontId="8" fillId="44" borderId="0" applyNumberFormat="0" applyBorder="0" applyAlignment="0" applyProtection="0">
      <alignment vertical="center"/>
    </xf>
    <xf numFmtId="0" fontId="8" fillId="44" borderId="0" applyNumberFormat="0" applyBorder="0" applyAlignment="0" applyProtection="0">
      <alignment vertical="center"/>
    </xf>
    <xf numFmtId="0" fontId="52" fillId="37" borderId="0" applyNumberFormat="0" applyBorder="0" applyAlignment="0" applyProtection="0">
      <alignment vertical="center"/>
    </xf>
    <xf numFmtId="0" fontId="8" fillId="0" borderId="0"/>
    <xf numFmtId="0" fontId="55" fillId="36" borderId="0" applyNumberFormat="0" applyBorder="0" applyAlignment="0" applyProtection="0">
      <alignment vertical="center"/>
    </xf>
    <xf numFmtId="0" fontId="49" fillId="44" borderId="0" applyNumberFormat="0" applyBorder="0" applyAlignment="0" applyProtection="0">
      <alignment vertical="center"/>
    </xf>
    <xf numFmtId="0" fontId="49" fillId="44" borderId="0" applyNumberFormat="0" applyBorder="0" applyAlignment="0" applyProtection="0">
      <alignment vertical="center"/>
    </xf>
    <xf numFmtId="0" fontId="49" fillId="44" borderId="0" applyNumberFormat="0" applyBorder="0" applyAlignment="0" applyProtection="0">
      <alignment vertical="center"/>
    </xf>
    <xf numFmtId="0" fontId="49" fillId="44" borderId="0" applyNumberFormat="0" applyBorder="0" applyAlignment="0" applyProtection="0">
      <alignment vertical="center"/>
    </xf>
    <xf numFmtId="0" fontId="49" fillId="44" borderId="0" applyNumberFormat="0" applyBorder="0" applyAlignment="0" applyProtection="0">
      <alignment vertical="center"/>
    </xf>
    <xf numFmtId="0" fontId="72" fillId="44" borderId="0" applyNumberFormat="0" applyBorder="0" applyAlignment="0" applyProtection="0">
      <alignment vertical="center"/>
    </xf>
    <xf numFmtId="0" fontId="8" fillId="36" borderId="0" applyNumberFormat="0" applyBorder="0" applyAlignment="0" applyProtection="0">
      <alignment vertical="center"/>
    </xf>
    <xf numFmtId="0" fontId="72" fillId="44" borderId="0" applyNumberFormat="0" applyBorder="0" applyAlignment="0" applyProtection="0">
      <alignment vertical="center"/>
    </xf>
    <xf numFmtId="0" fontId="55" fillId="36" borderId="0"/>
    <xf numFmtId="0" fontId="72" fillId="44" borderId="0" applyNumberFormat="0" applyBorder="0" applyAlignment="0" applyProtection="0">
      <alignment vertical="center"/>
    </xf>
    <xf numFmtId="0" fontId="8" fillId="0" borderId="0"/>
    <xf numFmtId="0" fontId="72" fillId="44" borderId="0" applyNumberFormat="0" applyBorder="0" applyAlignment="0" applyProtection="0">
      <alignment vertical="center"/>
    </xf>
    <xf numFmtId="0" fontId="8" fillId="37" borderId="0" applyNumberFormat="0" applyBorder="0" applyAlignment="0" applyProtection="0">
      <alignment vertical="center"/>
    </xf>
    <xf numFmtId="0" fontId="8" fillId="0" borderId="0"/>
    <xf numFmtId="0" fontId="72" fillId="44" borderId="0" applyNumberFormat="0" applyBorder="0" applyAlignment="0" applyProtection="0">
      <alignment vertical="center"/>
    </xf>
    <xf numFmtId="0" fontId="72" fillId="44" borderId="0" applyProtection="0"/>
    <xf numFmtId="0" fontId="55" fillId="44" borderId="0"/>
    <xf numFmtId="0" fontId="72" fillId="44" borderId="0" applyProtection="0"/>
    <xf numFmtId="0" fontId="52" fillId="37" borderId="0"/>
    <xf numFmtId="0" fontId="55" fillId="36" borderId="0" applyNumberFormat="0" applyBorder="0" applyAlignment="0" applyProtection="0">
      <alignment vertical="center"/>
    </xf>
    <xf numFmtId="0" fontId="8" fillId="36" borderId="0" applyNumberFormat="0" applyBorder="0" applyAlignment="0" applyProtection="0">
      <alignment vertical="center"/>
    </xf>
    <xf numFmtId="0" fontId="72" fillId="44" borderId="0" applyProtection="0"/>
    <xf numFmtId="0" fontId="8" fillId="0" borderId="0"/>
    <xf numFmtId="0" fontId="55" fillId="36" borderId="0"/>
    <xf numFmtId="0" fontId="55" fillId="36" borderId="0" applyNumberFormat="0" applyBorder="0" applyAlignment="0" applyProtection="0">
      <alignment vertical="center"/>
    </xf>
    <xf numFmtId="0" fontId="72" fillId="44" borderId="0" applyNumberFormat="0" applyBorder="0" applyAlignment="0" applyProtection="0">
      <alignment vertical="center"/>
    </xf>
    <xf numFmtId="0" fontId="8" fillId="37" borderId="0" applyNumberFormat="0" applyBorder="0" applyAlignment="0" applyProtection="0">
      <alignment vertical="center"/>
    </xf>
    <xf numFmtId="0" fontId="72" fillId="44" borderId="0"/>
    <xf numFmtId="0" fontId="72" fillId="44" borderId="0" applyProtection="0"/>
    <xf numFmtId="0" fontId="72" fillId="44" borderId="0" applyProtection="0"/>
    <xf numFmtId="0" fontId="55" fillId="36" borderId="0"/>
    <xf numFmtId="0" fontId="8" fillId="44" borderId="0" applyNumberFormat="0" applyBorder="0" applyAlignment="0" applyProtection="0">
      <alignment vertical="center"/>
    </xf>
    <xf numFmtId="0" fontId="72" fillId="44" borderId="0"/>
    <xf numFmtId="0" fontId="55" fillId="36" borderId="0"/>
    <xf numFmtId="0" fontId="72" fillId="44" borderId="0" applyProtection="0"/>
    <xf numFmtId="0" fontId="72" fillId="44" borderId="0" applyProtection="0"/>
    <xf numFmtId="0" fontId="72" fillId="44" borderId="0" applyProtection="0"/>
    <xf numFmtId="0" fontId="55" fillId="36" borderId="0" applyNumberFormat="0" applyBorder="0" applyAlignment="0" applyProtection="0">
      <alignment vertical="center"/>
    </xf>
    <xf numFmtId="0" fontId="72" fillId="44" borderId="0" applyNumberFormat="0" applyBorder="0" applyAlignment="0" applyProtection="0">
      <alignment vertical="center"/>
    </xf>
    <xf numFmtId="0" fontId="55" fillId="36" borderId="0"/>
    <xf numFmtId="0" fontId="72" fillId="44" borderId="0" applyNumberFormat="0" applyBorder="0" applyAlignment="0" applyProtection="0">
      <alignment vertical="center"/>
    </xf>
    <xf numFmtId="0" fontId="72" fillId="44" borderId="0" applyNumberFormat="0" applyBorder="0" applyAlignment="0" applyProtection="0">
      <alignment vertical="center"/>
    </xf>
    <xf numFmtId="0" fontId="72" fillId="44" borderId="0" applyNumberFormat="0" applyBorder="0" applyAlignment="0" applyProtection="0">
      <alignment vertical="center"/>
    </xf>
    <xf numFmtId="0" fontId="8" fillId="0" borderId="0" applyProtection="0">
      <alignment vertical="center"/>
    </xf>
    <xf numFmtId="0" fontId="72" fillId="44" borderId="0" applyNumberFormat="0" applyBorder="0" applyAlignment="0" applyProtection="0">
      <alignment vertical="center"/>
    </xf>
    <xf numFmtId="0" fontId="55" fillId="36" borderId="0" applyNumberFormat="0" applyBorder="0" applyAlignment="0" applyProtection="0">
      <alignment vertical="center"/>
    </xf>
    <xf numFmtId="0" fontId="8" fillId="37" borderId="0" applyNumberFormat="0" applyBorder="0" applyAlignment="0" applyProtection="0">
      <alignment vertical="center"/>
    </xf>
    <xf numFmtId="0" fontId="8" fillId="0" borderId="0"/>
    <xf numFmtId="0" fontId="72" fillId="44" borderId="0" applyNumberFormat="0" applyBorder="0" applyAlignment="0" applyProtection="0">
      <alignment vertical="center"/>
    </xf>
    <xf numFmtId="0" fontId="52" fillId="37" borderId="0" applyNumberFormat="0" applyBorder="0" applyAlignment="0" applyProtection="0">
      <alignment vertical="center"/>
    </xf>
    <xf numFmtId="0" fontId="49" fillId="44" borderId="0" applyNumberFormat="0" applyBorder="0" applyAlignment="0" applyProtection="0">
      <alignment vertical="center"/>
    </xf>
    <xf numFmtId="0" fontId="56" fillId="42" borderId="0" applyProtection="0"/>
    <xf numFmtId="0" fontId="49" fillId="44" borderId="0" applyNumberFormat="0" applyBorder="0" applyAlignment="0" applyProtection="0">
      <alignment vertical="center"/>
    </xf>
    <xf numFmtId="0" fontId="49" fillId="44" borderId="0" applyNumberFormat="0" applyBorder="0" applyAlignment="0" applyProtection="0">
      <alignment vertical="center"/>
    </xf>
    <xf numFmtId="0" fontId="87" fillId="42" borderId="22" applyNumberFormat="0" applyAlignment="0" applyProtection="0">
      <alignment vertical="center"/>
    </xf>
    <xf numFmtId="0" fontId="49" fillId="44" borderId="0" applyNumberFormat="0" applyBorder="0" applyAlignment="0" applyProtection="0">
      <alignment vertical="center"/>
    </xf>
    <xf numFmtId="0" fontId="49" fillId="44" borderId="0" applyNumberFormat="0" applyBorder="0" applyAlignment="0" applyProtection="0">
      <alignment vertical="center"/>
    </xf>
    <xf numFmtId="0" fontId="68" fillId="43" borderId="22" applyNumberFormat="0" applyAlignment="0" applyProtection="0">
      <alignment vertical="center"/>
    </xf>
    <xf numFmtId="0" fontId="68" fillId="43" borderId="22" applyNumberFormat="0" applyAlignment="0" applyProtection="0">
      <alignment vertical="center"/>
    </xf>
    <xf numFmtId="0" fontId="49" fillId="44" borderId="0" applyNumberFormat="0" applyBorder="0" applyAlignment="0" applyProtection="0">
      <alignment vertical="center"/>
    </xf>
    <xf numFmtId="0" fontId="8" fillId="47" borderId="0" applyNumberFormat="0" applyBorder="0" applyAlignment="0" applyProtection="0">
      <alignment vertical="center"/>
    </xf>
    <xf numFmtId="0" fontId="52" fillId="37" borderId="0" applyNumberFormat="0" applyBorder="0" applyAlignment="0" applyProtection="0">
      <alignment vertical="center"/>
    </xf>
    <xf numFmtId="0" fontId="8" fillId="36" borderId="0" applyNumberFormat="0" applyBorder="0" applyAlignment="0" applyProtection="0">
      <alignment vertical="center"/>
    </xf>
    <xf numFmtId="0" fontId="49" fillId="44" borderId="0" applyProtection="0"/>
    <xf numFmtId="0" fontId="49" fillId="44" borderId="0" applyProtection="0"/>
    <xf numFmtId="0" fontId="49" fillId="44" borderId="0" applyNumberFormat="0" applyBorder="0" applyAlignment="0" applyProtection="0">
      <alignment vertical="center"/>
    </xf>
    <xf numFmtId="0" fontId="87" fillId="42" borderId="22" applyNumberFormat="0" applyAlignment="0" applyProtection="0">
      <alignment vertical="center"/>
    </xf>
    <xf numFmtId="0" fontId="55" fillId="36" borderId="0" applyNumberFormat="0" applyBorder="0" applyAlignment="0" applyProtection="0">
      <alignment vertical="center"/>
    </xf>
    <xf numFmtId="0" fontId="8" fillId="44" borderId="0" applyNumberFormat="0" applyBorder="0" applyAlignment="0" applyProtection="0">
      <alignment vertical="center"/>
    </xf>
    <xf numFmtId="0" fontId="55" fillId="36" borderId="0" applyNumberFormat="0" applyBorder="0" applyAlignment="0" applyProtection="0">
      <alignment vertical="center"/>
    </xf>
    <xf numFmtId="0" fontId="8" fillId="44" borderId="0" applyNumberFormat="0" applyBorder="0" applyAlignment="0" applyProtection="0">
      <alignment vertical="center"/>
    </xf>
    <xf numFmtId="0" fontId="8" fillId="44" borderId="0" applyNumberFormat="0" applyBorder="0" applyAlignment="0" applyProtection="0">
      <alignment vertical="center"/>
    </xf>
    <xf numFmtId="0" fontId="8" fillId="37" borderId="0" applyNumberFormat="0" applyBorder="0" applyAlignment="0" applyProtection="0">
      <alignment vertical="center"/>
    </xf>
    <xf numFmtId="0" fontId="52" fillId="37" borderId="0" applyNumberFormat="0" applyBorder="0" applyAlignment="0" applyProtection="0">
      <alignment vertical="center"/>
    </xf>
    <xf numFmtId="0" fontId="8" fillId="44" borderId="0" applyNumberFormat="0" applyBorder="0" applyAlignment="0" applyProtection="0">
      <alignment vertical="center"/>
    </xf>
    <xf numFmtId="0" fontId="8" fillId="0" borderId="0"/>
    <xf numFmtId="0" fontId="8" fillId="0" borderId="0">
      <alignment vertical="center"/>
    </xf>
    <xf numFmtId="0" fontId="8" fillId="0" borderId="0"/>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 fillId="0" borderId="0"/>
    <xf numFmtId="0" fontId="58" fillId="45" borderId="0" applyProtection="0"/>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8" fillId="45" borderId="0" applyProtection="0"/>
    <xf numFmtId="0" fontId="55" fillId="36" borderId="0" applyNumberFormat="0" applyBorder="0" applyAlignment="0" applyProtection="0">
      <alignment vertical="center"/>
    </xf>
    <xf numFmtId="0" fontId="58" fillId="85" borderId="0" applyNumberFormat="0" applyBorder="0" applyAlignment="0" applyProtection="0"/>
    <xf numFmtId="0" fontId="8" fillId="0" borderId="0"/>
    <xf numFmtId="0" fontId="58" fillId="45" borderId="0" applyNumberFormat="0" applyBorder="0" applyAlignment="0" applyProtection="0"/>
    <xf numFmtId="0" fontId="8" fillId="0" borderId="0"/>
    <xf numFmtId="0" fontId="58" fillId="45" borderId="0" applyNumberFormat="0" applyBorder="0" applyAlignment="0" applyProtection="0"/>
    <xf numFmtId="0" fontId="8" fillId="0" borderId="0"/>
    <xf numFmtId="0" fontId="8" fillId="0" borderId="0"/>
    <xf numFmtId="0" fontId="58" fillId="45" borderId="0" applyProtection="0"/>
    <xf numFmtId="0" fontId="8" fillId="0" borderId="0"/>
    <xf numFmtId="0" fontId="58" fillId="45" borderId="0" applyProtection="0"/>
    <xf numFmtId="0" fontId="8" fillId="0" borderId="0"/>
    <xf numFmtId="0" fontId="58" fillId="45" borderId="0" applyProtection="0"/>
    <xf numFmtId="0" fontId="58" fillId="45" borderId="0" applyNumberFormat="0" applyBorder="0" applyAlignment="0" applyProtection="0">
      <alignment vertical="center"/>
    </xf>
    <xf numFmtId="0" fontId="58" fillId="85" borderId="0" applyNumberFormat="0" applyBorder="0" applyAlignment="0" applyProtection="0"/>
    <xf numFmtId="0" fontId="58" fillId="45" borderId="0" applyNumberFormat="0" applyBorder="0" applyAlignment="0" applyProtection="0"/>
    <xf numFmtId="0" fontId="58" fillId="45" borderId="0" applyProtection="0"/>
    <xf numFmtId="0" fontId="58" fillId="85" borderId="0" applyNumberFormat="0" applyBorder="0" applyAlignment="0" applyProtection="0"/>
    <xf numFmtId="0" fontId="58" fillId="45" borderId="0"/>
    <xf numFmtId="0" fontId="55" fillId="36" borderId="0" applyNumberFormat="0" applyBorder="0" applyAlignment="0" applyProtection="0">
      <alignment vertical="center"/>
    </xf>
    <xf numFmtId="0" fontId="58" fillId="45" borderId="0" applyNumberFormat="0" applyBorder="0" applyAlignment="0" applyProtection="0">
      <alignment vertical="center"/>
    </xf>
    <xf numFmtId="0" fontId="55" fillId="36" borderId="0" applyNumberFormat="0" applyBorder="0" applyAlignment="0" applyProtection="0">
      <alignment vertical="center"/>
    </xf>
    <xf numFmtId="0" fontId="58" fillId="45" borderId="0" applyProtection="0"/>
    <xf numFmtId="0" fontId="58" fillId="45" borderId="0" applyProtection="0"/>
    <xf numFmtId="0" fontId="58" fillId="45" borderId="0" applyProtection="0"/>
    <xf numFmtId="0" fontId="58" fillId="45" borderId="0" applyNumberFormat="0" applyBorder="0" applyAlignment="0" applyProtection="0">
      <alignment vertical="center"/>
    </xf>
    <xf numFmtId="0" fontId="8" fillId="0" borderId="0"/>
    <xf numFmtId="0" fontId="58" fillId="45" borderId="0"/>
    <xf numFmtId="0" fontId="8" fillId="0" borderId="0"/>
    <xf numFmtId="0" fontId="58" fillId="45" borderId="0" applyProtection="0"/>
    <xf numFmtId="0" fontId="52" fillId="37" borderId="0"/>
    <xf numFmtId="0" fontId="58" fillId="45" borderId="0" applyProtection="0"/>
    <xf numFmtId="0" fontId="8" fillId="0" borderId="0"/>
    <xf numFmtId="0" fontId="58" fillId="45" borderId="0" applyProtection="0"/>
    <xf numFmtId="0" fontId="52" fillId="37" borderId="0" applyNumberFormat="0" applyBorder="0" applyAlignment="0" applyProtection="0">
      <alignment vertical="center"/>
    </xf>
    <xf numFmtId="0" fontId="8" fillId="44"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58" fillId="45" borderId="0" applyProtection="0"/>
    <xf numFmtId="0" fontId="55" fillId="36" borderId="0" applyNumberFormat="0" applyBorder="0" applyAlignment="0" applyProtection="0">
      <alignment vertical="center"/>
    </xf>
    <xf numFmtId="0" fontId="58" fillId="45" borderId="0"/>
    <xf numFmtId="0" fontId="55" fillId="36" borderId="0" applyNumberFormat="0" applyBorder="0" applyAlignment="0" applyProtection="0">
      <alignment vertical="center"/>
    </xf>
    <xf numFmtId="0" fontId="58" fillId="45" borderId="0" applyProtection="0"/>
    <xf numFmtId="0" fontId="8" fillId="0" borderId="0"/>
    <xf numFmtId="0" fontId="55" fillId="36" borderId="0" applyNumberFormat="0" applyBorder="0" applyAlignment="0" applyProtection="0">
      <alignment vertical="center"/>
    </xf>
    <xf numFmtId="0" fontId="58" fillId="45" borderId="0" applyProtection="0"/>
    <xf numFmtId="0" fontId="8" fillId="37" borderId="0" applyNumberFormat="0" applyBorder="0" applyAlignment="0" applyProtection="0">
      <alignment vertical="center"/>
    </xf>
    <xf numFmtId="0" fontId="55" fillId="36" borderId="0" applyNumberFormat="0" applyBorder="0" applyAlignment="0" applyProtection="0">
      <alignment vertical="center"/>
    </xf>
    <xf numFmtId="0" fontId="58" fillId="85" borderId="0" applyNumberFormat="0" applyBorder="0" applyAlignment="0" applyProtection="0"/>
    <xf numFmtId="0" fontId="55" fillId="36" borderId="0"/>
    <xf numFmtId="0" fontId="58" fillId="45" borderId="0" applyNumberFormat="0" applyBorder="0" applyAlignment="0" applyProtection="0"/>
    <xf numFmtId="0" fontId="55" fillId="36" borderId="0" applyNumberFormat="0" applyBorder="0" applyAlignment="0" applyProtection="0">
      <alignment vertical="center"/>
    </xf>
    <xf numFmtId="0" fontId="8" fillId="45" borderId="0" applyNumberFormat="0" applyBorder="0" applyAlignment="0" applyProtection="0"/>
    <xf numFmtId="0" fontId="8" fillId="85" borderId="0" applyNumberFormat="0" applyBorder="0" applyAlignment="0" applyProtection="0"/>
    <xf numFmtId="0" fontId="49" fillId="44" borderId="0" applyNumberFormat="0" applyBorder="0" applyAlignment="0" applyProtection="0">
      <alignment vertical="center"/>
    </xf>
    <xf numFmtId="0" fontId="49" fillId="44" borderId="0" applyNumberFormat="0" applyBorder="0" applyAlignment="0" applyProtection="0">
      <alignment vertical="center"/>
    </xf>
    <xf numFmtId="0" fontId="8" fillId="0" borderId="0"/>
    <xf numFmtId="0" fontId="8" fillId="0" borderId="0"/>
    <xf numFmtId="0" fontId="8" fillId="0" borderId="0"/>
    <xf numFmtId="0" fontId="49" fillId="44" borderId="0" applyNumberFormat="0" applyBorder="0" applyAlignment="0" applyProtection="0">
      <alignment vertical="center"/>
    </xf>
    <xf numFmtId="0" fontId="8" fillId="0" borderId="0"/>
    <xf numFmtId="0" fontId="49" fillId="44" borderId="0" applyNumberFormat="0" applyBorder="0" applyAlignment="0" applyProtection="0">
      <alignment vertical="center"/>
    </xf>
    <xf numFmtId="0" fontId="52" fillId="37" borderId="0" applyNumberFormat="0" applyBorder="0" applyAlignment="0" applyProtection="0">
      <alignment vertical="center"/>
    </xf>
    <xf numFmtId="0" fontId="49" fillId="44" borderId="0" applyNumberFormat="0" applyBorder="0" applyAlignment="0" applyProtection="0">
      <alignment vertical="center"/>
    </xf>
    <xf numFmtId="0" fontId="52" fillId="37" borderId="0" applyNumberFormat="0" applyBorder="0" applyAlignment="0" applyProtection="0">
      <alignment vertical="center"/>
    </xf>
    <xf numFmtId="0" fontId="55" fillId="36" borderId="0" applyNumberFormat="0" applyBorder="0" applyAlignment="0" applyProtection="0">
      <alignment vertical="center"/>
    </xf>
    <xf numFmtId="0" fontId="8" fillId="47" borderId="0" applyNumberFormat="0" applyBorder="0" applyAlignment="0" applyProtection="0">
      <alignment vertical="center"/>
    </xf>
    <xf numFmtId="0" fontId="52" fillId="37" borderId="0" applyNumberFormat="0" applyBorder="0" applyAlignment="0" applyProtection="0">
      <alignment vertical="center"/>
    </xf>
    <xf numFmtId="0" fontId="49" fillId="44" borderId="0" applyNumberFormat="0" applyBorder="0" applyAlignment="0" applyProtection="0">
      <alignment vertical="center"/>
    </xf>
    <xf numFmtId="0" fontId="55" fillId="44" borderId="0" applyNumberFormat="0" applyBorder="0" applyAlignment="0" applyProtection="0">
      <alignment vertical="center"/>
    </xf>
    <xf numFmtId="0" fontId="8" fillId="36" borderId="0" applyNumberFormat="0" applyBorder="0" applyAlignment="0" applyProtection="0">
      <alignment vertical="center"/>
    </xf>
    <xf numFmtId="0" fontId="55" fillId="44" borderId="0" applyNumberFormat="0" applyBorder="0" applyAlignment="0" applyProtection="0">
      <alignment vertical="center"/>
    </xf>
    <xf numFmtId="0" fontId="81" fillId="0" borderId="28" applyNumberFormat="0" applyFill="0" applyAlignment="0" applyProtection="0">
      <alignment vertical="center"/>
    </xf>
    <xf numFmtId="0" fontId="8" fillId="36" borderId="0" applyNumberFormat="0" applyBorder="0" applyAlignment="0" applyProtection="0">
      <alignment vertical="center"/>
    </xf>
    <xf numFmtId="0" fontId="65" fillId="0" borderId="0" applyProtection="0">
      <alignment vertical="center"/>
    </xf>
    <xf numFmtId="0" fontId="81" fillId="0" borderId="28" applyNumberFormat="0" applyFill="0" applyAlignment="0" applyProtection="0">
      <alignment vertical="center"/>
    </xf>
    <xf numFmtId="0" fontId="81" fillId="0" borderId="28" applyNumberFormat="0" applyFill="0" applyAlignment="0" applyProtection="0">
      <alignment vertical="center"/>
    </xf>
    <xf numFmtId="0" fontId="65" fillId="0" borderId="0" applyProtection="0">
      <alignment vertical="center"/>
    </xf>
    <xf numFmtId="0" fontId="96" fillId="47" borderId="0" applyNumberFormat="0" applyBorder="0" applyAlignment="0" applyProtection="0">
      <alignment vertical="center"/>
    </xf>
    <xf numFmtId="0" fontId="55" fillId="44" borderId="0" applyNumberFormat="0" applyBorder="0" applyAlignment="0" applyProtection="0">
      <alignment vertical="center"/>
    </xf>
    <xf numFmtId="0" fontId="55" fillId="44" borderId="0" applyNumberFormat="0" applyBorder="0" applyAlignment="0" applyProtection="0">
      <alignment vertical="center"/>
    </xf>
    <xf numFmtId="0" fontId="55" fillId="44" borderId="0" applyNumberFormat="0" applyBorder="0" applyAlignment="0" applyProtection="0">
      <alignment vertical="center"/>
    </xf>
    <xf numFmtId="0" fontId="52" fillId="37" borderId="0" applyNumberFormat="0" applyBorder="0" applyAlignment="0" applyProtection="0">
      <alignment vertical="center"/>
    </xf>
    <xf numFmtId="0" fontId="55" fillId="44" borderId="0" applyNumberFormat="0" applyBorder="0" applyAlignment="0" applyProtection="0">
      <alignment vertical="center"/>
    </xf>
    <xf numFmtId="0" fontId="52" fillId="37" borderId="0" applyNumberFormat="0" applyBorder="0" applyAlignment="0" applyProtection="0">
      <alignment vertical="center"/>
    </xf>
    <xf numFmtId="0" fontId="55" fillId="44" borderId="0" applyNumberFormat="0" applyBorder="0" applyAlignment="0" applyProtection="0">
      <alignment vertical="center"/>
    </xf>
    <xf numFmtId="0" fontId="55" fillId="44" borderId="0" applyNumberFormat="0" applyBorder="0" applyAlignment="0" applyProtection="0">
      <alignment vertical="center"/>
    </xf>
    <xf numFmtId="0" fontId="55" fillId="36" borderId="0" applyProtection="0"/>
    <xf numFmtId="0" fontId="55" fillId="36" borderId="0" applyNumberFormat="0" applyBorder="0" applyAlignment="0" applyProtection="0">
      <alignment vertical="center"/>
    </xf>
    <xf numFmtId="0" fontId="55" fillId="36" borderId="0" applyProtection="0"/>
    <xf numFmtId="0" fontId="55" fillId="36" borderId="0" applyProtection="0"/>
    <xf numFmtId="0" fontId="55" fillId="44" borderId="0" applyNumberFormat="0" applyBorder="0" applyAlignment="0" applyProtection="0">
      <alignment vertical="center"/>
    </xf>
    <xf numFmtId="0" fontId="52" fillId="37" borderId="0" applyNumberFormat="0" applyBorder="0" applyAlignment="0" applyProtection="0">
      <alignment vertical="center"/>
    </xf>
    <xf numFmtId="0" fontId="55" fillId="44" borderId="0" applyNumberFormat="0" applyBorder="0" applyAlignment="0" applyProtection="0">
      <alignment vertical="center"/>
    </xf>
    <xf numFmtId="0" fontId="8" fillId="0" borderId="0"/>
    <xf numFmtId="0" fontId="53" fillId="43" borderId="0" applyProtection="0"/>
    <xf numFmtId="0" fontId="55" fillId="44" borderId="0" applyNumberFormat="0" applyBorder="0" applyAlignment="0" applyProtection="0">
      <alignment vertical="center"/>
    </xf>
    <xf numFmtId="0" fontId="55" fillId="44" borderId="0" applyNumberFormat="0" applyBorder="0" applyAlignment="0" applyProtection="0">
      <alignment vertical="center"/>
    </xf>
    <xf numFmtId="0" fontId="8" fillId="0" borderId="0"/>
    <xf numFmtId="0" fontId="8" fillId="36" borderId="0" applyNumberFormat="0" applyBorder="0" applyAlignment="0" applyProtection="0">
      <alignment vertical="center"/>
    </xf>
    <xf numFmtId="0" fontId="8" fillId="0" borderId="0"/>
    <xf numFmtId="0" fontId="59" fillId="42" borderId="22" applyNumberFormat="0" applyAlignment="0" applyProtection="0">
      <alignment vertical="center"/>
    </xf>
    <xf numFmtId="0" fontId="52" fillId="37" borderId="0" applyNumberFormat="0" applyBorder="0" applyAlignment="0" applyProtection="0">
      <alignment vertical="center"/>
    </xf>
    <xf numFmtId="0" fontId="8" fillId="0" borderId="0">
      <alignment vertical="center"/>
    </xf>
    <xf numFmtId="0" fontId="98" fillId="37" borderId="0" applyProtection="0"/>
    <xf numFmtId="0" fontId="52" fillId="37" borderId="0" applyNumberFormat="0" applyBorder="0" applyAlignment="0" applyProtection="0">
      <alignment vertical="center"/>
    </xf>
    <xf numFmtId="0" fontId="98" fillId="37" borderId="0" applyProtection="0"/>
    <xf numFmtId="0" fontId="58" fillId="36" borderId="0" applyProtection="0"/>
    <xf numFmtId="0" fontId="58" fillId="36" borderId="0" applyProtection="0"/>
    <xf numFmtId="0" fontId="55" fillId="44" borderId="0" applyNumberFormat="0" applyBorder="0" applyAlignment="0" applyProtection="0">
      <alignment vertical="center"/>
    </xf>
    <xf numFmtId="0" fontId="58" fillId="36" borderId="0" applyProtection="0"/>
    <xf numFmtId="0" fontId="55" fillId="36" borderId="0" applyNumberFormat="0" applyBorder="0" applyAlignment="0" applyProtection="0">
      <alignment vertical="center"/>
    </xf>
    <xf numFmtId="0" fontId="49" fillId="36" borderId="0" applyNumberFormat="0" applyBorder="0" applyAlignment="0" applyProtection="0">
      <alignment vertical="center"/>
    </xf>
    <xf numFmtId="0" fontId="58" fillId="36" borderId="0" applyProtection="0"/>
    <xf numFmtId="0" fontId="8" fillId="37" borderId="0" applyNumberFormat="0" applyBorder="0" applyAlignment="0" applyProtection="0">
      <alignment vertical="center"/>
    </xf>
    <xf numFmtId="0" fontId="8" fillId="36" borderId="0" applyNumberFormat="0" applyBorder="0" applyAlignment="0" applyProtection="0">
      <alignment vertical="center"/>
    </xf>
    <xf numFmtId="0" fontId="58" fillId="36" borderId="0" applyProtection="0"/>
    <xf numFmtId="0" fontId="49" fillId="44" borderId="0" applyNumberFormat="0" applyBorder="0" applyAlignment="0" applyProtection="0">
      <alignment vertical="center"/>
    </xf>
    <xf numFmtId="0" fontId="55" fillId="44" borderId="0" applyNumberFormat="0" applyBorder="0" applyAlignment="0" applyProtection="0">
      <alignment vertical="center"/>
    </xf>
    <xf numFmtId="0" fontId="55" fillId="44" borderId="0" applyNumberFormat="0" applyBorder="0" applyAlignment="0" applyProtection="0">
      <alignment vertical="center"/>
    </xf>
    <xf numFmtId="0" fontId="8" fillId="37" borderId="0" applyNumberFormat="0" applyBorder="0" applyAlignment="0" applyProtection="0">
      <alignment vertical="center"/>
    </xf>
    <xf numFmtId="0" fontId="55" fillId="44" borderId="0" applyNumberFormat="0" applyBorder="0" applyAlignment="0" applyProtection="0">
      <alignment vertical="center"/>
    </xf>
    <xf numFmtId="0" fontId="53" fillId="52" borderId="0" applyProtection="0"/>
    <xf numFmtId="0" fontId="55" fillId="44" borderId="0" applyNumberFormat="0" applyBorder="0" applyAlignment="0" applyProtection="0">
      <alignment vertical="center"/>
    </xf>
    <xf numFmtId="0" fontId="8" fillId="44" borderId="0" applyNumberFormat="0" applyBorder="0" applyAlignment="0" applyProtection="0">
      <alignment vertical="center"/>
    </xf>
    <xf numFmtId="0" fontId="8" fillId="44" borderId="0" applyNumberFormat="0" applyBorder="0" applyAlignment="0" applyProtection="0">
      <alignment vertical="center"/>
    </xf>
    <xf numFmtId="0" fontId="61" fillId="45" borderId="23" applyNumberFormat="0" applyFont="0" applyAlignment="0" applyProtection="0">
      <alignment vertical="center"/>
    </xf>
    <xf numFmtId="0" fontId="61" fillId="45" borderId="23" applyNumberFormat="0" applyFont="0" applyAlignment="0" applyProtection="0">
      <alignment vertical="center"/>
    </xf>
    <xf numFmtId="0" fontId="8" fillId="44" borderId="0" applyNumberFormat="0" applyBorder="0" applyAlignment="0" applyProtection="0">
      <alignment vertical="center"/>
    </xf>
    <xf numFmtId="0" fontId="8" fillId="44" borderId="0" applyNumberFormat="0" applyBorder="0" applyAlignment="0" applyProtection="0">
      <alignment vertical="center"/>
    </xf>
    <xf numFmtId="0" fontId="55" fillId="44" borderId="0" applyNumberFormat="0" applyBorder="0" applyAlignment="0" applyProtection="0">
      <alignment vertical="center"/>
    </xf>
    <xf numFmtId="0" fontId="55" fillId="44" borderId="0" applyNumberFormat="0" applyBorder="0" applyAlignment="0" applyProtection="0">
      <alignment vertical="center"/>
    </xf>
    <xf numFmtId="0" fontId="55" fillId="44" borderId="0" applyNumberFormat="0" applyBorder="0" applyAlignment="0" applyProtection="0">
      <alignment vertical="center"/>
    </xf>
    <xf numFmtId="0" fontId="55" fillId="36" borderId="0" applyNumberFormat="0" applyBorder="0" applyAlignment="0" applyProtection="0">
      <alignment vertical="center"/>
    </xf>
    <xf numFmtId="0" fontId="55" fillId="44" borderId="0" applyNumberFormat="0" applyBorder="0" applyAlignment="0" applyProtection="0">
      <alignment vertical="center"/>
    </xf>
    <xf numFmtId="0" fontId="55" fillId="36" borderId="0" applyNumberFormat="0" applyBorder="0" applyAlignment="0" applyProtection="0">
      <alignment vertical="center"/>
    </xf>
    <xf numFmtId="0" fontId="49" fillId="36" borderId="0" applyNumberFormat="0" applyBorder="0" applyAlignment="0" applyProtection="0">
      <alignment vertical="center"/>
    </xf>
    <xf numFmtId="0" fontId="55" fillId="36" borderId="0" applyNumberFormat="0" applyBorder="0" applyAlignment="0" applyProtection="0">
      <alignment vertical="center"/>
    </xf>
    <xf numFmtId="0" fontId="55" fillId="44" borderId="0" applyNumberFormat="0" applyBorder="0" applyAlignment="0" applyProtection="0">
      <alignment vertical="center"/>
    </xf>
    <xf numFmtId="0" fontId="8" fillId="0" borderId="0"/>
    <xf numFmtId="0" fontId="55" fillId="36" borderId="0"/>
    <xf numFmtId="0" fontId="49" fillId="36" borderId="0" applyNumberFormat="0" applyBorder="0" applyAlignment="0" applyProtection="0">
      <alignment vertical="center"/>
    </xf>
    <xf numFmtId="0" fontId="8" fillId="0" borderId="0"/>
    <xf numFmtId="0" fontId="55" fillId="44" borderId="0"/>
    <xf numFmtId="0" fontId="8" fillId="36" borderId="0" applyNumberFormat="0" applyBorder="0" applyAlignment="0" applyProtection="0">
      <alignment vertical="center"/>
    </xf>
    <xf numFmtId="0" fontId="49" fillId="36" borderId="0" applyNumberFormat="0" applyBorder="0" applyAlignment="0" applyProtection="0">
      <alignment vertical="center"/>
    </xf>
    <xf numFmtId="0" fontId="55" fillId="44" borderId="0" applyProtection="0"/>
    <xf numFmtId="0" fontId="55" fillId="44" borderId="0" applyProtection="0"/>
    <xf numFmtId="0" fontId="8" fillId="0" borderId="0"/>
    <xf numFmtId="0" fontId="55" fillId="36" borderId="0" applyNumberFormat="0" applyBorder="0" applyAlignment="0" applyProtection="0">
      <alignment vertical="center"/>
    </xf>
    <xf numFmtId="0" fontId="49" fillId="36" borderId="0" applyNumberFormat="0" applyBorder="0" applyAlignment="0" applyProtection="0">
      <alignment vertical="center"/>
    </xf>
    <xf numFmtId="0" fontId="55" fillId="44" borderId="0" applyNumberFormat="0" applyBorder="0" applyAlignment="0" applyProtection="0">
      <alignment vertical="center"/>
    </xf>
    <xf numFmtId="0" fontId="52" fillId="37" borderId="0"/>
    <xf numFmtId="0" fontId="55" fillId="36" borderId="0" applyNumberFormat="0" applyBorder="0" applyAlignment="0" applyProtection="0">
      <alignment vertical="center"/>
    </xf>
    <xf numFmtId="0" fontId="49" fillId="36" borderId="0" applyNumberFormat="0" applyBorder="0" applyAlignment="0" applyProtection="0">
      <alignment vertical="center"/>
    </xf>
    <xf numFmtId="0" fontId="51" fillId="45" borderId="23" applyNumberFormat="0" applyFont="0" applyAlignment="0" applyProtection="0">
      <alignment vertical="center"/>
    </xf>
    <xf numFmtId="0" fontId="55" fillId="44" borderId="0" applyNumberFormat="0" applyBorder="0" applyAlignment="0" applyProtection="0">
      <alignment vertical="center"/>
    </xf>
    <xf numFmtId="0" fontId="49" fillId="36" borderId="0" applyNumberFormat="0" applyBorder="0" applyAlignment="0" applyProtection="0">
      <alignment vertical="center"/>
    </xf>
    <xf numFmtId="0" fontId="8" fillId="0" borderId="0">
      <alignment vertical="center"/>
    </xf>
    <xf numFmtId="0" fontId="8" fillId="0" borderId="0">
      <alignment vertical="center"/>
    </xf>
    <xf numFmtId="0" fontId="8" fillId="0" borderId="0"/>
    <xf numFmtId="0" fontId="55" fillId="44" borderId="0" applyNumberFormat="0" applyBorder="0" applyAlignment="0" applyProtection="0">
      <alignment vertical="center"/>
    </xf>
    <xf numFmtId="0" fontId="55" fillId="44" borderId="0" applyNumberFormat="0" applyBorder="0" applyAlignment="0" applyProtection="0">
      <alignment vertical="center"/>
    </xf>
    <xf numFmtId="0" fontId="55" fillId="44" borderId="0" applyNumberFormat="0" applyBorder="0" applyAlignment="0" applyProtection="0">
      <alignment vertical="center"/>
    </xf>
    <xf numFmtId="0" fontId="8" fillId="37" borderId="0" applyNumberFormat="0" applyBorder="0" applyAlignment="0" applyProtection="0">
      <alignment vertical="center"/>
    </xf>
    <xf numFmtId="0" fontId="55" fillId="44" borderId="0"/>
    <xf numFmtId="0" fontId="55" fillId="44" borderId="0" applyProtection="0"/>
    <xf numFmtId="0" fontId="55" fillId="44" borderId="0" applyProtection="0"/>
    <xf numFmtId="0" fontId="55" fillId="44" borderId="0" applyNumberFormat="0" applyBorder="0" applyAlignment="0" applyProtection="0">
      <alignment vertical="center"/>
    </xf>
    <xf numFmtId="0" fontId="55" fillId="44" borderId="0" applyNumberFormat="0" applyBorder="0" applyAlignment="0" applyProtection="0">
      <alignment vertical="center"/>
    </xf>
    <xf numFmtId="0" fontId="8" fillId="0" borderId="0">
      <alignment vertical="center"/>
    </xf>
    <xf numFmtId="0" fontId="55" fillId="44" borderId="0" applyProtection="0"/>
    <xf numFmtId="0" fontId="55" fillId="44" borderId="0" applyNumberFormat="0" applyBorder="0" applyAlignment="0" applyProtection="0">
      <alignment vertical="center"/>
    </xf>
    <xf numFmtId="0" fontId="8" fillId="0" borderId="0">
      <alignment vertical="center"/>
    </xf>
    <xf numFmtId="0" fontId="55" fillId="44" borderId="0"/>
    <xf numFmtId="0" fontId="55" fillId="36" borderId="0"/>
    <xf numFmtId="0" fontId="8" fillId="0" borderId="0">
      <alignment vertical="center"/>
    </xf>
    <xf numFmtId="0" fontId="55" fillId="44" borderId="0" applyProtection="0"/>
    <xf numFmtId="0" fontId="8" fillId="0" borderId="0"/>
    <xf numFmtId="0" fontId="8" fillId="0" borderId="0">
      <alignment vertical="center"/>
    </xf>
    <xf numFmtId="0" fontId="55" fillId="44" borderId="0" applyProtection="0"/>
    <xf numFmtId="0" fontId="55" fillId="44" borderId="0"/>
    <xf numFmtId="0" fontId="8" fillId="0" borderId="0"/>
    <xf numFmtId="0" fontId="55" fillId="44" borderId="0" applyProtection="0"/>
    <xf numFmtId="0" fontId="8" fillId="0" borderId="0"/>
    <xf numFmtId="0" fontId="8" fillId="0" borderId="0"/>
    <xf numFmtId="0" fontId="55" fillId="44" borderId="0"/>
    <xf numFmtId="0" fontId="55" fillId="44" borderId="0" applyProtection="0"/>
    <xf numFmtId="0" fontId="55" fillId="44" borderId="0" applyProtection="0"/>
    <xf numFmtId="0" fontId="8" fillId="37" borderId="0" applyNumberFormat="0" applyBorder="0" applyAlignment="0" applyProtection="0">
      <alignment vertical="center"/>
    </xf>
    <xf numFmtId="0" fontId="55" fillId="44" borderId="0" applyProtection="0"/>
    <xf numFmtId="0" fontId="72" fillId="44" borderId="0" applyNumberFormat="0" applyBorder="0" applyAlignment="0" applyProtection="0">
      <alignment vertical="center"/>
    </xf>
    <xf numFmtId="0" fontId="52" fillId="37" borderId="0" applyNumberFormat="0" applyBorder="0" applyAlignment="0" applyProtection="0">
      <alignment vertical="center"/>
    </xf>
    <xf numFmtId="0" fontId="55" fillId="44" borderId="0" applyNumberFormat="0" applyBorder="0" applyAlignment="0" applyProtection="0">
      <alignment vertical="center"/>
    </xf>
    <xf numFmtId="0" fontId="55" fillId="44" borderId="0" applyNumberFormat="0" applyBorder="0" applyAlignment="0" applyProtection="0">
      <alignment vertical="center"/>
    </xf>
    <xf numFmtId="0" fontId="55" fillId="44" borderId="0" applyNumberFormat="0" applyBorder="0" applyAlignment="0" applyProtection="0">
      <alignment vertical="center"/>
    </xf>
    <xf numFmtId="0" fontId="55" fillId="44" borderId="0" applyNumberFormat="0" applyBorder="0" applyAlignment="0" applyProtection="0">
      <alignment vertical="center"/>
    </xf>
    <xf numFmtId="0" fontId="68" fillId="43" borderId="22" applyNumberFormat="0" applyAlignment="0" applyProtection="0">
      <alignment vertical="center"/>
    </xf>
    <xf numFmtId="0" fontId="49" fillId="36" borderId="0" applyProtection="0"/>
    <xf numFmtId="0" fontId="68" fillId="43" borderId="22" applyNumberFormat="0" applyAlignment="0" applyProtection="0">
      <alignment vertical="center"/>
    </xf>
    <xf numFmtId="0" fontId="55" fillId="44" borderId="0" applyNumberFormat="0" applyBorder="0" applyAlignment="0" applyProtection="0">
      <alignment vertical="center"/>
    </xf>
    <xf numFmtId="0" fontId="8" fillId="44" borderId="0" applyNumberFormat="0" applyBorder="0" applyAlignment="0" applyProtection="0">
      <alignment vertical="center"/>
    </xf>
    <xf numFmtId="0" fontId="55" fillId="36" borderId="0" applyNumberFormat="0" applyBorder="0" applyAlignment="0" applyProtection="0">
      <alignment vertical="center"/>
    </xf>
    <xf numFmtId="0" fontId="8" fillId="0" borderId="0"/>
    <xf numFmtId="0" fontId="72" fillId="44" borderId="0" applyNumberFormat="0" applyBorder="0" applyAlignment="0" applyProtection="0">
      <alignment vertical="center"/>
    </xf>
    <xf numFmtId="0" fontId="8" fillId="0" borderId="0"/>
    <xf numFmtId="0" fontId="8" fillId="44" borderId="0" applyNumberFormat="0" applyBorder="0" applyAlignment="0" applyProtection="0">
      <alignment vertical="center"/>
    </xf>
    <xf numFmtId="0" fontId="8" fillId="36" borderId="0" applyNumberFormat="0" applyBorder="0" applyAlignment="0" applyProtection="0">
      <alignment vertical="center"/>
    </xf>
    <xf numFmtId="0" fontId="8" fillId="44" borderId="0" applyNumberFormat="0" applyBorder="0" applyAlignment="0" applyProtection="0">
      <alignment vertical="center"/>
    </xf>
    <xf numFmtId="0" fontId="8" fillId="44" borderId="0" applyNumberFormat="0" applyBorder="0" applyAlignment="0" applyProtection="0">
      <alignment vertical="center"/>
    </xf>
    <xf numFmtId="0" fontId="8" fillId="0" borderId="0"/>
    <xf numFmtId="0" fontId="8" fillId="44" borderId="0" applyNumberFormat="0" applyBorder="0" applyAlignment="0" applyProtection="0">
      <alignment vertical="center"/>
    </xf>
    <xf numFmtId="0" fontId="51" fillId="45" borderId="23" applyNumberFormat="0" applyFont="0" applyAlignment="0" applyProtection="0">
      <alignment vertical="center"/>
    </xf>
    <xf numFmtId="0" fontId="8" fillId="44" borderId="0" applyNumberFormat="0" applyBorder="0" applyAlignment="0" applyProtection="0">
      <alignment vertical="center"/>
    </xf>
    <xf numFmtId="0" fontId="8" fillId="44" borderId="0" applyNumberFormat="0" applyBorder="0" applyAlignment="0" applyProtection="0">
      <alignment vertical="center"/>
    </xf>
    <xf numFmtId="0" fontId="8" fillId="0" borderId="0"/>
    <xf numFmtId="0" fontId="55" fillId="36" borderId="0" applyNumberFormat="0" applyBorder="0" applyAlignment="0" applyProtection="0">
      <alignment vertical="center"/>
    </xf>
    <xf numFmtId="0" fontId="8" fillId="44" borderId="0" applyNumberFormat="0" applyBorder="0" applyAlignment="0" applyProtection="0">
      <alignment vertical="center"/>
    </xf>
    <xf numFmtId="0" fontId="55" fillId="36" borderId="0"/>
    <xf numFmtId="0" fontId="8" fillId="44" borderId="0" applyNumberFormat="0" applyBorder="0" applyAlignment="0" applyProtection="0">
      <alignment vertical="center"/>
    </xf>
    <xf numFmtId="0" fontId="49" fillId="36" borderId="0" applyNumberFormat="0" applyBorder="0" applyAlignment="0" applyProtection="0">
      <alignment vertical="center"/>
    </xf>
    <xf numFmtId="0" fontId="8" fillId="0" borderId="0"/>
    <xf numFmtId="0" fontId="49" fillId="36" borderId="0" applyNumberFormat="0" applyBorder="0" applyAlignment="0" applyProtection="0">
      <alignment vertical="center"/>
    </xf>
    <xf numFmtId="0" fontId="52" fillId="37" borderId="0" applyNumberFormat="0" applyBorder="0" applyAlignment="0" applyProtection="0">
      <alignment vertical="center"/>
    </xf>
    <xf numFmtId="0" fontId="8" fillId="0" borderId="0"/>
    <xf numFmtId="0" fontId="49" fillId="36" borderId="0"/>
    <xf numFmtId="0" fontId="8" fillId="36" borderId="0" applyNumberFormat="0" applyBorder="0" applyAlignment="0" applyProtection="0">
      <alignment vertical="center"/>
    </xf>
    <xf numFmtId="0" fontId="52" fillId="37" borderId="0" applyNumberFormat="0" applyBorder="0" applyAlignment="0" applyProtection="0">
      <alignment vertical="center"/>
    </xf>
    <xf numFmtId="0" fontId="49" fillId="36" borderId="0" applyProtection="0"/>
    <xf numFmtId="0" fontId="52" fillId="37" borderId="0" applyNumberFormat="0" applyBorder="0" applyAlignment="0" applyProtection="0">
      <alignment vertical="center"/>
    </xf>
    <xf numFmtId="0" fontId="8" fillId="36" borderId="0" applyNumberFormat="0" applyBorder="0" applyAlignment="0" applyProtection="0">
      <alignment vertical="center"/>
    </xf>
    <xf numFmtId="0" fontId="49" fillId="36" borderId="0" applyProtection="0"/>
    <xf numFmtId="0" fontId="8" fillId="0" borderId="0"/>
    <xf numFmtId="0" fontId="8" fillId="0" borderId="0"/>
    <xf numFmtId="0" fontId="49" fillId="36" borderId="0" applyProtection="0"/>
    <xf numFmtId="0" fontId="8" fillId="0" borderId="0"/>
    <xf numFmtId="0" fontId="55" fillId="44" borderId="0" applyNumberFormat="0" applyBorder="0" applyAlignment="0" applyProtection="0">
      <alignment vertical="center"/>
    </xf>
    <xf numFmtId="0" fontId="49" fillId="36" borderId="0" applyNumberFormat="0" applyBorder="0" applyAlignment="0" applyProtection="0">
      <alignment vertical="center"/>
    </xf>
    <xf numFmtId="0" fontId="8" fillId="0" borderId="0"/>
    <xf numFmtId="0" fontId="55" fillId="36" borderId="0" applyProtection="0"/>
    <xf numFmtId="0" fontId="55" fillId="36" borderId="0" applyProtection="0"/>
    <xf numFmtId="0" fontId="55" fillId="36" borderId="0" applyNumberFormat="0" applyBorder="0" applyAlignment="0" applyProtection="0">
      <alignment vertical="center"/>
    </xf>
    <xf numFmtId="0" fontId="49" fillId="36" borderId="0" applyNumberFormat="0" applyBorder="0" applyAlignment="0" applyProtection="0">
      <alignment vertical="center"/>
    </xf>
    <xf numFmtId="0" fontId="49" fillId="36" borderId="0"/>
    <xf numFmtId="0" fontId="49" fillId="36" borderId="0" applyProtection="0"/>
    <xf numFmtId="0" fontId="8" fillId="0" borderId="0"/>
    <xf numFmtId="0" fontId="8" fillId="37" borderId="0" applyNumberFormat="0" applyBorder="0" applyAlignment="0" applyProtection="0">
      <alignment vertical="center"/>
    </xf>
    <xf numFmtId="0" fontId="49" fillId="36" borderId="0" applyProtection="0"/>
    <xf numFmtId="0" fontId="8" fillId="0" borderId="0"/>
    <xf numFmtId="0" fontId="49" fillId="36" borderId="0" applyProtection="0"/>
    <xf numFmtId="0" fontId="55" fillId="44" borderId="0" applyNumberFormat="0" applyBorder="0" applyAlignment="0" applyProtection="0">
      <alignment vertical="center"/>
    </xf>
    <xf numFmtId="0" fontId="49" fillId="36" borderId="0" applyNumberFormat="0" applyBorder="0" applyAlignment="0" applyProtection="0">
      <alignment vertical="center"/>
    </xf>
    <xf numFmtId="0" fontId="8" fillId="37" borderId="0" applyNumberFormat="0" applyBorder="0" applyAlignment="0" applyProtection="0">
      <alignment vertical="center"/>
    </xf>
    <xf numFmtId="0" fontId="52" fillId="37" borderId="0" applyNumberFormat="0" applyBorder="0" applyAlignment="0" applyProtection="0">
      <alignment vertical="center"/>
    </xf>
    <xf numFmtId="0" fontId="49" fillId="36" borderId="0" applyNumberFormat="0" applyBorder="0" applyAlignment="0" applyProtection="0">
      <alignment vertical="center"/>
    </xf>
    <xf numFmtId="0" fontId="52" fillId="47" borderId="0" applyNumberFormat="0" applyBorder="0" applyAlignment="0" applyProtection="0">
      <alignment vertical="center"/>
    </xf>
    <xf numFmtId="0" fontId="8" fillId="37" borderId="0" applyNumberFormat="0" applyBorder="0" applyAlignment="0" applyProtection="0">
      <alignment vertical="center"/>
    </xf>
    <xf numFmtId="0" fontId="52" fillId="37" borderId="0" applyNumberFormat="0" applyBorder="0" applyAlignment="0" applyProtection="0">
      <alignment vertical="center"/>
    </xf>
    <xf numFmtId="0" fontId="55" fillId="44" borderId="0" applyNumberFormat="0" applyBorder="0" applyAlignment="0" applyProtection="0">
      <alignment vertical="center"/>
    </xf>
    <xf numFmtId="0" fontId="55" fillId="36" borderId="0" applyProtection="0"/>
    <xf numFmtId="0" fontId="8" fillId="0" borderId="0"/>
    <xf numFmtId="0" fontId="55" fillId="36" borderId="0" applyProtection="0"/>
    <xf numFmtId="0" fontId="55" fillId="36" borderId="0"/>
    <xf numFmtId="0" fontId="8" fillId="0" borderId="0" applyProtection="0">
      <alignment vertical="center"/>
    </xf>
    <xf numFmtId="0" fontId="54" fillId="39" borderId="0" applyNumberFormat="0" applyBorder="0" applyAlignment="0" applyProtection="0">
      <alignment vertical="center"/>
    </xf>
    <xf numFmtId="0" fontId="8" fillId="0" borderId="0" applyProtection="0">
      <alignment vertical="center"/>
    </xf>
    <xf numFmtId="0" fontId="8" fillId="0" borderId="0"/>
    <xf numFmtId="0" fontId="8" fillId="0" borderId="0" applyProtection="0">
      <alignment vertical="center"/>
    </xf>
    <xf numFmtId="0" fontId="49" fillId="36" borderId="0" applyNumberFormat="0" applyBorder="0" applyAlignment="0" applyProtection="0">
      <alignment vertical="center"/>
    </xf>
    <xf numFmtId="0" fontId="52" fillId="37" borderId="0" applyNumberFormat="0" applyBorder="0" applyAlignment="0" applyProtection="0">
      <alignment vertical="center"/>
    </xf>
    <xf numFmtId="0" fontId="55" fillId="44" borderId="0" applyNumberFormat="0" applyBorder="0" applyAlignment="0" applyProtection="0">
      <alignment vertical="center"/>
    </xf>
    <xf numFmtId="0" fontId="55" fillId="44" borderId="0" applyNumberFormat="0" applyBorder="0" applyAlignment="0" applyProtection="0">
      <alignment vertical="center"/>
    </xf>
    <xf numFmtId="0" fontId="49" fillId="44" borderId="0" applyNumberFormat="0" applyBorder="0" applyAlignment="0" applyProtection="0">
      <alignment vertical="center"/>
    </xf>
    <xf numFmtId="0" fontId="49" fillId="44" borderId="0" applyProtection="0"/>
    <xf numFmtId="0" fontId="52" fillId="37" borderId="0" applyNumberFormat="0" applyBorder="0" applyAlignment="0" applyProtection="0">
      <alignment vertical="center"/>
    </xf>
    <xf numFmtId="0" fontId="55" fillId="36" borderId="0"/>
    <xf numFmtId="0" fontId="49" fillId="44" borderId="0" applyProtection="0"/>
    <xf numFmtId="0" fontId="8" fillId="0" borderId="0"/>
    <xf numFmtId="0" fontId="49" fillId="44" borderId="0" applyProtection="0"/>
    <xf numFmtId="0" fontId="49" fillId="44" borderId="0" applyNumberFormat="0" applyBorder="0" applyAlignment="0" applyProtection="0">
      <alignment vertical="center"/>
    </xf>
    <xf numFmtId="0" fontId="8" fillId="36" borderId="0" applyNumberFormat="0" applyBorder="0" applyAlignment="0" applyProtection="0">
      <alignment vertical="center"/>
    </xf>
    <xf numFmtId="0" fontId="49" fillId="44" borderId="0" applyProtection="0"/>
    <xf numFmtId="0" fontId="55" fillId="36" borderId="0" applyNumberFormat="0" applyBorder="0" applyAlignment="0" applyProtection="0">
      <alignment vertical="center"/>
    </xf>
    <xf numFmtId="0" fontId="49" fillId="44" borderId="0" applyProtection="0"/>
    <xf numFmtId="0" fontId="8" fillId="0" borderId="0"/>
    <xf numFmtId="0" fontId="55" fillId="36" borderId="0" applyNumberFormat="0" applyBorder="0" applyAlignment="0" applyProtection="0">
      <alignment vertical="center"/>
    </xf>
    <xf numFmtId="0" fontId="49" fillId="44" borderId="0" applyNumberFormat="0" applyBorder="0" applyAlignment="0" applyProtection="0">
      <alignment vertical="center"/>
    </xf>
    <xf numFmtId="0" fontId="49" fillId="44" borderId="0" applyProtection="0"/>
    <xf numFmtId="0" fontId="49" fillId="44" borderId="0" applyProtection="0"/>
    <xf numFmtId="0" fontId="49" fillId="44" borderId="0" applyProtection="0"/>
    <xf numFmtId="0" fontId="52" fillId="37" borderId="0"/>
    <xf numFmtId="0" fontId="8" fillId="37" borderId="0" applyNumberFormat="0" applyBorder="0" applyAlignment="0" applyProtection="0">
      <alignment vertical="center"/>
    </xf>
    <xf numFmtId="0" fontId="49" fillId="44" borderId="0" applyProtection="0"/>
    <xf numFmtId="0" fontId="8" fillId="0" borderId="0"/>
    <xf numFmtId="0" fontId="49" fillId="44" borderId="0" applyProtection="0"/>
    <xf numFmtId="0" fontId="49" fillId="44" borderId="0"/>
    <xf numFmtId="0" fontId="8" fillId="0" borderId="0"/>
    <xf numFmtId="0" fontId="55" fillId="36" borderId="0" applyNumberFormat="0" applyBorder="0" applyAlignment="0" applyProtection="0">
      <alignment vertical="center"/>
    </xf>
    <xf numFmtId="0" fontId="49" fillId="44" borderId="0" applyProtection="0"/>
    <xf numFmtId="0" fontId="52" fillId="47" borderId="0" applyNumberFormat="0" applyBorder="0" applyAlignment="0" applyProtection="0">
      <alignment vertical="center"/>
    </xf>
    <xf numFmtId="0" fontId="55" fillId="36" borderId="0" applyNumberFormat="0" applyBorder="0" applyAlignment="0" applyProtection="0">
      <alignment vertical="center"/>
    </xf>
    <xf numFmtId="0" fontId="49" fillId="44" borderId="0" applyProtection="0"/>
    <xf numFmtId="0" fontId="52" fillId="47" borderId="0" applyNumberFormat="0" applyBorder="0" applyAlignment="0" applyProtection="0">
      <alignment vertical="center"/>
    </xf>
    <xf numFmtId="0" fontId="49" fillId="44" borderId="0" applyProtection="0"/>
    <xf numFmtId="0" fontId="8" fillId="0" borderId="0"/>
    <xf numFmtId="0" fontId="49" fillId="44" borderId="0" applyProtection="0"/>
    <xf numFmtId="0" fontId="55" fillId="36" borderId="0" applyNumberFormat="0" applyBorder="0" applyAlignment="0" applyProtection="0">
      <alignment vertical="center"/>
    </xf>
    <xf numFmtId="0" fontId="49" fillId="44" borderId="0" applyNumberFormat="0" applyBorder="0" applyAlignment="0" applyProtection="0">
      <alignment vertical="center"/>
    </xf>
    <xf numFmtId="0" fontId="8" fillId="0" borderId="0"/>
    <xf numFmtId="0" fontId="8" fillId="44" borderId="0" applyNumberFormat="0" applyBorder="0" applyAlignment="0" applyProtection="0">
      <alignment vertical="center"/>
    </xf>
    <xf numFmtId="0" fontId="8" fillId="44" borderId="0" applyNumberFormat="0" applyBorder="0" applyAlignment="0" applyProtection="0">
      <alignment vertical="center"/>
    </xf>
    <xf numFmtId="0" fontId="8" fillId="44" borderId="0" applyNumberFormat="0" applyBorder="0" applyAlignment="0" applyProtection="0">
      <alignment vertical="center"/>
    </xf>
    <xf numFmtId="0" fontId="8" fillId="44"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xf numFmtId="0" fontId="55" fillId="36" borderId="0" applyProtection="0"/>
    <xf numFmtId="0" fontId="55" fillId="36" borderId="0" applyProtection="0"/>
    <xf numFmtId="0" fontId="55" fillId="36" borderId="0" applyProtection="0"/>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49" fillId="36" borderId="0" applyNumberFormat="0" applyBorder="0" applyAlignment="0" applyProtection="0">
      <alignment vertical="center"/>
    </xf>
    <xf numFmtId="0" fontId="55" fillId="36" borderId="0" applyNumberFormat="0" applyBorder="0" applyAlignment="0" applyProtection="0">
      <alignment vertical="center"/>
    </xf>
    <xf numFmtId="0" fontId="49"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 fillId="0" borderId="0">
      <alignment vertical="center"/>
    </xf>
    <xf numFmtId="0" fontId="49" fillId="36" borderId="0" applyNumberFormat="0" applyBorder="0" applyAlignment="0" applyProtection="0">
      <alignment vertical="center"/>
    </xf>
    <xf numFmtId="0" fontId="51" fillId="37" borderId="0" applyProtection="0"/>
    <xf numFmtId="0" fontId="8" fillId="0" borderId="0"/>
    <xf numFmtId="0" fontId="49"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4" fillId="36" borderId="0" applyNumberFormat="0" applyBorder="0" applyAlignment="0" applyProtection="0">
      <alignment vertical="center"/>
    </xf>
    <xf numFmtId="0" fontId="55" fillId="36" borderId="0" applyNumberFormat="0" applyBorder="0" applyAlignment="0" applyProtection="0">
      <alignment vertical="center"/>
    </xf>
    <xf numFmtId="0" fontId="84" fillId="36" borderId="0" applyNumberFormat="0" applyBorder="0" applyAlignment="0" applyProtection="0">
      <alignment vertical="center"/>
    </xf>
    <xf numFmtId="0" fontId="55" fillId="36" borderId="0"/>
    <xf numFmtId="0" fontId="55" fillId="36" borderId="0" applyProtection="0"/>
    <xf numFmtId="0" fontId="55" fillId="36" borderId="0" applyProtection="0"/>
    <xf numFmtId="0" fontId="81" fillId="0" borderId="28" applyNumberFormat="0" applyFill="0" applyAlignment="0" applyProtection="0">
      <alignment vertical="center"/>
    </xf>
    <xf numFmtId="0" fontId="55" fillId="36" borderId="0" applyProtection="0"/>
    <xf numFmtId="0" fontId="55" fillId="36" borderId="0" applyNumberFormat="0" applyBorder="0" applyAlignment="0" applyProtection="0">
      <alignment vertical="center"/>
    </xf>
    <xf numFmtId="0" fontId="8" fillId="47"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Protection="0"/>
    <xf numFmtId="0" fontId="8" fillId="37" borderId="0" applyNumberFormat="0" applyBorder="0" applyAlignment="0" applyProtection="0">
      <alignment vertical="center"/>
    </xf>
    <xf numFmtId="0" fontId="55" fillId="36" borderId="0" applyProtection="0"/>
    <xf numFmtId="0" fontId="8" fillId="36" borderId="0" applyNumberFormat="0" applyBorder="0" applyAlignment="0" applyProtection="0">
      <alignment vertical="center"/>
    </xf>
    <xf numFmtId="0" fontId="8" fillId="0" borderId="0"/>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Protection="0"/>
    <xf numFmtId="0" fontId="8" fillId="36" borderId="0" applyNumberFormat="0" applyBorder="0" applyAlignment="0" applyProtection="0">
      <alignment vertical="center"/>
    </xf>
    <xf numFmtId="0" fontId="55" fillId="36" borderId="0" applyProtection="0"/>
    <xf numFmtId="0" fontId="55" fillId="36" borderId="0" applyProtection="0"/>
    <xf numFmtId="0" fontId="52" fillId="37" borderId="0" applyProtection="0"/>
    <xf numFmtId="0" fontId="8" fillId="36" borderId="0" applyNumberFormat="0" applyBorder="0" applyAlignment="0" applyProtection="0">
      <alignment vertical="center"/>
    </xf>
    <xf numFmtId="0" fontId="52" fillId="37" borderId="0" applyProtection="0"/>
    <xf numFmtId="0" fontId="52" fillId="37" borderId="0" applyProtection="0"/>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 fillId="0" borderId="0"/>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 fillId="0" borderId="0"/>
    <xf numFmtId="0" fontId="8"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Protection="0"/>
    <xf numFmtId="0" fontId="55" fillId="36" borderId="0" applyNumberFormat="0" applyBorder="0" applyAlignment="0" applyProtection="0">
      <alignment vertical="center"/>
    </xf>
    <xf numFmtId="0" fontId="52" fillId="37" borderId="0" applyNumberFormat="0" applyBorder="0" applyAlignment="0" applyProtection="0">
      <alignment vertical="center"/>
    </xf>
    <xf numFmtId="0" fontId="8" fillId="0" borderId="0"/>
    <xf numFmtId="0" fontId="55" fillId="36" borderId="0" applyProtection="0"/>
    <xf numFmtId="0" fontId="52" fillId="47" borderId="0" applyNumberFormat="0" applyBorder="0" applyAlignment="0" applyProtection="0">
      <alignment vertical="center"/>
    </xf>
    <xf numFmtId="0" fontId="8" fillId="36" borderId="0" applyNumberFormat="0" applyBorder="0" applyAlignment="0" applyProtection="0">
      <alignment vertical="center"/>
    </xf>
    <xf numFmtId="0" fontId="8" fillId="37" borderId="0" applyNumberFormat="0" applyBorder="0" applyAlignment="0" applyProtection="0">
      <alignment vertical="center"/>
    </xf>
    <xf numFmtId="0" fontId="55" fillId="36" borderId="0" applyNumberFormat="0" applyBorder="0" applyAlignment="0" applyProtection="0">
      <alignment vertical="center"/>
    </xf>
    <xf numFmtId="0" fontId="51" fillId="45" borderId="23" applyNumberFormat="0" applyFont="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4" fillId="36" borderId="0" applyProtection="0"/>
    <xf numFmtId="0" fontId="55" fillId="36" borderId="0" applyNumberFormat="0" applyBorder="0" applyAlignment="0" applyProtection="0">
      <alignment vertical="center"/>
    </xf>
    <xf numFmtId="0" fontId="55" fillId="44" borderId="0" applyNumberFormat="0" applyBorder="0" applyAlignment="0" applyProtection="0">
      <alignment vertical="center"/>
    </xf>
    <xf numFmtId="0" fontId="55" fillId="36" borderId="0" applyProtection="0"/>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55" fillId="36" borderId="0" applyProtection="0"/>
    <xf numFmtId="0" fontId="51" fillId="45" borderId="23" applyNumberFormat="0" applyFont="0" applyAlignment="0" applyProtection="0">
      <alignment vertical="center"/>
    </xf>
    <xf numFmtId="0" fontId="52" fillId="37" borderId="0" applyNumberFormat="0" applyBorder="0" applyAlignment="0" applyProtection="0">
      <alignment vertical="center"/>
    </xf>
    <xf numFmtId="0" fontId="8" fillId="0" borderId="0"/>
    <xf numFmtId="0" fontId="55" fillId="36" borderId="0" applyNumberFormat="0" applyBorder="0" applyAlignment="0" applyProtection="0">
      <alignment vertical="center"/>
    </xf>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52" fillId="37" borderId="0" applyNumberFormat="0" applyBorder="0" applyAlignment="0" applyProtection="0">
      <alignment vertical="center"/>
    </xf>
    <xf numFmtId="0" fontId="55" fillId="36" borderId="0" applyNumberFormat="0" applyBorder="0" applyAlignment="0" applyProtection="0">
      <alignment vertical="center"/>
    </xf>
    <xf numFmtId="0" fontId="55" fillId="44" borderId="0" applyNumberFormat="0" applyBorder="0" applyAlignment="0" applyProtection="0">
      <alignment vertical="center"/>
    </xf>
    <xf numFmtId="0" fontId="52" fillId="37" borderId="0" applyNumberFormat="0" applyBorder="0" applyAlignment="0" applyProtection="0">
      <alignment vertical="center"/>
    </xf>
    <xf numFmtId="0" fontId="8" fillId="36" borderId="0" applyNumberFormat="0" applyBorder="0" applyAlignment="0" applyProtection="0"/>
    <xf numFmtId="0" fontId="55" fillId="36" borderId="0" applyNumberFormat="0" applyBorder="0" applyAlignment="0" applyProtection="0">
      <alignment vertical="center"/>
    </xf>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52" fillId="37" borderId="0" applyNumberFormat="0" applyBorder="0" applyAlignment="0" applyProtection="0">
      <alignment vertical="center"/>
    </xf>
    <xf numFmtId="0" fontId="8" fillId="0" borderId="0"/>
    <xf numFmtId="0" fontId="49" fillId="44" borderId="0" applyProtection="0"/>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52" fillId="37" borderId="0" applyNumberFormat="0" applyBorder="0" applyAlignment="0" applyProtection="0">
      <alignment vertical="center"/>
    </xf>
    <xf numFmtId="0" fontId="49" fillId="44" borderId="0" applyProtection="0"/>
    <xf numFmtId="0" fontId="51" fillId="45" borderId="23" applyNumberFormat="0" applyFont="0" applyAlignment="0" applyProtection="0">
      <alignment vertical="center"/>
    </xf>
    <xf numFmtId="0" fontId="55" fillId="36" borderId="0" applyNumberFormat="0" applyBorder="0" applyAlignment="0" applyProtection="0">
      <alignment vertical="center"/>
    </xf>
    <xf numFmtId="0" fontId="8" fillId="0" borderId="0"/>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2" fillId="37" borderId="0" applyNumberFormat="0" applyBorder="0" applyAlignment="0" applyProtection="0">
      <alignment vertical="center"/>
    </xf>
    <xf numFmtId="0" fontId="8" fillId="0" borderId="0"/>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 fillId="0" borderId="0"/>
    <xf numFmtId="0" fontId="55" fillId="36" borderId="0" applyProtection="0"/>
    <xf numFmtId="0" fontId="55" fillId="36" borderId="0" applyNumberFormat="0" applyBorder="0" applyAlignment="0" applyProtection="0">
      <alignment vertical="center"/>
    </xf>
    <xf numFmtId="0" fontId="55" fillId="36" borderId="0" applyProtection="0"/>
    <xf numFmtId="0" fontId="55" fillId="36" borderId="0" applyNumberFormat="0" applyBorder="0" applyAlignment="0" applyProtection="0">
      <alignment vertical="center"/>
    </xf>
    <xf numFmtId="0" fontId="55" fillId="36" borderId="0"/>
    <xf numFmtId="0" fontId="55" fillId="36" borderId="0" applyNumberFormat="0" applyBorder="0" applyAlignment="0" applyProtection="0">
      <alignment vertical="center"/>
    </xf>
    <xf numFmtId="0" fontId="8" fillId="0" borderId="0"/>
    <xf numFmtId="0" fontId="8" fillId="37" borderId="0" applyNumberFormat="0" applyBorder="0" applyAlignment="0" applyProtection="0">
      <alignment vertical="center"/>
    </xf>
    <xf numFmtId="0" fontId="8" fillId="0" borderId="0"/>
    <xf numFmtId="0" fontId="8" fillId="37" borderId="0" applyNumberFormat="0" applyBorder="0" applyAlignment="0" applyProtection="0">
      <alignment vertical="center"/>
    </xf>
    <xf numFmtId="0" fontId="52" fillId="37" borderId="0" applyProtection="0"/>
    <xf numFmtId="0" fontId="8" fillId="0" borderId="0"/>
    <xf numFmtId="0" fontId="52" fillId="37" borderId="0" applyProtection="0"/>
    <xf numFmtId="0" fontId="52" fillId="37" borderId="0" applyProtection="0"/>
    <xf numFmtId="0" fontId="55" fillId="36" borderId="0" applyNumberFormat="0" applyBorder="0" applyAlignment="0" applyProtection="0">
      <alignment vertical="center"/>
    </xf>
    <xf numFmtId="0" fontId="8" fillId="0" borderId="0"/>
    <xf numFmtId="0" fontId="8" fillId="0" borderId="0"/>
    <xf numFmtId="0" fontId="10" fillId="0" borderId="1" applyProtection="0">
      <alignment horizontal="distributed" vertical="center" wrapText="1"/>
    </xf>
    <xf numFmtId="0" fontId="52" fillId="37" borderId="0"/>
    <xf numFmtId="0" fontId="8" fillId="0" borderId="0"/>
    <xf numFmtId="0" fontId="10" fillId="0" borderId="1" applyProtection="0">
      <alignment horizontal="distributed" vertical="center" wrapText="1"/>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 fillId="37" borderId="0" applyNumberFormat="0" applyBorder="0" applyAlignment="0" applyProtection="0">
      <alignment vertical="center"/>
    </xf>
    <xf numFmtId="0" fontId="55" fillId="36" borderId="0" applyNumberFormat="0" applyBorder="0" applyAlignment="0" applyProtection="0">
      <alignment vertical="center"/>
    </xf>
    <xf numFmtId="0" fontId="52" fillId="37" borderId="0"/>
    <xf numFmtId="0" fontId="55" fillId="36" borderId="0" applyNumberFormat="0" applyBorder="0" applyAlignment="0" applyProtection="0">
      <alignment vertical="center"/>
    </xf>
    <xf numFmtId="0" fontId="52" fillId="37" borderId="0"/>
    <xf numFmtId="0" fontId="55" fillId="36" borderId="0" applyNumberFormat="0" applyBorder="0" applyAlignment="0" applyProtection="0">
      <alignment vertical="center"/>
    </xf>
    <xf numFmtId="0" fontId="55" fillId="36" borderId="0" applyProtection="0"/>
    <xf numFmtId="0" fontId="55" fillId="36" borderId="0" applyProtection="0"/>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8" fillId="36" borderId="0" applyNumberFormat="0" applyBorder="0" applyAlignment="0" applyProtection="0">
      <alignment vertical="center"/>
    </xf>
    <xf numFmtId="0" fontId="55"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7" borderId="0" applyNumberFormat="0" applyBorder="0" applyAlignment="0" applyProtection="0">
      <alignment vertical="center"/>
    </xf>
    <xf numFmtId="0" fontId="55" fillId="36" borderId="0" applyNumberFormat="0" applyBorder="0" applyAlignment="0" applyProtection="0">
      <alignment vertical="center"/>
    </xf>
    <xf numFmtId="0" fontId="8" fillId="36" borderId="0" applyNumberFormat="0" applyBorder="0" applyAlignment="0" applyProtection="0">
      <alignment vertical="center"/>
    </xf>
    <xf numFmtId="0" fontId="8" fillId="44"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0" borderId="0"/>
    <xf numFmtId="0" fontId="8" fillId="36" borderId="0" applyNumberFormat="0" applyBorder="0" applyAlignment="0" applyProtection="0">
      <alignment vertical="center"/>
    </xf>
    <xf numFmtId="0" fontId="55" fillId="36" borderId="0" applyNumberFormat="0" applyBorder="0" applyAlignment="0" applyProtection="0">
      <alignment vertical="center"/>
    </xf>
    <xf numFmtId="0" fontId="8" fillId="0" borderId="0"/>
    <xf numFmtId="0" fontId="8" fillId="44" borderId="0" applyNumberFormat="0" applyBorder="0" applyAlignment="0" applyProtection="0">
      <alignment vertical="center"/>
    </xf>
    <xf numFmtId="0" fontId="8" fillId="36" borderId="0" applyNumberFormat="0" applyBorder="0" applyAlignment="0" applyProtection="0">
      <alignment vertical="center"/>
    </xf>
    <xf numFmtId="0" fontId="55" fillId="36" borderId="0" applyNumberFormat="0" applyBorder="0" applyAlignment="0" applyProtection="0">
      <alignment vertical="center"/>
    </xf>
    <xf numFmtId="0" fontId="72" fillId="44" borderId="0" applyNumberFormat="0" applyBorder="0" applyAlignment="0" applyProtection="0">
      <alignment vertical="center"/>
    </xf>
    <xf numFmtId="0" fontId="8" fillId="36" borderId="0" applyNumberFormat="0" applyBorder="0" applyAlignment="0" applyProtection="0">
      <alignment vertical="center"/>
    </xf>
    <xf numFmtId="0" fontId="92" fillId="45" borderId="23" applyNumberFormat="0" applyFont="0" applyAlignment="0" applyProtection="0">
      <alignment vertical="center"/>
    </xf>
    <xf numFmtId="0" fontId="55" fillId="36" borderId="0" applyNumberFormat="0" applyBorder="0" applyAlignment="0" applyProtection="0">
      <alignment vertical="center"/>
    </xf>
    <xf numFmtId="0" fontId="92" fillId="45" borderId="23" applyNumberFormat="0" applyFont="0" applyAlignment="0" applyProtection="0">
      <alignment vertical="center"/>
    </xf>
    <xf numFmtId="0" fontId="55" fillId="36" borderId="0" applyNumberFormat="0" applyBorder="0" applyAlignment="0" applyProtection="0">
      <alignment vertical="center"/>
    </xf>
    <xf numFmtId="0" fontId="8" fillId="0" borderId="0"/>
    <xf numFmtId="0" fontId="55" fillId="36" borderId="0" applyNumberFormat="0" applyBorder="0" applyAlignment="0" applyProtection="0">
      <alignment vertical="center"/>
    </xf>
    <xf numFmtId="0" fontId="8" fillId="0" borderId="0"/>
    <xf numFmtId="0" fontId="65" fillId="0" borderId="0">
      <alignment vertical="center"/>
    </xf>
    <xf numFmtId="0" fontId="51" fillId="45" borderId="23" applyNumberFormat="0" applyFont="0" applyAlignment="0" applyProtection="0">
      <alignment vertical="center"/>
    </xf>
    <xf numFmtId="0" fontId="55" fillId="36" borderId="0" applyNumberFormat="0" applyBorder="0" applyAlignment="0" applyProtection="0">
      <alignment vertical="center"/>
    </xf>
    <xf numFmtId="0" fontId="8" fillId="36" borderId="0" applyNumberFormat="0" applyBorder="0" applyAlignment="0" applyProtection="0">
      <alignment vertical="center"/>
    </xf>
    <xf numFmtId="0" fontId="55" fillId="36" borderId="0"/>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 fillId="37" borderId="0" applyNumberFormat="0" applyBorder="0" applyAlignment="0" applyProtection="0">
      <alignment vertical="center"/>
    </xf>
    <xf numFmtId="0" fontId="55" fillId="36" borderId="0" applyProtection="0"/>
    <xf numFmtId="0" fontId="55" fillId="36" borderId="0" applyProtection="0"/>
    <xf numFmtId="0" fontId="8" fillId="37" borderId="0" applyNumberFormat="0" applyBorder="0" applyAlignment="0" applyProtection="0">
      <alignment vertical="center"/>
    </xf>
    <xf numFmtId="0" fontId="55" fillId="36" borderId="0" applyNumberFormat="0" applyBorder="0" applyAlignment="0" applyProtection="0">
      <alignment vertical="center"/>
    </xf>
    <xf numFmtId="0" fontId="8" fillId="0" borderId="0"/>
    <xf numFmtId="0" fontId="55" fillId="36" borderId="0" applyNumberFormat="0" applyBorder="0" applyAlignment="0" applyProtection="0">
      <alignment vertical="center"/>
    </xf>
    <xf numFmtId="0" fontId="8" fillId="0" borderId="0"/>
    <xf numFmtId="0" fontId="55" fillId="36" borderId="0" applyNumberFormat="0" applyBorder="0" applyAlignment="0" applyProtection="0">
      <alignment vertical="center"/>
    </xf>
    <xf numFmtId="41" fontId="51" fillId="0" borderId="0" applyFont="0" applyFill="0" applyBorder="0" applyAlignment="0" applyProtection="0">
      <alignment vertical="center"/>
    </xf>
    <xf numFmtId="0" fontId="8" fillId="0" borderId="0"/>
    <xf numFmtId="0" fontId="8" fillId="0" borderId="0"/>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xf numFmtId="0" fontId="55" fillId="36" borderId="0" applyNumberFormat="0" applyBorder="0" applyAlignment="0" applyProtection="0">
      <alignment vertical="center"/>
    </xf>
    <xf numFmtId="41" fontId="8" fillId="0" borderId="0" applyFont="0" applyFill="0" applyBorder="0" applyAlignment="0" applyProtection="0"/>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Protection="0"/>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41" fontId="8" fillId="0" borderId="0" applyFont="0" applyFill="0" applyBorder="0" applyAlignment="0" applyProtection="0"/>
    <xf numFmtId="0" fontId="8" fillId="0" borderId="0"/>
    <xf numFmtId="0" fontId="49"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2" fillId="37" borderId="0" applyNumberFormat="0" applyBorder="0" applyAlignment="0" applyProtection="0">
      <alignment vertical="center"/>
    </xf>
    <xf numFmtId="0" fontId="55" fillId="36" borderId="0" applyProtection="0"/>
    <xf numFmtId="0" fontId="55" fillId="36" borderId="0" applyProtection="0"/>
    <xf numFmtId="0" fontId="55" fillId="36" borderId="0"/>
    <xf numFmtId="0" fontId="55" fillId="36" borderId="0" applyProtection="0"/>
    <xf numFmtId="0" fontId="55" fillId="36" borderId="0" applyProtection="0"/>
    <xf numFmtId="0" fontId="8" fillId="0" borderId="0"/>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41" fontId="8" fillId="0" borderId="0" applyFont="0" applyFill="0" applyBorder="0" applyAlignment="0" applyProtection="0"/>
    <xf numFmtId="0" fontId="8" fillId="0" borderId="0"/>
    <xf numFmtId="0" fontId="55" fillId="36" borderId="0" applyNumberFormat="0" applyBorder="0" applyAlignment="0" applyProtection="0">
      <alignment vertical="center"/>
    </xf>
    <xf numFmtId="0" fontId="55" fillId="36" borderId="0"/>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Protection="0"/>
    <xf numFmtId="0" fontId="55" fillId="36" borderId="0" applyNumberFormat="0" applyBorder="0" applyAlignment="0" applyProtection="0">
      <alignment vertical="center"/>
    </xf>
    <xf numFmtId="0" fontId="65" fillId="0" borderId="0"/>
    <xf numFmtId="0" fontId="55" fillId="36" borderId="0" applyProtection="0"/>
    <xf numFmtId="0" fontId="55" fillId="36" borderId="0" applyNumberFormat="0" applyBorder="0" applyAlignment="0" applyProtection="0">
      <alignment vertical="center"/>
    </xf>
    <xf numFmtId="0" fontId="52" fillId="37" borderId="0" applyNumberFormat="0" applyBorder="0" applyAlignment="0" applyProtection="0">
      <alignment vertical="center"/>
    </xf>
    <xf numFmtId="0" fontId="55" fillId="36" borderId="0" applyProtection="0"/>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44" borderId="0" applyProtection="0"/>
    <xf numFmtId="0" fontId="55" fillId="36" borderId="0"/>
    <xf numFmtId="0" fontId="8" fillId="0" borderId="0"/>
    <xf numFmtId="0" fontId="55" fillId="44" borderId="0" applyProtection="0"/>
    <xf numFmtId="0" fontId="55" fillId="36" borderId="0" applyNumberFormat="0" applyBorder="0" applyAlignment="0" applyProtection="0">
      <alignment vertical="center"/>
    </xf>
    <xf numFmtId="0" fontId="8" fillId="0" borderId="0"/>
    <xf numFmtId="0" fontId="52" fillId="37" borderId="0" applyNumberFormat="0" applyBorder="0" applyAlignment="0" applyProtection="0">
      <alignment vertical="center"/>
    </xf>
    <xf numFmtId="0" fontId="52" fillId="37" borderId="0" applyProtection="0"/>
    <xf numFmtId="0" fontId="8" fillId="0" borderId="0"/>
    <xf numFmtId="0" fontId="8" fillId="36" borderId="0" applyNumberFormat="0" applyBorder="0" applyAlignment="0" applyProtection="0">
      <alignment vertical="center"/>
    </xf>
    <xf numFmtId="0" fontId="57" fillId="43" borderId="21" applyNumberFormat="0" applyAlignment="0" applyProtection="0">
      <alignment vertical="center"/>
    </xf>
    <xf numFmtId="0" fontId="8" fillId="36" borderId="0" applyNumberFormat="0" applyBorder="0" applyAlignment="0" applyProtection="0">
      <alignment vertical="center"/>
    </xf>
    <xf numFmtId="0" fontId="8" fillId="44" borderId="0" applyNumberFormat="0" applyBorder="0" applyAlignment="0" applyProtection="0">
      <alignment vertical="center"/>
    </xf>
    <xf numFmtId="0" fontId="8" fillId="36" borderId="0" applyNumberFormat="0" applyBorder="0" applyAlignment="0" applyProtection="0">
      <alignment vertical="center"/>
    </xf>
    <xf numFmtId="0" fontId="8" fillId="0" borderId="0">
      <alignment vertical="center"/>
    </xf>
    <xf numFmtId="0" fontId="8" fillId="44" borderId="0" applyNumberFormat="0" applyBorder="0" applyAlignment="0" applyProtection="0">
      <alignment vertical="center"/>
    </xf>
    <xf numFmtId="0" fontId="55" fillId="36" borderId="0" applyNumberFormat="0" applyBorder="0" applyAlignment="0" applyProtection="0">
      <alignment vertical="center"/>
    </xf>
    <xf numFmtId="0" fontId="52" fillId="37" borderId="0" applyProtection="0"/>
    <xf numFmtId="0" fontId="137" fillId="0" borderId="0"/>
    <xf numFmtId="0" fontId="8" fillId="36" borderId="0" applyNumberFormat="0" applyBorder="0" applyAlignment="0" applyProtection="0">
      <alignment vertical="center"/>
    </xf>
    <xf numFmtId="0" fontId="52" fillId="37" borderId="0" applyProtection="0"/>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 fillId="37" borderId="0" applyNumberFormat="0" applyBorder="0" applyAlignment="0" applyProtection="0">
      <alignment vertical="center"/>
    </xf>
    <xf numFmtId="0" fontId="55" fillId="36" borderId="0" applyProtection="0"/>
    <xf numFmtId="0" fontId="55" fillId="36" borderId="0" applyNumberFormat="0" applyBorder="0" applyAlignment="0" applyProtection="0">
      <alignment vertical="center"/>
    </xf>
    <xf numFmtId="0" fontId="65" fillId="0" borderId="0" applyProtection="0">
      <alignment vertical="center"/>
    </xf>
    <xf numFmtId="0" fontId="65" fillId="0" borderId="0" applyProtection="0">
      <alignment vertical="center"/>
    </xf>
    <xf numFmtId="0" fontId="65" fillId="0" borderId="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2" fillId="37" borderId="0" applyNumberFormat="0" applyBorder="0" applyAlignment="0" applyProtection="0">
      <alignment vertical="center"/>
    </xf>
    <xf numFmtId="0" fontId="55" fillId="36" borderId="0" applyProtection="0"/>
    <xf numFmtId="0" fontId="55" fillId="36" borderId="0" applyProtection="0"/>
    <xf numFmtId="0" fontId="8" fillId="0" borderId="0"/>
    <xf numFmtId="0" fontId="8" fillId="37" borderId="0" applyNumberFormat="0" applyBorder="0" applyAlignment="0" applyProtection="0">
      <alignment vertical="center"/>
    </xf>
    <xf numFmtId="0" fontId="55" fillId="36" borderId="0" applyNumberFormat="0" applyBorder="0" applyAlignment="0" applyProtection="0">
      <alignment vertical="center"/>
    </xf>
    <xf numFmtId="0" fontId="8" fillId="37" borderId="0" applyNumberFormat="0" applyBorder="0" applyAlignment="0" applyProtection="0">
      <alignment vertical="center"/>
    </xf>
    <xf numFmtId="0" fontId="55" fillId="36" borderId="0" applyProtection="0"/>
    <xf numFmtId="0" fontId="55" fillId="36" borderId="0" applyProtection="0"/>
    <xf numFmtId="0" fontId="8" fillId="36" borderId="0" applyNumberFormat="0" applyBorder="0" applyAlignment="0" applyProtection="0">
      <alignment vertical="center"/>
    </xf>
    <xf numFmtId="0" fontId="8" fillId="0" borderId="0"/>
    <xf numFmtId="0" fontId="8" fillId="0" borderId="0"/>
    <xf numFmtId="0" fontId="55" fillId="36" borderId="0"/>
    <xf numFmtId="0" fontId="8" fillId="0" borderId="0"/>
    <xf numFmtId="0" fontId="8" fillId="0" borderId="0"/>
    <xf numFmtId="0" fontId="55" fillId="36" borderId="0" applyProtection="0"/>
    <xf numFmtId="0" fontId="8" fillId="0" borderId="0"/>
    <xf numFmtId="0" fontId="55" fillId="36" borderId="0" applyNumberFormat="0" applyBorder="0" applyAlignment="0" applyProtection="0">
      <alignment vertical="center"/>
    </xf>
    <xf numFmtId="0" fontId="52" fillId="47" borderId="0" applyNumberFormat="0" applyBorder="0" applyAlignment="0" applyProtection="0">
      <alignment vertical="center"/>
    </xf>
    <xf numFmtId="0" fontId="55" fillId="36" borderId="0" applyProtection="0"/>
    <xf numFmtId="0" fontId="8" fillId="0" borderId="0"/>
    <xf numFmtId="0" fontId="55" fillId="36" borderId="0" applyProtection="0"/>
    <xf numFmtId="0" fontId="55" fillId="36" borderId="0" applyProtection="0"/>
    <xf numFmtId="0" fontId="55" fillId="36" borderId="0" applyNumberFormat="0" applyBorder="0" applyAlignment="0" applyProtection="0">
      <alignment vertical="center"/>
    </xf>
    <xf numFmtId="0" fontId="8" fillId="0" borderId="0"/>
    <xf numFmtId="0" fontId="55" fillId="36" borderId="0" applyNumberFormat="0" applyBorder="0" applyAlignment="0" applyProtection="0">
      <alignment vertical="center"/>
    </xf>
    <xf numFmtId="0" fontId="8"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 fillId="0" borderId="0"/>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Protection="0"/>
    <xf numFmtId="0" fontId="55" fillId="36" borderId="0" applyProtection="0"/>
    <xf numFmtId="0" fontId="8" fillId="36" borderId="0" applyNumberFormat="0" applyBorder="0" applyAlignment="0" applyProtection="0">
      <alignment vertical="center"/>
    </xf>
    <xf numFmtId="0" fontId="55" fillId="36" borderId="0" applyNumberFormat="0" applyBorder="0" applyAlignment="0" applyProtection="0">
      <alignment vertical="center"/>
    </xf>
    <xf numFmtId="0" fontId="8" fillId="0" borderId="0"/>
    <xf numFmtId="0" fontId="8" fillId="0" borderId="0"/>
    <xf numFmtId="0" fontId="8" fillId="36" borderId="0" applyNumberFormat="0" applyBorder="0" applyAlignment="0" applyProtection="0">
      <alignment vertical="center"/>
    </xf>
    <xf numFmtId="0" fontId="52" fillId="47" borderId="0"/>
    <xf numFmtId="0" fontId="55"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0" borderId="0"/>
    <xf numFmtId="0" fontId="8" fillId="37"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52" fillId="37" borderId="0"/>
    <xf numFmtId="0" fontId="8" fillId="36" borderId="0" applyNumberFormat="0" applyBorder="0" applyAlignment="0" applyProtection="0">
      <alignment vertical="center"/>
    </xf>
    <xf numFmtId="0" fontId="55"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55" fillId="36" borderId="0" applyNumberFormat="0" applyBorder="0" applyAlignment="0" applyProtection="0">
      <alignment vertical="center"/>
    </xf>
    <xf numFmtId="0" fontId="8" fillId="36" borderId="0" applyNumberFormat="0" applyBorder="0" applyAlignment="0" applyProtection="0">
      <alignment vertical="center"/>
    </xf>
    <xf numFmtId="0" fontId="8" fillId="37"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 fillId="0" borderId="0"/>
    <xf numFmtId="0" fontId="52" fillId="47" borderId="0" applyNumberFormat="0" applyBorder="0" applyAlignment="0" applyProtection="0">
      <alignment vertical="center"/>
    </xf>
    <xf numFmtId="0" fontId="55" fillId="44" borderId="0" applyProtection="0"/>
    <xf numFmtId="0" fontId="55" fillId="44" borderId="0" applyProtection="0"/>
    <xf numFmtId="0" fontId="55" fillId="44" borderId="0" applyProtection="0"/>
    <xf numFmtId="0" fontId="55" fillId="44" borderId="0" applyNumberFormat="0" applyBorder="0" applyAlignment="0" applyProtection="0">
      <alignment vertical="center"/>
    </xf>
    <xf numFmtId="0" fontId="8" fillId="0" borderId="0"/>
    <xf numFmtId="0" fontId="55" fillId="44" borderId="0" applyNumberFormat="0" applyBorder="0" applyAlignment="0" applyProtection="0">
      <alignment vertical="center"/>
    </xf>
    <xf numFmtId="0" fontId="8" fillId="0" borderId="0"/>
    <xf numFmtId="0" fontId="52" fillId="47" borderId="0"/>
    <xf numFmtId="0" fontId="8" fillId="0" borderId="0"/>
    <xf numFmtId="0" fontId="55" fillId="44" borderId="0" applyProtection="0"/>
    <xf numFmtId="0" fontId="55" fillId="44" borderId="0"/>
    <xf numFmtId="0" fontId="55" fillId="44" borderId="0" applyProtection="0"/>
    <xf numFmtId="0" fontId="8" fillId="36" borderId="0" applyNumberFormat="0" applyBorder="0" applyAlignment="0" applyProtection="0">
      <alignment vertical="center"/>
    </xf>
    <xf numFmtId="0" fontId="55" fillId="44" borderId="0" applyNumberFormat="0" applyBorder="0" applyAlignment="0" applyProtection="0">
      <alignment vertical="center"/>
    </xf>
    <xf numFmtId="0" fontId="8" fillId="36" borderId="0" applyNumberFormat="0" applyBorder="0" applyAlignment="0" applyProtection="0">
      <alignment vertical="center"/>
    </xf>
    <xf numFmtId="0" fontId="55" fillId="44" borderId="0" applyNumberFormat="0" applyBorder="0" applyAlignment="0" applyProtection="0">
      <alignment vertical="center"/>
    </xf>
    <xf numFmtId="0" fontId="55" fillId="44" borderId="0" applyProtection="0"/>
    <xf numFmtId="0" fontId="55" fillId="44" borderId="0" applyProtection="0"/>
    <xf numFmtId="0" fontId="8" fillId="0" borderId="0"/>
    <xf numFmtId="0" fontId="8" fillId="36" borderId="0" applyNumberFormat="0" applyBorder="0" applyAlignment="0" applyProtection="0">
      <alignment vertical="center"/>
    </xf>
    <xf numFmtId="0" fontId="8" fillId="0" borderId="0"/>
    <xf numFmtId="0" fontId="55" fillId="44" borderId="0"/>
    <xf numFmtId="0" fontId="55" fillId="44" borderId="0"/>
    <xf numFmtId="0" fontId="55" fillId="36" borderId="0" applyNumberFormat="0" applyBorder="0" applyAlignment="0" applyProtection="0">
      <alignment vertical="center"/>
    </xf>
    <xf numFmtId="0" fontId="55" fillId="44" borderId="0" applyProtection="0"/>
    <xf numFmtId="41" fontId="8" fillId="0" borderId="0" applyFont="0" applyFill="0" applyBorder="0" applyAlignment="0" applyProtection="0"/>
    <xf numFmtId="0" fontId="55" fillId="44" borderId="0" applyProtection="0"/>
    <xf numFmtId="0" fontId="55" fillId="44" borderId="0" applyProtection="0"/>
    <xf numFmtId="0" fontId="55" fillId="44" borderId="0" applyNumberFormat="0" applyBorder="0" applyAlignment="0" applyProtection="0">
      <alignment vertical="center"/>
    </xf>
    <xf numFmtId="0" fontId="55" fillId="44" borderId="0"/>
    <xf numFmtId="0" fontId="55" fillId="44" borderId="0" applyNumberFormat="0" applyBorder="0" applyAlignment="0" applyProtection="0">
      <alignment vertical="center"/>
    </xf>
    <xf numFmtId="0" fontId="55" fillId="44" borderId="0" applyProtection="0"/>
    <xf numFmtId="0" fontId="55" fillId="44" borderId="0" applyNumberFormat="0" applyBorder="0" applyAlignment="0" applyProtection="0">
      <alignment vertical="center"/>
    </xf>
    <xf numFmtId="0" fontId="55" fillId="44" borderId="0" applyProtection="0"/>
    <xf numFmtId="0" fontId="55" fillId="44" borderId="0" applyNumberFormat="0" applyBorder="0" applyAlignment="0" applyProtection="0">
      <alignment vertical="center"/>
    </xf>
    <xf numFmtId="0" fontId="55" fillId="44" borderId="0" applyProtection="0"/>
    <xf numFmtId="0" fontId="55" fillId="36" borderId="0" applyNumberFormat="0" applyBorder="0" applyAlignment="0" applyProtection="0">
      <alignment vertical="center"/>
    </xf>
    <xf numFmtId="0" fontId="55" fillId="44" borderId="0" applyNumberFormat="0" applyBorder="0" applyAlignment="0" applyProtection="0">
      <alignment vertical="center"/>
    </xf>
    <xf numFmtId="0" fontId="55" fillId="44" borderId="0" applyNumberFormat="0" applyBorder="0" applyAlignment="0" applyProtection="0">
      <alignment vertical="center"/>
    </xf>
    <xf numFmtId="0" fontId="51" fillId="45" borderId="23" applyNumberFormat="0" applyFont="0" applyAlignment="0" applyProtection="0">
      <alignment vertical="center"/>
    </xf>
    <xf numFmtId="0" fontId="55" fillId="36" borderId="0" applyNumberFormat="0" applyBorder="0" applyAlignment="0" applyProtection="0">
      <alignment vertical="center"/>
    </xf>
    <xf numFmtId="0" fontId="55" fillId="44" borderId="0" applyNumberFormat="0" applyBorder="0" applyAlignment="0" applyProtection="0">
      <alignment vertical="center"/>
    </xf>
    <xf numFmtId="0" fontId="55" fillId="36" borderId="0"/>
    <xf numFmtId="0" fontId="55" fillId="44" borderId="0" applyNumberFormat="0" applyBorder="0" applyAlignment="0" applyProtection="0">
      <alignment vertical="center"/>
    </xf>
    <xf numFmtId="0" fontId="52" fillId="37" borderId="0" applyNumberFormat="0" applyBorder="0" applyAlignment="0" applyProtection="0">
      <alignment vertical="center"/>
    </xf>
    <xf numFmtId="0" fontId="8" fillId="44" borderId="0" applyNumberFormat="0" applyBorder="0" applyAlignment="0" applyProtection="0">
      <alignment vertical="center"/>
    </xf>
    <xf numFmtId="0" fontId="8" fillId="0" borderId="0"/>
    <xf numFmtId="0" fontId="8" fillId="44" borderId="0" applyNumberFormat="0" applyBorder="0" applyAlignment="0" applyProtection="0">
      <alignment vertical="center"/>
    </xf>
    <xf numFmtId="0" fontId="80" fillId="37" borderId="0" applyNumberFormat="0" applyBorder="0" applyAlignment="0" applyProtection="0">
      <alignment vertical="center"/>
    </xf>
    <xf numFmtId="0" fontId="55" fillId="44" borderId="0" applyNumberFormat="0" applyBorder="0" applyAlignment="0" applyProtection="0">
      <alignment vertical="center"/>
    </xf>
    <xf numFmtId="0" fontId="8" fillId="0" borderId="0"/>
    <xf numFmtId="0" fontId="55" fillId="44" borderId="0" applyNumberFormat="0" applyBorder="0" applyAlignment="0" applyProtection="0">
      <alignment vertical="center"/>
    </xf>
    <xf numFmtId="0" fontId="8" fillId="0" borderId="0"/>
    <xf numFmtId="0" fontId="8" fillId="36" borderId="0" applyNumberFormat="0" applyBorder="0" applyAlignment="0" applyProtection="0">
      <alignment vertical="center"/>
    </xf>
    <xf numFmtId="0" fontId="55" fillId="36" borderId="0" applyProtection="0"/>
    <xf numFmtId="0" fontId="8" fillId="0" borderId="0"/>
    <xf numFmtId="0" fontId="8" fillId="0" borderId="0"/>
    <xf numFmtId="0" fontId="8" fillId="0" borderId="0"/>
    <xf numFmtId="0" fontId="55" fillId="36" borderId="0" applyNumberFormat="0" applyBorder="0" applyAlignment="0" applyProtection="0">
      <alignment vertical="center"/>
    </xf>
    <xf numFmtId="0" fontId="55" fillId="44" borderId="0" applyNumberFormat="0" applyBorder="0" applyAlignment="0" applyProtection="0">
      <alignment vertical="center"/>
    </xf>
    <xf numFmtId="0" fontId="52" fillId="47" borderId="0" applyNumberFormat="0" applyBorder="0" applyAlignment="0" applyProtection="0">
      <alignment vertical="center"/>
    </xf>
    <xf numFmtId="0" fontId="52" fillId="37" borderId="0" applyNumberFormat="0" applyBorder="0" applyAlignment="0" applyProtection="0">
      <alignment vertical="center"/>
    </xf>
    <xf numFmtId="0" fontId="8" fillId="0" borderId="0"/>
    <xf numFmtId="0" fontId="55" fillId="36" borderId="0" applyNumberFormat="0" applyBorder="0" applyAlignment="0" applyProtection="0">
      <alignment vertical="center"/>
    </xf>
    <xf numFmtId="0" fontId="55" fillId="44" borderId="0" applyNumberFormat="0" applyBorder="0" applyAlignment="0" applyProtection="0">
      <alignment vertical="center"/>
    </xf>
    <xf numFmtId="0" fontId="55" fillId="36" borderId="0" applyNumberFormat="0" applyBorder="0" applyAlignment="0" applyProtection="0">
      <alignment vertical="center"/>
    </xf>
    <xf numFmtId="0" fontId="55" fillId="44" borderId="0" applyNumberFormat="0" applyBorder="0" applyAlignment="0" applyProtection="0">
      <alignment vertical="center"/>
    </xf>
    <xf numFmtId="0" fontId="52" fillId="37" borderId="0" applyProtection="0"/>
    <xf numFmtId="0" fontId="8" fillId="0" borderId="0"/>
    <xf numFmtId="0" fontId="52" fillId="37" borderId="0" applyProtection="0"/>
    <xf numFmtId="0" fontId="8" fillId="0" borderId="0"/>
    <xf numFmtId="0" fontId="55" fillId="44" borderId="0" applyNumberFormat="0" applyBorder="0" applyAlignment="0" applyProtection="0">
      <alignment vertical="center"/>
    </xf>
    <xf numFmtId="0" fontId="55" fillId="44" borderId="0" applyNumberFormat="0" applyBorder="0" applyAlignment="0" applyProtection="0">
      <alignment vertical="center"/>
    </xf>
    <xf numFmtId="0" fontId="55" fillId="36" borderId="0" applyProtection="0"/>
    <xf numFmtId="0" fontId="52" fillId="37" borderId="0"/>
    <xf numFmtId="0" fontId="55" fillId="36" borderId="0" applyProtection="0"/>
    <xf numFmtId="0" fontId="55" fillId="36" borderId="0" applyProtection="0"/>
    <xf numFmtId="0" fontId="96" fillId="47" borderId="0" applyNumberFormat="0" applyBorder="0" applyAlignment="0" applyProtection="0">
      <alignment vertical="center"/>
    </xf>
    <xf numFmtId="0" fontId="55" fillId="36" borderId="0" applyNumberFormat="0" applyBorder="0" applyAlignment="0" applyProtection="0">
      <alignment vertical="center"/>
    </xf>
    <xf numFmtId="0" fontId="52" fillId="37" borderId="0" applyProtection="0"/>
    <xf numFmtId="0" fontId="55" fillId="36" borderId="0" applyNumberFormat="0" applyBorder="0" applyAlignment="0" applyProtection="0">
      <alignment vertical="center"/>
    </xf>
    <xf numFmtId="0" fontId="52" fillId="37" borderId="0" applyProtection="0"/>
    <xf numFmtId="0" fontId="52" fillId="37" borderId="0" applyProtection="0"/>
    <xf numFmtId="0" fontId="55" fillId="44" borderId="0" applyNumberFormat="0" applyBorder="0" applyAlignment="0" applyProtection="0">
      <alignment vertical="center"/>
    </xf>
    <xf numFmtId="0" fontId="8" fillId="0" borderId="0"/>
    <xf numFmtId="0" fontId="8" fillId="44" borderId="0" applyNumberFormat="0" applyBorder="0" applyAlignment="0" applyProtection="0">
      <alignment vertical="center"/>
    </xf>
    <xf numFmtId="0" fontId="51" fillId="45" borderId="23" applyNumberFormat="0" applyFont="0" applyAlignment="0" applyProtection="0">
      <alignment vertical="center"/>
    </xf>
    <xf numFmtId="0" fontId="8" fillId="0" borderId="0"/>
    <xf numFmtId="0" fontId="8" fillId="44" borderId="0" applyNumberFormat="0" applyBorder="0" applyAlignment="0" applyProtection="0">
      <alignment vertical="center"/>
    </xf>
    <xf numFmtId="0" fontId="55" fillId="36" borderId="0" applyNumberFormat="0" applyBorder="0" applyAlignment="0" applyProtection="0">
      <alignment vertical="center"/>
    </xf>
    <xf numFmtId="0" fontId="8" fillId="44" borderId="0" applyNumberFormat="0" applyBorder="0" applyAlignment="0" applyProtection="0">
      <alignment vertical="center"/>
    </xf>
    <xf numFmtId="0" fontId="59" fillId="42" borderId="22" applyNumberFormat="0" applyAlignment="0" applyProtection="0">
      <alignment vertical="center"/>
    </xf>
    <xf numFmtId="0" fontId="8" fillId="44" borderId="0" applyNumberFormat="0" applyBorder="0" applyAlignment="0" applyProtection="0">
      <alignment vertical="center"/>
    </xf>
    <xf numFmtId="0" fontId="52" fillId="37" borderId="0" applyProtection="0"/>
    <xf numFmtId="0" fontId="51" fillId="45" borderId="23" applyNumberFormat="0" applyFont="0" applyAlignment="0" applyProtection="0">
      <alignment vertical="center"/>
    </xf>
    <xf numFmtId="0" fontId="8" fillId="0" borderId="0"/>
    <xf numFmtId="0" fontId="8" fillId="0" borderId="0"/>
    <xf numFmtId="0" fontId="55" fillId="36" borderId="0" applyNumberFormat="0" applyBorder="0" applyAlignment="0" applyProtection="0">
      <alignment vertical="center"/>
    </xf>
    <xf numFmtId="0" fontId="59" fillId="42" borderId="22" applyNumberFormat="0" applyAlignment="0" applyProtection="0">
      <alignment vertical="center"/>
    </xf>
    <xf numFmtId="0" fontId="8" fillId="44" borderId="0" applyNumberFormat="0" applyBorder="0" applyAlignment="0" applyProtection="0">
      <alignment vertical="center"/>
    </xf>
    <xf numFmtId="0" fontId="49" fillId="36" borderId="0" applyNumberFormat="0" applyBorder="0" applyAlignment="0" applyProtection="0">
      <alignment vertical="center"/>
    </xf>
    <xf numFmtId="0" fontId="8" fillId="44" borderId="0" applyNumberFormat="0" applyBorder="0" applyAlignment="0" applyProtection="0">
      <alignment vertical="center"/>
    </xf>
    <xf numFmtId="0" fontId="8" fillId="0" borderId="0"/>
    <xf numFmtId="0" fontId="8" fillId="44" borderId="0" applyNumberFormat="0" applyBorder="0" applyAlignment="0" applyProtection="0">
      <alignment vertical="center"/>
    </xf>
    <xf numFmtId="0" fontId="55" fillId="36" borderId="0" applyNumberFormat="0" applyBorder="0" applyAlignment="0" applyProtection="0">
      <alignment vertical="center"/>
    </xf>
    <xf numFmtId="0" fontId="8" fillId="44" borderId="0" applyNumberFormat="0" applyBorder="0" applyAlignment="0" applyProtection="0">
      <alignment vertical="center"/>
    </xf>
    <xf numFmtId="0" fontId="101" fillId="0" borderId="0" applyNumberFormat="0" applyFill="0" applyBorder="0" applyAlignment="0" applyProtection="0">
      <alignment vertical="top"/>
      <protection locked="0"/>
    </xf>
    <xf numFmtId="0" fontId="8" fillId="44" borderId="0" applyNumberFormat="0" applyBorder="0" applyAlignment="0" applyProtection="0">
      <alignment vertical="center"/>
    </xf>
    <xf numFmtId="0" fontId="8" fillId="37" borderId="0" applyNumberFormat="0" applyBorder="0" applyAlignment="0" applyProtection="0">
      <alignment vertical="center"/>
    </xf>
    <xf numFmtId="0" fontId="55" fillId="44" borderId="0" applyNumberFormat="0" applyBorder="0" applyAlignment="0" applyProtection="0">
      <alignment vertical="center"/>
    </xf>
    <xf numFmtId="0" fontId="8" fillId="0" borderId="0" applyProtection="0">
      <alignment vertical="center"/>
    </xf>
    <xf numFmtId="0" fontId="8" fillId="0" borderId="0" applyProtection="0">
      <alignment vertical="center"/>
    </xf>
    <xf numFmtId="0" fontId="8" fillId="0" borderId="0"/>
    <xf numFmtId="0" fontId="8" fillId="0" borderId="0" applyProtection="0">
      <alignment vertical="center"/>
    </xf>
    <xf numFmtId="0" fontId="52" fillId="37" borderId="0"/>
    <xf numFmtId="0" fontId="55" fillId="44" borderId="0" applyNumberFormat="0" applyBorder="0" applyAlignment="0" applyProtection="0">
      <alignment vertical="center"/>
    </xf>
    <xf numFmtId="0" fontId="8" fillId="0" borderId="0"/>
    <xf numFmtId="0" fontId="55" fillId="44" borderId="0" applyNumberFormat="0" applyBorder="0" applyAlignment="0" applyProtection="0">
      <alignment vertical="center"/>
    </xf>
    <xf numFmtId="0" fontId="8" fillId="0" borderId="0"/>
    <xf numFmtId="0" fontId="55" fillId="36" borderId="0" applyNumberFormat="0" applyBorder="0" applyAlignment="0" applyProtection="0">
      <alignment vertical="center"/>
    </xf>
    <xf numFmtId="0" fontId="55" fillId="44" borderId="0" applyProtection="0"/>
    <xf numFmtId="0" fontId="55" fillId="44" borderId="0" applyProtection="0"/>
    <xf numFmtId="0" fontId="55" fillId="44" borderId="0" applyNumberFormat="0" applyBorder="0" applyAlignment="0" applyProtection="0">
      <alignment vertical="center"/>
    </xf>
    <xf numFmtId="0" fontId="55" fillId="44" borderId="0" applyNumberFormat="0" applyBorder="0" applyAlignment="0" applyProtection="0">
      <alignment vertical="center"/>
    </xf>
    <xf numFmtId="0" fontId="96" fillId="37" borderId="0" applyProtection="0"/>
    <xf numFmtId="0" fontId="96" fillId="37" borderId="0" applyProtection="0"/>
    <xf numFmtId="0" fontId="55" fillId="44" borderId="0" applyNumberFormat="0" applyBorder="0" applyAlignment="0" applyProtection="0">
      <alignment vertical="center"/>
    </xf>
    <xf numFmtId="0" fontId="8" fillId="0" borderId="0"/>
    <xf numFmtId="0" fontId="8" fillId="36" borderId="0" applyNumberFormat="0" applyBorder="0" applyAlignment="0" applyProtection="0">
      <alignment vertical="center"/>
    </xf>
    <xf numFmtId="0" fontId="55" fillId="44" borderId="0" applyProtection="0"/>
    <xf numFmtId="0" fontId="8" fillId="0" borderId="0"/>
    <xf numFmtId="0" fontId="52" fillId="37" borderId="0" applyNumberFormat="0" applyBorder="0" applyAlignment="0" applyProtection="0">
      <alignment vertical="center"/>
    </xf>
    <xf numFmtId="0" fontId="55" fillId="44" borderId="0" applyProtection="0"/>
    <xf numFmtId="0" fontId="8" fillId="0" borderId="0"/>
    <xf numFmtId="0" fontId="55" fillId="44" borderId="0" applyProtection="0"/>
    <xf numFmtId="0" fontId="55" fillId="44" borderId="0" applyNumberFormat="0" applyBorder="0" applyAlignment="0" applyProtection="0">
      <alignment vertical="center"/>
    </xf>
    <xf numFmtId="0" fontId="55" fillId="44" borderId="0"/>
    <xf numFmtId="0" fontId="8" fillId="0" borderId="0"/>
    <xf numFmtId="0" fontId="153" fillId="36" borderId="0" applyNumberFormat="0" applyBorder="0" applyAlignment="0" applyProtection="0">
      <alignment vertical="center"/>
    </xf>
    <xf numFmtId="0" fontId="55" fillId="44" borderId="0" applyProtection="0"/>
    <xf numFmtId="0" fontId="153" fillId="36" borderId="0" applyNumberFormat="0" applyBorder="0" applyAlignment="0" applyProtection="0">
      <alignment vertical="center"/>
    </xf>
    <xf numFmtId="0" fontId="55" fillId="44" borderId="0" applyProtection="0"/>
    <xf numFmtId="0" fontId="153" fillId="36" borderId="0" applyNumberFormat="0" applyBorder="0" applyAlignment="0" applyProtection="0">
      <alignment vertical="center"/>
    </xf>
    <xf numFmtId="0" fontId="55" fillId="44" borderId="0"/>
    <xf numFmtId="0" fontId="8" fillId="44" borderId="0" applyNumberFormat="0" applyBorder="0" applyAlignment="0" applyProtection="0">
      <alignment vertical="center"/>
    </xf>
    <xf numFmtId="0" fontId="8" fillId="44" borderId="0" applyNumberFormat="0" applyBorder="0" applyAlignment="0" applyProtection="0">
      <alignment vertical="center"/>
    </xf>
    <xf numFmtId="0" fontId="55" fillId="36" borderId="0"/>
    <xf numFmtId="0" fontId="55" fillId="44" borderId="0" applyNumberFormat="0" applyBorder="0" applyAlignment="0" applyProtection="0">
      <alignment vertical="center"/>
    </xf>
    <xf numFmtId="0" fontId="55" fillId="44" borderId="0" applyNumberFormat="0" applyBorder="0" applyAlignment="0" applyProtection="0">
      <alignment vertical="center"/>
    </xf>
    <xf numFmtId="0" fontId="52" fillId="47" borderId="0" applyNumberFormat="0" applyBorder="0" applyAlignment="0" applyProtection="0">
      <alignment vertical="center"/>
    </xf>
    <xf numFmtId="0" fontId="55" fillId="44" borderId="0" applyNumberFormat="0" applyBorder="0" applyAlignment="0" applyProtection="0">
      <alignment vertical="center"/>
    </xf>
    <xf numFmtId="0" fontId="55" fillId="44" borderId="0" applyNumberFormat="0" applyBorder="0" applyAlignment="0" applyProtection="0">
      <alignment vertical="center"/>
    </xf>
    <xf numFmtId="0" fontId="55" fillId="36" borderId="0" applyProtection="0"/>
    <xf numFmtId="0" fontId="51" fillId="45" borderId="23" applyNumberFormat="0" applyFont="0" applyAlignment="0" applyProtection="0">
      <alignment vertical="center"/>
    </xf>
    <xf numFmtId="0" fontId="55" fillId="44" borderId="0" applyNumberFormat="0" applyBorder="0" applyAlignment="0" applyProtection="0">
      <alignment vertical="center"/>
    </xf>
    <xf numFmtId="0" fontId="55" fillId="44" borderId="0" applyNumberFormat="0" applyBorder="0" applyAlignment="0" applyProtection="0">
      <alignment vertical="center"/>
    </xf>
    <xf numFmtId="0" fontId="55" fillId="44" borderId="0"/>
    <xf numFmtId="0" fontId="55" fillId="44" borderId="0" applyNumberFormat="0" applyBorder="0" applyAlignment="0" applyProtection="0">
      <alignment vertical="center"/>
    </xf>
    <xf numFmtId="0" fontId="55" fillId="44" borderId="0" applyNumberFormat="0" applyBorder="0" applyAlignment="0" applyProtection="0">
      <alignment vertical="center"/>
    </xf>
    <xf numFmtId="0" fontId="55" fillId="44" borderId="0" applyProtection="0"/>
    <xf numFmtId="0" fontId="55" fillId="44" borderId="0" applyProtection="0"/>
    <xf numFmtId="0" fontId="8" fillId="37" borderId="0" applyNumberFormat="0" applyBorder="0" applyAlignment="0" applyProtection="0">
      <alignment vertical="center"/>
    </xf>
    <xf numFmtId="0" fontId="55" fillId="44" borderId="0" applyProtection="0"/>
    <xf numFmtId="0" fontId="55" fillId="44" borderId="0"/>
    <xf numFmtId="0" fontId="55" fillId="44" borderId="0" applyProtection="0"/>
    <xf numFmtId="0" fontId="55" fillId="44" borderId="0" applyProtection="0"/>
    <xf numFmtId="0" fontId="55" fillId="44" borderId="0" applyProtection="0"/>
    <xf numFmtId="0" fontId="55" fillId="36" borderId="0" applyNumberFormat="0" applyBorder="0" applyAlignment="0" applyProtection="0">
      <alignment vertical="center"/>
    </xf>
    <xf numFmtId="0" fontId="55" fillId="44" borderId="0"/>
    <xf numFmtId="0" fontId="52" fillId="37" borderId="0" applyNumberFormat="0" applyBorder="0" applyAlignment="0" applyProtection="0">
      <alignment vertical="center"/>
    </xf>
    <xf numFmtId="0" fontId="55" fillId="44" borderId="0" applyProtection="0"/>
    <xf numFmtId="0" fontId="8" fillId="0" borderId="0">
      <alignment vertical="center"/>
    </xf>
    <xf numFmtId="0" fontId="55" fillId="44" borderId="0" applyNumberFormat="0" applyBorder="0" applyAlignment="0" applyProtection="0">
      <alignment vertical="center"/>
    </xf>
    <xf numFmtId="0" fontId="55" fillId="44" borderId="0" applyNumberFormat="0" applyBorder="0" applyAlignment="0" applyProtection="0">
      <alignment vertical="center"/>
    </xf>
    <xf numFmtId="0" fontId="55" fillId="44" borderId="0" applyNumberFormat="0" applyBorder="0" applyAlignment="0" applyProtection="0">
      <alignment vertical="center"/>
    </xf>
    <xf numFmtId="0" fontId="55" fillId="44" borderId="0" applyNumberFormat="0" applyBorder="0" applyAlignment="0" applyProtection="0">
      <alignment vertical="center"/>
    </xf>
    <xf numFmtId="0" fontId="55" fillId="44" borderId="0" applyNumberFormat="0" applyBorder="0" applyAlignment="0" applyProtection="0">
      <alignment vertical="center"/>
    </xf>
    <xf numFmtId="0" fontId="55" fillId="44" borderId="0" applyNumberFormat="0" applyBorder="0" applyAlignment="0" applyProtection="0">
      <alignment vertical="center"/>
    </xf>
    <xf numFmtId="0" fontId="55" fillId="44" borderId="0" applyProtection="0"/>
    <xf numFmtId="0" fontId="8" fillId="36" borderId="0" applyNumberFormat="0" applyBorder="0" applyAlignment="0" applyProtection="0">
      <alignment vertical="center"/>
    </xf>
    <xf numFmtId="0" fontId="55" fillId="44" borderId="0" applyProtection="0"/>
    <xf numFmtId="0" fontId="55" fillId="36" borderId="0" applyNumberFormat="0" applyBorder="0" applyAlignment="0" applyProtection="0">
      <alignment vertical="center"/>
    </xf>
    <xf numFmtId="0" fontId="8" fillId="44" borderId="0" applyNumberFormat="0" applyBorder="0" applyAlignment="0" applyProtection="0">
      <alignment vertical="center"/>
    </xf>
    <xf numFmtId="0" fontId="8" fillId="44" borderId="0" applyNumberFormat="0" applyBorder="0" applyAlignment="0" applyProtection="0">
      <alignment vertical="center"/>
    </xf>
    <xf numFmtId="0" fontId="8" fillId="44" borderId="0" applyNumberFormat="0" applyBorder="0" applyAlignment="0" applyProtection="0">
      <alignment vertical="center"/>
    </xf>
    <xf numFmtId="0" fontId="8" fillId="44" borderId="0" applyNumberFormat="0" applyBorder="0" applyAlignment="0" applyProtection="0">
      <alignment vertical="center"/>
    </xf>
    <xf numFmtId="0" fontId="8" fillId="0" borderId="0"/>
    <xf numFmtId="0" fontId="8" fillId="44" borderId="0" applyNumberFormat="0" applyBorder="0" applyAlignment="0" applyProtection="0">
      <alignment vertical="center"/>
    </xf>
    <xf numFmtId="0" fontId="52" fillId="37" borderId="0" applyNumberFormat="0" applyBorder="0" applyAlignment="0" applyProtection="0">
      <alignment vertical="center"/>
    </xf>
    <xf numFmtId="0" fontId="8" fillId="44" borderId="0" applyNumberFormat="0" applyBorder="0" applyAlignment="0" applyProtection="0">
      <alignment vertical="center"/>
    </xf>
    <xf numFmtId="0" fontId="8" fillId="44" borderId="0" applyNumberFormat="0" applyBorder="0" applyAlignment="0" applyProtection="0">
      <alignment vertical="center"/>
    </xf>
    <xf numFmtId="0" fontId="8" fillId="37" borderId="0" applyNumberFormat="0" applyBorder="0" applyAlignment="0" applyProtection="0">
      <alignment vertical="center"/>
    </xf>
    <xf numFmtId="0" fontId="8" fillId="44" borderId="0" applyNumberFormat="0" applyBorder="0" applyAlignment="0" applyProtection="0">
      <alignment vertical="center"/>
    </xf>
    <xf numFmtId="0" fontId="55" fillId="44" borderId="0" applyNumberFormat="0" applyBorder="0" applyAlignment="0" applyProtection="0">
      <alignment vertical="center"/>
    </xf>
    <xf numFmtId="0" fontId="55" fillId="44" borderId="0" applyNumberFormat="0" applyBorder="0" applyAlignment="0" applyProtection="0">
      <alignment vertical="center"/>
    </xf>
    <xf numFmtId="0" fontId="52" fillId="37" borderId="0" applyNumberFormat="0" applyBorder="0" applyAlignment="0" applyProtection="0">
      <alignment vertical="center"/>
    </xf>
    <xf numFmtId="0" fontId="68" fillId="43" borderId="22" applyNumberFormat="0" applyAlignment="0" applyProtection="0">
      <alignment vertical="center"/>
    </xf>
    <xf numFmtId="0" fontId="55" fillId="44" borderId="0" applyProtection="0"/>
    <xf numFmtId="0" fontId="55" fillId="44" borderId="0" applyProtection="0"/>
    <xf numFmtId="0" fontId="55" fillId="36" borderId="0" applyNumberFormat="0" applyBorder="0" applyAlignment="0" applyProtection="0">
      <alignment vertical="center"/>
    </xf>
    <xf numFmtId="0" fontId="8" fillId="44" borderId="0" applyNumberFormat="0" applyBorder="0" applyAlignment="0" applyProtection="0">
      <alignment vertical="center"/>
    </xf>
    <xf numFmtId="0" fontId="8" fillId="44" borderId="0" applyNumberFormat="0" applyBorder="0" applyAlignment="0" applyProtection="0">
      <alignment vertical="center"/>
    </xf>
    <xf numFmtId="0" fontId="8" fillId="44" borderId="0" applyNumberFormat="0" applyBorder="0" applyAlignment="0" applyProtection="0">
      <alignment vertical="center"/>
    </xf>
    <xf numFmtId="0" fontId="8" fillId="47" borderId="0" applyNumberFormat="0" applyBorder="0" applyAlignment="0" applyProtection="0">
      <alignment vertical="center"/>
    </xf>
    <xf numFmtId="0" fontId="8" fillId="44" borderId="0" applyNumberFormat="0" applyBorder="0" applyAlignment="0" applyProtection="0">
      <alignment vertical="center"/>
    </xf>
    <xf numFmtId="0" fontId="8" fillId="47" borderId="0" applyNumberFormat="0" applyBorder="0" applyAlignment="0" applyProtection="0">
      <alignment vertical="center"/>
    </xf>
    <xf numFmtId="0" fontId="8" fillId="0" borderId="0"/>
    <xf numFmtId="0" fontId="55" fillId="44" borderId="0" applyNumberFormat="0" applyBorder="0" applyAlignment="0" applyProtection="0">
      <alignment vertical="center"/>
    </xf>
    <xf numFmtId="0" fontId="52" fillId="37" borderId="0" applyNumberFormat="0" applyBorder="0" applyAlignment="0" applyProtection="0">
      <alignment vertical="center"/>
    </xf>
    <xf numFmtId="0" fontId="55" fillId="44" borderId="0" applyNumberFormat="0" applyBorder="0" applyAlignment="0" applyProtection="0">
      <alignment vertical="center"/>
    </xf>
    <xf numFmtId="0" fontId="55" fillId="36" borderId="0" applyNumberFormat="0" applyBorder="0" applyAlignment="0" applyProtection="0">
      <alignment vertical="center"/>
    </xf>
    <xf numFmtId="0" fontId="55" fillId="44" borderId="0" applyNumberFormat="0" applyBorder="0" applyAlignment="0" applyProtection="0">
      <alignment vertical="center"/>
    </xf>
    <xf numFmtId="0" fontId="8" fillId="0" borderId="0">
      <alignment vertical="center"/>
    </xf>
    <xf numFmtId="0" fontId="8" fillId="0" borderId="0"/>
    <xf numFmtId="0" fontId="55" fillId="44" borderId="0" applyNumberFormat="0" applyBorder="0" applyAlignment="0" applyProtection="0">
      <alignment vertical="center"/>
    </xf>
    <xf numFmtId="0" fontId="8" fillId="37" borderId="0" applyNumberFormat="0" applyBorder="0" applyAlignment="0" applyProtection="0">
      <alignment vertical="center"/>
    </xf>
    <xf numFmtId="0" fontId="55" fillId="44" borderId="0" applyNumberFormat="0" applyBorder="0" applyAlignment="0" applyProtection="0">
      <alignment vertical="center"/>
    </xf>
    <xf numFmtId="0" fontId="55" fillId="36" borderId="0" applyProtection="0"/>
    <xf numFmtId="0" fontId="55" fillId="44" borderId="0"/>
    <xf numFmtId="0" fontId="8" fillId="37" borderId="0" applyNumberFormat="0" applyBorder="0" applyAlignment="0" applyProtection="0">
      <alignment vertical="center"/>
    </xf>
    <xf numFmtId="0" fontId="55" fillId="36" borderId="0" applyProtection="0"/>
    <xf numFmtId="0" fontId="8" fillId="0" borderId="0"/>
    <xf numFmtId="0" fontId="55" fillId="44" borderId="0" applyNumberFormat="0" applyBorder="0" applyAlignment="0" applyProtection="0">
      <alignment vertical="center"/>
    </xf>
    <xf numFmtId="0" fontId="55" fillId="44" borderId="0"/>
    <xf numFmtId="0" fontId="8" fillId="0" borderId="0">
      <alignment vertical="center"/>
    </xf>
    <xf numFmtId="0" fontId="55" fillId="44" borderId="0" applyProtection="0"/>
    <xf numFmtId="0" fontId="8" fillId="0" borderId="0"/>
    <xf numFmtId="0" fontId="8" fillId="44" borderId="0" applyNumberFormat="0" applyBorder="0" applyAlignment="0" applyProtection="0">
      <alignment vertical="center"/>
    </xf>
    <xf numFmtId="0" fontId="8" fillId="44" borderId="0" applyNumberFormat="0" applyBorder="0" applyAlignment="0" applyProtection="0">
      <alignment vertical="center"/>
    </xf>
    <xf numFmtId="0" fontId="8" fillId="44" borderId="0" applyNumberFormat="0" applyBorder="0" applyAlignment="0" applyProtection="0">
      <alignment vertical="center"/>
    </xf>
    <xf numFmtId="0" fontId="55" fillId="36" borderId="0"/>
    <xf numFmtId="0" fontId="8" fillId="44" borderId="0" applyNumberFormat="0" applyBorder="0" applyAlignment="0" applyProtection="0">
      <alignment vertical="center"/>
    </xf>
    <xf numFmtId="0" fontId="55" fillId="36" borderId="0" applyNumberFormat="0" applyBorder="0" applyAlignment="0" applyProtection="0">
      <alignment vertical="center"/>
    </xf>
    <xf numFmtId="0" fontId="8" fillId="44" borderId="0" applyNumberFormat="0" applyBorder="0" applyAlignment="0" applyProtection="0">
      <alignment vertical="center"/>
    </xf>
    <xf numFmtId="0" fontId="8" fillId="0" borderId="0"/>
    <xf numFmtId="0" fontId="8" fillId="44"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 fillId="0" borderId="0"/>
    <xf numFmtId="0" fontId="55" fillId="36" borderId="0" applyProtection="0"/>
    <xf numFmtId="0" fontId="55" fillId="36" borderId="0" applyNumberFormat="0" applyBorder="0" applyAlignment="0" applyProtection="0">
      <alignment vertical="center"/>
    </xf>
    <xf numFmtId="0" fontId="8" fillId="36" borderId="0" applyNumberFormat="0" applyBorder="0" applyAlignment="0" applyProtection="0">
      <alignment vertical="center"/>
    </xf>
    <xf numFmtId="0" fontId="55" fillId="36" borderId="0" applyNumberFormat="0" applyBorder="0" applyAlignment="0" applyProtection="0">
      <alignment vertical="center"/>
    </xf>
    <xf numFmtId="0" fontId="8"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 fillId="36" borderId="0" applyNumberFormat="0" applyBorder="0" applyAlignment="0" applyProtection="0">
      <alignment vertical="center"/>
    </xf>
    <xf numFmtId="0" fontId="55" fillId="36" borderId="0" applyProtection="0"/>
    <xf numFmtId="0" fontId="52" fillId="37"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Protection="0"/>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Protection="0"/>
    <xf numFmtId="0" fontId="55" fillId="36" borderId="0" applyProtection="0"/>
    <xf numFmtId="0" fontId="8" fillId="36" borderId="0" applyNumberFormat="0" applyBorder="0" applyAlignment="0" applyProtection="0">
      <alignment vertical="center"/>
    </xf>
    <xf numFmtId="0" fontId="55" fillId="36" borderId="0" applyProtection="0"/>
    <xf numFmtId="0" fontId="55" fillId="36" borderId="0" applyProtection="0"/>
    <xf numFmtId="0" fontId="55" fillId="36" borderId="0" applyNumberFormat="0" applyBorder="0" applyAlignment="0" applyProtection="0">
      <alignment vertical="center"/>
    </xf>
    <xf numFmtId="0" fontId="55" fillId="36" borderId="0" applyProtection="0"/>
    <xf numFmtId="0" fontId="52" fillId="37" borderId="0" applyNumberFormat="0" applyBorder="0" applyAlignment="0" applyProtection="0">
      <alignment vertical="center"/>
    </xf>
    <xf numFmtId="0" fontId="55" fillId="36" borderId="0" applyProtection="0"/>
    <xf numFmtId="0" fontId="8" fillId="36" borderId="0" applyNumberFormat="0" applyBorder="0" applyAlignment="0" applyProtection="0">
      <alignment vertical="center"/>
    </xf>
    <xf numFmtId="0" fontId="55" fillId="36" borderId="0" applyProtection="0"/>
    <xf numFmtId="0" fontId="52" fillId="37" borderId="0" applyNumberFormat="0" applyBorder="0" applyAlignment="0" applyProtection="0">
      <alignment vertical="center"/>
    </xf>
    <xf numFmtId="0" fontId="55" fillId="36" borderId="0" applyProtection="0"/>
    <xf numFmtId="0" fontId="55" fillId="36" borderId="0" applyProtection="0"/>
    <xf numFmtId="0" fontId="55" fillId="36" borderId="0" applyNumberFormat="0" applyBorder="0" applyAlignment="0" applyProtection="0">
      <alignment vertical="center"/>
    </xf>
    <xf numFmtId="0" fontId="55" fillId="36" borderId="0" applyProtection="0"/>
    <xf numFmtId="0" fontId="55" fillId="36" borderId="0" applyProtection="0"/>
    <xf numFmtId="0" fontId="8" fillId="36" borderId="0" applyNumberFormat="0" applyBorder="0" applyAlignment="0" applyProtection="0">
      <alignment vertical="center"/>
    </xf>
    <xf numFmtId="0" fontId="55" fillId="36" borderId="0" applyProtection="0"/>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 fillId="0" borderId="0"/>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 fillId="47" borderId="0" applyNumberFormat="0" applyBorder="0" applyAlignment="0" applyProtection="0">
      <alignment vertical="center"/>
    </xf>
    <xf numFmtId="0" fontId="8" fillId="36" borderId="0" applyNumberFormat="0" applyBorder="0" applyAlignment="0" applyProtection="0">
      <alignment vertical="center"/>
    </xf>
    <xf numFmtId="0" fontId="55" fillId="36" borderId="0" applyNumberFormat="0" applyBorder="0" applyAlignment="0" applyProtection="0">
      <alignment vertical="center"/>
    </xf>
    <xf numFmtId="0" fontId="8"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 fillId="0" borderId="0">
      <alignment vertical="center"/>
    </xf>
    <xf numFmtId="0" fontId="55"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xf numFmtId="0" fontId="55" fillId="36" borderId="0" applyProtection="0"/>
    <xf numFmtId="0" fontId="8" fillId="47" borderId="0" applyNumberFormat="0" applyBorder="0" applyAlignment="0" applyProtection="0">
      <alignment vertical="center"/>
    </xf>
    <xf numFmtId="0" fontId="55" fillId="36" borderId="0" applyProtection="0"/>
    <xf numFmtId="0" fontId="55" fillId="36" borderId="0" applyProtection="0"/>
    <xf numFmtId="0" fontId="8" fillId="36" borderId="0" applyNumberFormat="0" applyBorder="0" applyAlignment="0" applyProtection="0">
      <alignment vertical="center"/>
    </xf>
    <xf numFmtId="0" fontId="55" fillId="36" borderId="0"/>
    <xf numFmtId="0" fontId="55" fillId="36" borderId="0" applyProtection="0"/>
    <xf numFmtId="0" fontId="55" fillId="36" borderId="0" applyProtection="0"/>
    <xf numFmtId="0" fontId="55" fillId="36" borderId="0" applyProtection="0"/>
    <xf numFmtId="0" fontId="8"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Protection="0"/>
    <xf numFmtId="0" fontId="55" fillId="36" borderId="0" applyProtection="0"/>
    <xf numFmtId="0" fontId="51" fillId="45" borderId="23" applyNumberFormat="0" applyFont="0" applyAlignment="0" applyProtection="0">
      <alignment vertical="center"/>
    </xf>
    <xf numFmtId="0" fontId="55" fillId="36" borderId="0"/>
    <xf numFmtId="0" fontId="55" fillId="36" borderId="0" applyProtection="0"/>
    <xf numFmtId="0" fontId="55" fillId="36" borderId="0" applyProtection="0"/>
    <xf numFmtId="0" fontId="55" fillId="36" borderId="0" applyProtection="0"/>
    <xf numFmtId="0" fontId="55" fillId="36" borderId="0"/>
    <xf numFmtId="0" fontId="55" fillId="36" borderId="0" applyProtection="0"/>
    <xf numFmtId="0" fontId="8" fillId="47" borderId="0" applyNumberFormat="0" applyBorder="0" applyAlignment="0" applyProtection="0">
      <alignment vertical="center"/>
    </xf>
    <xf numFmtId="0" fontId="55" fillId="36" borderId="0" applyProtection="0"/>
    <xf numFmtId="0" fontId="55" fillId="36" borderId="0" applyProtection="0"/>
    <xf numFmtId="0" fontId="8" fillId="36" borderId="0" applyNumberFormat="0" applyBorder="0" applyAlignment="0" applyProtection="0">
      <alignment vertical="center"/>
    </xf>
    <xf numFmtId="0" fontId="55" fillId="36" borderId="0" applyProtection="0"/>
    <xf numFmtId="0" fontId="51" fillId="45" borderId="23" applyNumberFormat="0" applyFont="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4" fillId="88" borderId="0" applyNumberFormat="0" applyBorder="0" applyAlignment="0" applyProtection="0">
      <alignment vertical="center"/>
    </xf>
    <xf numFmtId="0" fontId="55" fillId="36" borderId="0" applyNumberFormat="0" applyBorder="0" applyAlignment="0" applyProtection="0">
      <alignment vertical="center"/>
    </xf>
    <xf numFmtId="0" fontId="54" fillId="88" borderId="0" applyNumberFormat="0" applyBorder="0" applyAlignment="0" applyProtection="0">
      <alignment vertical="center"/>
    </xf>
    <xf numFmtId="0" fontId="55" fillId="36" borderId="0" applyNumberFormat="0" applyBorder="0" applyAlignment="0" applyProtection="0">
      <alignment vertical="center"/>
    </xf>
    <xf numFmtId="0" fontId="52" fillId="37" borderId="0" applyNumberFormat="0" applyBorder="0" applyAlignment="0" applyProtection="0">
      <alignment vertical="center"/>
    </xf>
    <xf numFmtId="0" fontId="55" fillId="36" borderId="0" applyProtection="0"/>
    <xf numFmtId="0" fontId="52" fillId="37" borderId="0" applyNumberFormat="0" applyBorder="0" applyAlignment="0" applyProtection="0">
      <alignment vertical="center"/>
    </xf>
    <xf numFmtId="0" fontId="55" fillId="36" borderId="0" applyProtection="0"/>
    <xf numFmtId="0" fontId="8" fillId="0" borderId="0"/>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0" borderId="0"/>
    <xf numFmtId="0" fontId="8" fillId="36" borderId="0" applyNumberFormat="0" applyBorder="0" applyAlignment="0" applyProtection="0">
      <alignment vertical="center"/>
    </xf>
    <xf numFmtId="0" fontId="8" fillId="0" borderId="0"/>
    <xf numFmtId="0" fontId="8" fillId="0" borderId="0"/>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55" fillId="36" borderId="0" applyNumberFormat="0" applyBorder="0" applyAlignment="0" applyProtection="0">
      <alignment vertical="center"/>
    </xf>
    <xf numFmtId="0" fontId="55" fillId="44" borderId="0" applyNumberFormat="0" applyBorder="0" applyAlignment="0" applyProtection="0">
      <alignment vertical="center"/>
    </xf>
    <xf numFmtId="0" fontId="8" fillId="36" borderId="0" applyNumberFormat="0" applyBorder="0" applyAlignment="0" applyProtection="0">
      <alignment vertical="center"/>
    </xf>
    <xf numFmtId="0" fontId="55" fillId="36" borderId="0" applyNumberFormat="0" applyBorder="0" applyAlignment="0" applyProtection="0">
      <alignment vertical="center"/>
    </xf>
    <xf numFmtId="0" fontId="8" fillId="36" borderId="0" applyNumberFormat="0" applyBorder="0" applyAlignment="0" applyProtection="0">
      <alignment vertical="center"/>
    </xf>
    <xf numFmtId="0" fontId="91" fillId="0" borderId="31" applyNumberFormat="0" applyFill="0" applyAlignment="0" applyProtection="0">
      <alignment vertical="center"/>
    </xf>
    <xf numFmtId="0" fontId="8" fillId="36" borderId="0" applyNumberFormat="0" applyBorder="0" applyAlignment="0" applyProtection="0">
      <alignment vertical="center"/>
    </xf>
    <xf numFmtId="0" fontId="52" fillId="37" borderId="0"/>
    <xf numFmtId="0" fontId="8" fillId="36" borderId="0" applyNumberFormat="0" applyBorder="0" applyAlignment="0" applyProtection="0">
      <alignment vertical="center"/>
    </xf>
    <xf numFmtId="0" fontId="92" fillId="45" borderId="23" applyNumberFormat="0" applyFont="0" applyAlignment="0" applyProtection="0">
      <alignment vertical="center"/>
    </xf>
    <xf numFmtId="0" fontId="92" fillId="45" borderId="23" applyNumberFormat="0" applyFont="0" applyAlignment="0" applyProtection="0">
      <alignment vertical="center"/>
    </xf>
    <xf numFmtId="0" fontId="55" fillId="36" borderId="0" applyNumberFormat="0" applyBorder="0" applyAlignment="0" applyProtection="0">
      <alignment vertical="center"/>
    </xf>
    <xf numFmtId="0" fontId="92" fillId="45" borderId="23" applyNumberFormat="0" applyFont="0" applyAlignment="0" applyProtection="0">
      <alignment vertical="center"/>
    </xf>
    <xf numFmtId="0" fontId="92" fillId="45" borderId="23" applyNumberFormat="0" applyFont="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 fillId="0" borderId="0"/>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 fillId="0" borderId="0"/>
    <xf numFmtId="0" fontId="55" fillId="36" borderId="0" applyNumberFormat="0" applyBorder="0" applyAlignment="0" applyProtection="0">
      <alignment vertical="center"/>
    </xf>
    <xf numFmtId="0" fontId="52" fillId="37" borderId="0"/>
    <xf numFmtId="0" fontId="55" fillId="36" borderId="0" applyNumberFormat="0" applyBorder="0" applyAlignment="0" applyProtection="0">
      <alignment vertical="center"/>
    </xf>
    <xf numFmtId="0" fontId="52" fillId="37" borderId="0"/>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44" borderId="0" applyNumberFormat="0" applyBorder="0" applyAlignment="0" applyProtection="0">
      <alignment vertical="center"/>
    </xf>
    <xf numFmtId="0" fontId="8" fillId="0" borderId="0"/>
    <xf numFmtId="0" fontId="8" fillId="0" borderId="0"/>
    <xf numFmtId="0" fontId="55" fillId="36" borderId="0" applyNumberFormat="0" applyBorder="0" applyAlignment="0" applyProtection="0">
      <alignment vertical="center"/>
    </xf>
    <xf numFmtId="0" fontId="8" fillId="37"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Protection="0"/>
    <xf numFmtId="0" fontId="8" fillId="0" borderId="0"/>
    <xf numFmtId="0" fontId="55" fillId="36" borderId="0" applyProtection="0"/>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Protection="0"/>
    <xf numFmtId="0" fontId="55" fillId="36" borderId="0" applyProtection="0"/>
    <xf numFmtId="0" fontId="55" fillId="36" borderId="0" applyNumberFormat="0" applyBorder="0" applyAlignment="0" applyProtection="0">
      <alignment vertical="center"/>
    </xf>
    <xf numFmtId="0" fontId="52" fillId="37" borderId="0"/>
    <xf numFmtId="0" fontId="8" fillId="0" borderId="0"/>
    <xf numFmtId="0" fontId="55" fillId="36" borderId="0" applyProtection="0"/>
    <xf numFmtId="0" fontId="8" fillId="0" borderId="0"/>
    <xf numFmtId="0" fontId="55" fillId="36" borderId="0" applyProtection="0"/>
    <xf numFmtId="0" fontId="55" fillId="36" borderId="0"/>
    <xf numFmtId="0" fontId="55" fillId="36" borderId="0" applyProtection="0"/>
    <xf numFmtId="0" fontId="55" fillId="36" borderId="0" applyProtection="0"/>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Protection="0"/>
    <xf numFmtId="0" fontId="55" fillId="36" borderId="0" applyProtection="0"/>
    <xf numFmtId="0" fontId="55" fillId="36" borderId="0"/>
    <xf numFmtId="0" fontId="8" fillId="0" borderId="0"/>
    <xf numFmtId="0" fontId="55" fillId="36" borderId="0" applyProtection="0"/>
    <xf numFmtId="0" fontId="55" fillId="36" borderId="0" applyProtection="0"/>
    <xf numFmtId="0" fontId="55" fillId="36" borderId="0" applyProtection="0"/>
    <xf numFmtId="0" fontId="55" fillId="36" borderId="0" applyNumberFormat="0" applyBorder="0" applyAlignment="0" applyProtection="0">
      <alignment vertical="center"/>
    </xf>
    <xf numFmtId="0" fontId="8" fillId="36" borderId="0" applyNumberFormat="0" applyBorder="0" applyAlignment="0" applyProtection="0">
      <alignment vertical="center"/>
    </xf>
    <xf numFmtId="0" fontId="8" fillId="0" borderId="0"/>
    <xf numFmtId="0" fontId="55" fillId="36" borderId="0"/>
    <xf numFmtId="0" fontId="8" fillId="36" borderId="0" applyNumberFormat="0" applyBorder="0" applyAlignment="0" applyProtection="0">
      <alignment vertical="center"/>
    </xf>
    <xf numFmtId="0" fontId="55" fillId="36" borderId="0" applyNumberFormat="0" applyBorder="0" applyAlignment="0" applyProtection="0">
      <alignment vertical="center"/>
    </xf>
    <xf numFmtId="0" fontId="8" fillId="37" borderId="0" applyNumberFormat="0" applyBorder="0" applyAlignment="0" applyProtection="0">
      <alignment vertical="center"/>
    </xf>
    <xf numFmtId="0" fontId="55" fillId="36" borderId="0" applyNumberFormat="0" applyBorder="0" applyAlignment="0" applyProtection="0">
      <alignment vertical="center"/>
    </xf>
    <xf numFmtId="0" fontId="8" fillId="37" borderId="0" applyNumberFormat="0" applyBorder="0" applyAlignment="0" applyProtection="0">
      <alignment vertical="center"/>
    </xf>
    <xf numFmtId="0" fontId="8" fillId="36" borderId="0" applyNumberFormat="0" applyBorder="0" applyAlignment="0" applyProtection="0">
      <alignment vertical="center"/>
    </xf>
    <xf numFmtId="0" fontId="55" fillId="36" borderId="0" applyNumberFormat="0" applyBorder="0" applyAlignment="0" applyProtection="0">
      <alignment vertical="center"/>
    </xf>
    <xf numFmtId="0" fontId="8" fillId="0" borderId="0"/>
    <xf numFmtId="0" fontId="55" fillId="36" borderId="0" applyNumberFormat="0" applyBorder="0" applyAlignment="0" applyProtection="0">
      <alignment vertical="center"/>
    </xf>
    <xf numFmtId="0" fontId="8" fillId="0" borderId="0" applyProtection="0">
      <alignment vertical="center"/>
    </xf>
    <xf numFmtId="0" fontId="52" fillId="37" borderId="0" applyNumberFormat="0" applyBorder="0" applyAlignment="0" applyProtection="0">
      <alignment vertical="center"/>
    </xf>
    <xf numFmtId="0" fontId="8" fillId="0" borderId="0"/>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 fillId="37" borderId="0" applyNumberFormat="0" applyBorder="0" applyAlignment="0" applyProtection="0">
      <alignment vertical="center"/>
    </xf>
    <xf numFmtId="0" fontId="115" fillId="0" borderId="0"/>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 fillId="0" borderId="0"/>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 fillId="36" borderId="0" applyNumberFormat="0" applyBorder="0" applyAlignment="0" applyProtection="0">
      <alignment vertical="center"/>
    </xf>
    <xf numFmtId="0" fontId="8" fillId="0" borderId="0"/>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55" fillId="36" borderId="0" applyNumberFormat="0" applyBorder="0" applyAlignment="0" applyProtection="0">
      <alignment vertical="center"/>
    </xf>
    <xf numFmtId="0" fontId="8" fillId="37" borderId="0" applyNumberFormat="0" applyBorder="0" applyAlignment="0" applyProtection="0">
      <alignment vertical="center"/>
    </xf>
    <xf numFmtId="0" fontId="55" fillId="36" borderId="0" applyNumberFormat="0" applyBorder="0" applyAlignment="0" applyProtection="0">
      <alignment vertical="center"/>
    </xf>
    <xf numFmtId="0" fontId="8" fillId="0" borderId="0"/>
    <xf numFmtId="0" fontId="55" fillId="36" borderId="0"/>
    <xf numFmtId="0" fontId="8" fillId="36" borderId="0" applyNumberFormat="0" applyBorder="0" applyAlignment="0" applyProtection="0">
      <alignment vertical="center"/>
    </xf>
    <xf numFmtId="0" fontId="55" fillId="36" borderId="0" applyProtection="0"/>
    <xf numFmtId="0" fontId="8" fillId="0" borderId="0"/>
    <xf numFmtId="0" fontId="55" fillId="36" borderId="0" applyProtection="0"/>
    <xf numFmtId="0" fontId="55" fillId="36" borderId="0" applyNumberFormat="0" applyBorder="0" applyAlignment="0" applyProtection="0">
      <alignment vertical="center"/>
    </xf>
    <xf numFmtId="0" fontId="52" fillId="37" borderId="0"/>
    <xf numFmtId="0" fontId="8" fillId="0" borderId="0"/>
    <xf numFmtId="0" fontId="55" fillId="36" borderId="0" applyNumberFormat="0" applyBorder="0" applyAlignment="0" applyProtection="0">
      <alignment vertical="center"/>
    </xf>
    <xf numFmtId="0" fontId="8" fillId="0" borderId="0"/>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Protection="0"/>
    <xf numFmtId="0" fontId="8" fillId="88" borderId="0" applyNumberFormat="0" applyBorder="0" applyAlignment="0" applyProtection="0">
      <alignment vertical="center"/>
    </xf>
    <xf numFmtId="0" fontId="55" fillId="36" borderId="0" applyProtection="0"/>
    <xf numFmtId="0" fontId="54" fillId="88"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91" fillId="0" borderId="31" applyNumberFormat="0" applyFill="0" applyAlignment="0" applyProtection="0">
      <alignment vertical="center"/>
    </xf>
    <xf numFmtId="0" fontId="55" fillId="36" borderId="0"/>
    <xf numFmtId="0" fontId="55" fillId="36" borderId="0" applyProtection="0"/>
    <xf numFmtId="0" fontId="8" fillId="37" borderId="0" applyNumberFormat="0" applyBorder="0" applyAlignment="0" applyProtection="0">
      <alignment vertical="center"/>
    </xf>
    <xf numFmtId="0" fontId="8" fillId="0" borderId="0"/>
    <xf numFmtId="0" fontId="55" fillId="36" borderId="0" applyProtection="0"/>
    <xf numFmtId="0" fontId="8" fillId="37" borderId="0" applyNumberFormat="0" applyBorder="0" applyAlignment="0" applyProtection="0">
      <alignment vertical="center"/>
    </xf>
    <xf numFmtId="0" fontId="8" fillId="0" borderId="0"/>
    <xf numFmtId="0" fontId="55" fillId="36" borderId="0" applyProtection="0"/>
    <xf numFmtId="0" fontId="52" fillId="37" borderId="0" applyNumberFormat="0" applyBorder="0" applyAlignment="0" applyProtection="0">
      <alignment vertical="center"/>
    </xf>
    <xf numFmtId="0" fontId="55" fillId="36" borderId="0" applyProtection="0"/>
    <xf numFmtId="0" fontId="8" fillId="0" borderId="0"/>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xf numFmtId="0" fontId="55" fillId="36" borderId="0" applyProtection="0"/>
    <xf numFmtId="0" fontId="55" fillId="36" borderId="0" applyProtection="0"/>
    <xf numFmtId="0" fontId="8" fillId="37" borderId="0" applyNumberFormat="0" applyBorder="0" applyAlignment="0" applyProtection="0">
      <alignment vertical="center"/>
    </xf>
    <xf numFmtId="0" fontId="55" fillId="36" borderId="0" applyProtection="0"/>
    <xf numFmtId="0" fontId="55" fillId="36" borderId="0"/>
    <xf numFmtId="0" fontId="55" fillId="36" borderId="0" applyProtection="0"/>
    <xf numFmtId="0" fontId="55" fillId="36" borderId="0" applyProtection="0"/>
    <xf numFmtId="0" fontId="55" fillId="36" borderId="0" applyNumberFormat="0" applyBorder="0" applyAlignment="0" applyProtection="0">
      <alignment vertical="center"/>
    </xf>
    <xf numFmtId="0" fontId="55" fillId="36" borderId="0" applyProtection="0"/>
    <xf numFmtId="0" fontId="8" fillId="0" borderId="0"/>
    <xf numFmtId="0" fontId="8" fillId="0" borderId="0"/>
    <xf numFmtId="0" fontId="8" fillId="36" borderId="0" applyNumberFormat="0" applyBorder="0" applyAlignment="0" applyProtection="0">
      <alignment vertical="center"/>
    </xf>
    <xf numFmtId="0" fontId="55" fillId="36" borderId="0" applyProtection="0"/>
    <xf numFmtId="0" fontId="55" fillId="36" borderId="0" applyProtection="0"/>
    <xf numFmtId="0" fontId="55" fillId="36" borderId="0" applyNumberFormat="0" applyBorder="0" applyAlignment="0" applyProtection="0">
      <alignment vertical="center"/>
    </xf>
    <xf numFmtId="0" fontId="8" fillId="0" borderId="0"/>
    <xf numFmtId="0" fontId="55" fillId="36" borderId="0" applyNumberFormat="0" applyBorder="0" applyAlignment="0" applyProtection="0">
      <alignment vertical="center"/>
    </xf>
    <xf numFmtId="0" fontId="52" fillId="37" borderId="0"/>
    <xf numFmtId="0" fontId="55" fillId="36" borderId="0" applyNumberFormat="0" applyBorder="0" applyAlignment="0" applyProtection="0">
      <alignment vertical="center"/>
    </xf>
    <xf numFmtId="0" fontId="8" fillId="0" borderId="0"/>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52" fillId="37" borderId="0"/>
    <xf numFmtId="0" fontId="8" fillId="0" borderId="0"/>
    <xf numFmtId="0" fontId="58" fillId="36" borderId="0" applyNumberFormat="0" applyBorder="0" applyAlignment="0" applyProtection="0"/>
    <xf numFmtId="0" fontId="8" fillId="0" borderId="0"/>
    <xf numFmtId="0" fontId="8" fillId="0" borderId="0"/>
    <xf numFmtId="0" fontId="8" fillId="36" borderId="0" applyNumberFormat="0" applyBorder="0" applyAlignment="0" applyProtection="0">
      <alignment vertical="center"/>
    </xf>
    <xf numFmtId="0" fontId="52" fillId="37" borderId="0" applyNumberFormat="0" applyBorder="0" applyAlignment="0" applyProtection="0">
      <alignment vertical="center"/>
    </xf>
    <xf numFmtId="0" fontId="8" fillId="36" borderId="0" applyNumberFormat="0" applyBorder="0" applyAlignment="0" applyProtection="0">
      <alignment vertical="center"/>
    </xf>
    <xf numFmtId="0" fontId="8" fillId="0" borderId="0"/>
    <xf numFmtId="0" fontId="8" fillId="0" borderId="0"/>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47" borderId="0" applyNumberFormat="0" applyBorder="0" applyAlignment="0" applyProtection="0">
      <alignment vertical="center"/>
    </xf>
    <xf numFmtId="0" fontId="54" fillId="59" borderId="0" applyNumberFormat="0" applyBorder="0" applyAlignment="0" applyProtection="0">
      <alignment vertical="center"/>
    </xf>
    <xf numFmtId="0" fontId="55" fillId="44" borderId="0" applyProtection="0"/>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44" borderId="0" applyNumberFormat="0" applyBorder="0" applyAlignment="0" applyProtection="0">
      <alignment vertical="center"/>
    </xf>
    <xf numFmtId="0" fontId="55" fillId="44" borderId="0" applyNumberFormat="0" applyBorder="0" applyAlignment="0" applyProtection="0">
      <alignment vertical="center"/>
    </xf>
    <xf numFmtId="0" fontId="55" fillId="44" borderId="0" applyNumberFormat="0" applyBorder="0" applyAlignment="0" applyProtection="0">
      <alignment vertical="center"/>
    </xf>
    <xf numFmtId="0" fontId="8" fillId="0" borderId="0"/>
    <xf numFmtId="0" fontId="55" fillId="44" borderId="0"/>
    <xf numFmtId="0" fontId="55" fillId="44" borderId="0" applyNumberFormat="0" applyBorder="0" applyAlignment="0" applyProtection="0">
      <alignment vertical="center"/>
    </xf>
    <xf numFmtId="0" fontId="55" fillId="44" borderId="0" applyNumberFormat="0" applyBorder="0" applyAlignment="0" applyProtection="0">
      <alignment vertical="center"/>
    </xf>
    <xf numFmtId="0" fontId="52" fillId="37" borderId="0" applyNumberFormat="0" applyBorder="0" applyAlignment="0" applyProtection="0">
      <alignment vertical="center"/>
    </xf>
    <xf numFmtId="0" fontId="55" fillId="44" borderId="0" applyNumberFormat="0" applyBorder="0" applyAlignment="0" applyProtection="0">
      <alignment vertical="center"/>
    </xf>
    <xf numFmtId="0" fontId="52" fillId="37" borderId="0" applyNumberFormat="0" applyBorder="0" applyAlignment="0" applyProtection="0">
      <alignment vertical="center"/>
    </xf>
    <xf numFmtId="0" fontId="55" fillId="44" borderId="0" applyNumberFormat="0" applyBorder="0" applyAlignment="0" applyProtection="0">
      <alignment vertical="center"/>
    </xf>
    <xf numFmtId="0" fontId="8" fillId="0" borderId="0"/>
    <xf numFmtId="0" fontId="55" fillId="44" borderId="0" applyProtection="0"/>
    <xf numFmtId="0" fontId="8" fillId="44" borderId="0" applyNumberFormat="0" applyBorder="0" applyAlignment="0" applyProtection="0">
      <alignment vertical="center"/>
    </xf>
    <xf numFmtId="0" fontId="8" fillId="37" borderId="0" applyNumberFormat="0" applyBorder="0" applyAlignment="0" applyProtection="0">
      <alignment vertical="center"/>
    </xf>
    <xf numFmtId="0" fontId="55" fillId="44" borderId="0" applyProtection="0"/>
    <xf numFmtId="0" fontId="55" fillId="44" borderId="0" applyNumberFormat="0" applyBorder="0" applyAlignment="0" applyProtection="0">
      <alignment vertical="center"/>
    </xf>
    <xf numFmtId="0" fontId="55" fillId="44" borderId="0" applyNumberFormat="0" applyBorder="0" applyAlignment="0" applyProtection="0">
      <alignment vertical="center"/>
    </xf>
    <xf numFmtId="0" fontId="52" fillId="37" borderId="0" applyNumberFormat="0" applyBorder="0" applyAlignment="0" applyProtection="0">
      <alignment vertical="center"/>
    </xf>
    <xf numFmtId="0" fontId="55" fillId="36" borderId="0"/>
    <xf numFmtId="0" fontId="55" fillId="44" borderId="0"/>
    <xf numFmtId="0" fontId="52" fillId="37" borderId="0" applyNumberFormat="0" applyBorder="0" applyAlignment="0" applyProtection="0">
      <alignment vertical="center"/>
    </xf>
    <xf numFmtId="0" fontId="55" fillId="44" borderId="0" applyProtection="0"/>
    <xf numFmtId="0" fontId="55" fillId="44" borderId="0" applyProtection="0"/>
    <xf numFmtId="0" fontId="55" fillId="44" borderId="0" applyProtection="0"/>
    <xf numFmtId="0" fontId="55" fillId="44" borderId="0" applyNumberFormat="0" applyBorder="0" applyAlignment="0" applyProtection="0">
      <alignment vertical="center"/>
    </xf>
    <xf numFmtId="0" fontId="52" fillId="37" borderId="0" applyNumberFormat="0" applyBorder="0" applyAlignment="0" applyProtection="0">
      <alignment vertical="center"/>
    </xf>
    <xf numFmtId="0" fontId="55" fillId="44" borderId="0" applyNumberFormat="0" applyBorder="0" applyAlignment="0" applyProtection="0">
      <alignment vertical="center"/>
    </xf>
    <xf numFmtId="0" fontId="52" fillId="37" borderId="0" applyNumberFormat="0" applyBorder="0" applyAlignment="0" applyProtection="0">
      <alignment vertical="center"/>
    </xf>
    <xf numFmtId="0" fontId="8" fillId="36" borderId="0" applyNumberFormat="0" applyBorder="0" applyAlignment="0" applyProtection="0">
      <alignment vertical="center"/>
    </xf>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8" fillId="37" borderId="0" applyNumberFormat="0" applyBorder="0" applyAlignment="0" applyProtection="0">
      <alignment vertical="center"/>
    </xf>
    <xf numFmtId="0" fontId="55" fillId="44" borderId="0" applyProtection="0"/>
    <xf numFmtId="0" fontId="55" fillId="44" borderId="0" applyProtection="0"/>
    <xf numFmtId="0" fontId="55" fillId="44" borderId="0" applyProtection="0"/>
    <xf numFmtId="0" fontId="55" fillId="44" borderId="0" applyNumberFormat="0" applyBorder="0" applyAlignment="0" applyProtection="0">
      <alignment vertical="center"/>
    </xf>
    <xf numFmtId="0" fontId="55" fillId="36" borderId="0" applyNumberFormat="0" applyBorder="0" applyAlignment="0" applyProtection="0">
      <alignment vertical="center"/>
    </xf>
    <xf numFmtId="0" fontId="55" fillId="44" borderId="0"/>
    <xf numFmtId="0" fontId="55" fillId="44" borderId="0" applyProtection="0"/>
    <xf numFmtId="0" fontId="55" fillId="44" borderId="0" applyProtection="0"/>
    <xf numFmtId="0" fontId="8" fillId="36" borderId="0" applyNumberFormat="0" applyBorder="0" applyAlignment="0" applyProtection="0">
      <alignment vertical="center"/>
    </xf>
    <xf numFmtId="0" fontId="52" fillId="47" borderId="0" applyNumberFormat="0" applyBorder="0" applyAlignment="0" applyProtection="0">
      <alignment vertical="center"/>
    </xf>
    <xf numFmtId="0" fontId="55" fillId="44" borderId="0" applyProtection="0"/>
    <xf numFmtId="0" fontId="8" fillId="37" borderId="0" applyNumberFormat="0" applyBorder="0" applyAlignment="0" applyProtection="0">
      <alignment vertical="center"/>
    </xf>
    <xf numFmtId="0" fontId="8" fillId="0" borderId="0"/>
    <xf numFmtId="0" fontId="55" fillId="44" borderId="0" applyProtection="0"/>
    <xf numFmtId="0" fontId="8" fillId="0" borderId="0"/>
    <xf numFmtId="0" fontId="55" fillId="44" borderId="0" applyProtection="0"/>
    <xf numFmtId="0" fontId="55" fillId="44" borderId="0" applyProtection="0"/>
    <xf numFmtId="0" fontId="55" fillId="44" borderId="0" applyNumberFormat="0" applyBorder="0" applyAlignment="0" applyProtection="0">
      <alignment vertical="center"/>
    </xf>
    <xf numFmtId="0" fontId="52" fillId="37" borderId="0" applyNumberFormat="0" applyBorder="0" applyAlignment="0" applyProtection="0">
      <alignment vertical="center"/>
    </xf>
    <xf numFmtId="0" fontId="55" fillId="36" borderId="0" applyNumberFormat="0" applyBorder="0" applyAlignment="0" applyProtection="0">
      <alignment vertical="center"/>
    </xf>
    <xf numFmtId="0" fontId="55" fillId="44" borderId="0"/>
    <xf numFmtId="0" fontId="8" fillId="0" borderId="0"/>
    <xf numFmtId="0" fontId="55" fillId="36" borderId="0" applyNumberFormat="0" applyBorder="0" applyAlignment="0" applyProtection="0">
      <alignment vertical="center"/>
    </xf>
    <xf numFmtId="0" fontId="8" fillId="0" borderId="0"/>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44" borderId="0" applyProtection="0"/>
    <xf numFmtId="0" fontId="55" fillId="36" borderId="0" applyNumberFormat="0" applyBorder="0" applyAlignment="0" applyProtection="0">
      <alignment vertical="center"/>
    </xf>
    <xf numFmtId="0" fontId="8" fillId="0" borderId="0"/>
    <xf numFmtId="0" fontId="55" fillId="36" borderId="0" applyNumberFormat="0" applyBorder="0" applyAlignment="0" applyProtection="0">
      <alignment vertical="center"/>
    </xf>
    <xf numFmtId="0" fontId="55" fillId="44" borderId="0" applyProtection="0"/>
    <xf numFmtId="0" fontId="8" fillId="0" borderId="0"/>
    <xf numFmtId="0" fontId="55" fillId="36" borderId="0" applyNumberFormat="0" applyBorder="0" applyAlignment="0" applyProtection="0">
      <alignment vertical="center"/>
    </xf>
    <xf numFmtId="0" fontId="55" fillId="44" borderId="0" applyProtection="0"/>
    <xf numFmtId="0" fontId="52" fillId="37" borderId="0" applyNumberFormat="0" applyBorder="0" applyAlignment="0" applyProtection="0">
      <alignment vertical="center"/>
    </xf>
    <xf numFmtId="0" fontId="55" fillId="44" borderId="0" applyNumberFormat="0" applyBorder="0" applyAlignment="0" applyProtection="0">
      <alignment vertical="center"/>
    </xf>
    <xf numFmtId="0" fontId="55" fillId="44" borderId="0" applyNumberFormat="0" applyBorder="0" applyAlignment="0" applyProtection="0">
      <alignment vertical="center"/>
    </xf>
    <xf numFmtId="0" fontId="55" fillId="44" borderId="0" applyProtection="0"/>
    <xf numFmtId="0" fontId="163" fillId="0" borderId="0"/>
    <xf numFmtId="0" fontId="8" fillId="0" borderId="0"/>
    <xf numFmtId="0" fontId="55" fillId="44" borderId="0" applyProtection="0"/>
    <xf numFmtId="0" fontId="59" fillId="42" borderId="22" applyNumberFormat="0" applyAlignment="0" applyProtection="0">
      <alignment vertical="center"/>
    </xf>
    <xf numFmtId="0" fontId="8" fillId="0" borderId="0"/>
    <xf numFmtId="0" fontId="8" fillId="44" borderId="0" applyNumberFormat="0" applyBorder="0" applyAlignment="0" applyProtection="0">
      <alignment vertical="center"/>
    </xf>
    <xf numFmtId="0" fontId="55" fillId="36" borderId="0" applyNumberFormat="0" applyBorder="0" applyAlignment="0" applyProtection="0">
      <alignment vertical="center"/>
    </xf>
    <xf numFmtId="0" fontId="55" fillId="44" borderId="0" applyNumberFormat="0" applyBorder="0" applyAlignment="0" applyProtection="0">
      <alignment vertical="center"/>
    </xf>
    <xf numFmtId="0" fontId="55" fillId="44" borderId="0" applyNumberFormat="0" applyBorder="0" applyAlignment="0" applyProtection="0">
      <alignment vertical="center"/>
    </xf>
    <xf numFmtId="0" fontId="55" fillId="36" borderId="0" applyNumberFormat="0" applyBorder="0" applyAlignment="0" applyProtection="0">
      <alignment vertical="center"/>
    </xf>
    <xf numFmtId="0" fontId="55" fillId="44" borderId="0" applyNumberFormat="0" applyBorder="0" applyAlignment="0" applyProtection="0">
      <alignment vertical="center"/>
    </xf>
    <xf numFmtId="0" fontId="55" fillId="44" borderId="0" applyNumberFormat="0" applyBorder="0" applyAlignment="0" applyProtection="0">
      <alignment vertical="center"/>
    </xf>
    <xf numFmtId="0" fontId="55" fillId="44" borderId="0" applyNumberFormat="0" applyBorder="0" applyAlignment="0" applyProtection="0">
      <alignment vertical="center"/>
    </xf>
    <xf numFmtId="0" fontId="55" fillId="44" borderId="0"/>
    <xf numFmtId="0" fontId="55" fillId="44" borderId="0" applyNumberFormat="0" applyBorder="0" applyAlignment="0" applyProtection="0">
      <alignment vertical="center"/>
    </xf>
    <xf numFmtId="0" fontId="55" fillId="44" borderId="0" applyProtection="0"/>
    <xf numFmtId="0" fontId="54" fillId="38" borderId="0" applyNumberFormat="0" applyBorder="0" applyAlignment="0" applyProtection="0">
      <alignment vertical="center"/>
    </xf>
    <xf numFmtId="0" fontId="55" fillId="44" borderId="0" applyProtection="0"/>
    <xf numFmtId="0" fontId="53" fillId="38" borderId="0" applyNumberFormat="0" applyBorder="0" applyAlignment="0" applyProtection="0"/>
    <xf numFmtId="0" fontId="55" fillId="44" borderId="0" applyProtection="0"/>
    <xf numFmtId="0" fontId="8" fillId="36" borderId="0" applyNumberFormat="0" applyBorder="0" applyAlignment="0" applyProtection="0">
      <alignment vertical="center"/>
    </xf>
    <xf numFmtId="0" fontId="55" fillId="44" borderId="0" applyNumberFormat="0" applyBorder="0" applyAlignment="0" applyProtection="0">
      <alignment vertical="center"/>
    </xf>
    <xf numFmtId="0" fontId="8" fillId="0" borderId="0"/>
    <xf numFmtId="0" fontId="55" fillId="44" borderId="0" applyNumberFormat="0" applyBorder="0" applyAlignment="0" applyProtection="0">
      <alignment vertical="center"/>
    </xf>
    <xf numFmtId="0" fontId="55" fillId="44" borderId="0" applyNumberFormat="0" applyBorder="0" applyAlignment="0" applyProtection="0">
      <alignment vertical="center"/>
    </xf>
    <xf numFmtId="0" fontId="55" fillId="44" borderId="0" applyNumberFormat="0" applyBorder="0" applyAlignment="0" applyProtection="0">
      <alignment vertical="center"/>
    </xf>
    <xf numFmtId="0" fontId="8" fillId="36" borderId="0" applyNumberFormat="0" applyBorder="0" applyAlignment="0" applyProtection="0"/>
    <xf numFmtId="0" fontId="55" fillId="44" borderId="0" applyNumberFormat="0" applyBorder="0" applyAlignment="0" applyProtection="0">
      <alignment vertical="center"/>
    </xf>
    <xf numFmtId="0" fontId="64" fillId="0" borderId="0"/>
    <xf numFmtId="0" fontId="55" fillId="44" borderId="0" applyNumberFormat="0" applyBorder="0" applyAlignment="0" applyProtection="0">
      <alignment vertical="center"/>
    </xf>
    <xf numFmtId="0" fontId="52" fillId="37" borderId="0" applyNumberFormat="0" applyBorder="0" applyAlignment="0" applyProtection="0">
      <alignment vertical="center"/>
    </xf>
    <xf numFmtId="0" fontId="55" fillId="44" borderId="0" applyNumberFormat="0" applyBorder="0" applyAlignment="0" applyProtection="0">
      <alignment vertical="center"/>
    </xf>
    <xf numFmtId="0" fontId="53" fillId="48" borderId="0" applyNumberFormat="0" applyBorder="0" applyAlignment="0" applyProtection="0"/>
    <xf numFmtId="0" fontId="55" fillId="44" borderId="0" applyProtection="0"/>
    <xf numFmtId="0" fontId="55" fillId="44" borderId="0" applyNumberFormat="0" applyBorder="0" applyAlignment="0" applyProtection="0">
      <alignment vertical="center"/>
    </xf>
    <xf numFmtId="0" fontId="55" fillId="44" borderId="0" applyNumberFormat="0" applyBorder="0" applyAlignment="0" applyProtection="0">
      <alignment vertical="center"/>
    </xf>
    <xf numFmtId="0" fontId="8" fillId="37" borderId="0" applyNumberFormat="0" applyBorder="0" applyAlignment="0" applyProtection="0">
      <alignment vertical="center"/>
    </xf>
    <xf numFmtId="0" fontId="55" fillId="44" borderId="0"/>
    <xf numFmtId="0" fontId="55" fillId="44" borderId="0" applyProtection="0"/>
    <xf numFmtId="0" fontId="8" fillId="47" borderId="0" applyNumberFormat="0" applyBorder="0" applyAlignment="0" applyProtection="0">
      <alignment vertical="center"/>
    </xf>
    <xf numFmtId="0" fontId="55" fillId="44" borderId="0" applyProtection="0"/>
    <xf numFmtId="0" fontId="55" fillId="44" borderId="0" applyProtection="0"/>
    <xf numFmtId="0" fontId="8" fillId="0" borderId="0"/>
    <xf numFmtId="0" fontId="55" fillId="44" borderId="0" applyProtection="0"/>
    <xf numFmtId="0" fontId="55" fillId="44" borderId="0"/>
    <xf numFmtId="0" fontId="8" fillId="0" borderId="0"/>
    <xf numFmtId="0" fontId="55" fillId="44"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55" fillId="44" borderId="0" applyProtection="0"/>
    <xf numFmtId="0" fontId="8" fillId="37" borderId="0" applyNumberFormat="0" applyBorder="0" applyAlignment="0" applyProtection="0">
      <alignment vertical="center"/>
    </xf>
    <xf numFmtId="0" fontId="55" fillId="44" borderId="0" applyProtection="0"/>
    <xf numFmtId="0" fontId="8" fillId="0" borderId="0"/>
    <xf numFmtId="0" fontId="55" fillId="44" borderId="0" applyNumberFormat="0" applyBorder="0" applyAlignment="0" applyProtection="0">
      <alignment vertical="center"/>
    </xf>
    <xf numFmtId="0" fontId="52" fillId="37" borderId="0" applyNumberFormat="0" applyBorder="0" applyAlignment="0" applyProtection="0">
      <alignment vertical="center"/>
    </xf>
    <xf numFmtId="0" fontId="52" fillId="47" borderId="0" applyNumberFormat="0" applyBorder="0" applyAlignment="0" applyProtection="0">
      <alignment vertical="center"/>
    </xf>
    <xf numFmtId="0" fontId="55" fillId="44" borderId="0" applyNumberFormat="0" applyBorder="0" applyAlignment="0" applyProtection="0">
      <alignment vertical="center"/>
    </xf>
    <xf numFmtId="0" fontId="55" fillId="44" borderId="0" applyProtection="0"/>
    <xf numFmtId="0" fontId="8" fillId="0" borderId="0"/>
    <xf numFmtId="0" fontId="55" fillId="44" borderId="0" applyNumberFormat="0" applyBorder="0" applyAlignment="0" applyProtection="0">
      <alignment vertical="center"/>
    </xf>
    <xf numFmtId="0" fontId="8" fillId="0" borderId="0"/>
    <xf numFmtId="0" fontId="55" fillId="44" borderId="0" applyNumberFormat="0" applyBorder="0" applyAlignment="0" applyProtection="0">
      <alignment vertical="center"/>
    </xf>
    <xf numFmtId="0" fontId="55" fillId="44" borderId="0" applyNumberFormat="0" applyBorder="0" applyAlignment="0" applyProtection="0">
      <alignment vertical="center"/>
    </xf>
    <xf numFmtId="0" fontId="55" fillId="44" borderId="0" applyProtection="0"/>
    <xf numFmtId="0" fontId="8" fillId="44" borderId="0" applyNumberFormat="0" applyBorder="0" applyAlignment="0" applyProtection="0">
      <alignment vertical="center"/>
    </xf>
    <xf numFmtId="0" fontId="55" fillId="36" borderId="0" applyNumberFormat="0" applyBorder="0" applyAlignment="0" applyProtection="0">
      <alignment vertical="center"/>
    </xf>
    <xf numFmtId="0" fontId="8" fillId="44"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 fillId="47" borderId="0" applyNumberFormat="0" applyBorder="0" applyAlignment="0" applyProtection="0">
      <alignment vertical="center"/>
    </xf>
    <xf numFmtId="0" fontId="8" fillId="0" borderId="0"/>
    <xf numFmtId="0" fontId="8" fillId="44" borderId="0" applyNumberFormat="0" applyBorder="0" applyAlignment="0" applyProtection="0">
      <alignment vertical="center"/>
    </xf>
    <xf numFmtId="0" fontId="55" fillId="36" borderId="0" applyNumberFormat="0" applyBorder="0" applyAlignment="0" applyProtection="0">
      <alignment vertical="center"/>
    </xf>
    <xf numFmtId="0" fontId="55" fillId="36" borderId="0"/>
    <xf numFmtId="0" fontId="8" fillId="47" borderId="0" applyNumberFormat="0" applyBorder="0" applyAlignment="0" applyProtection="0">
      <alignment vertical="center"/>
    </xf>
    <xf numFmtId="0" fontId="55" fillId="36" borderId="0" applyNumberFormat="0" applyBorder="0" applyAlignment="0" applyProtection="0">
      <alignment vertical="center"/>
    </xf>
    <xf numFmtId="0" fontId="8" fillId="44" borderId="0" applyNumberFormat="0" applyBorder="0" applyAlignment="0" applyProtection="0">
      <alignment vertical="center"/>
    </xf>
    <xf numFmtId="0" fontId="8" fillId="0" borderId="0"/>
    <xf numFmtId="0" fontId="55" fillId="36" borderId="0" applyNumberFormat="0" applyBorder="0" applyAlignment="0" applyProtection="0">
      <alignment vertical="center"/>
    </xf>
    <xf numFmtId="0" fontId="8" fillId="44" borderId="0" applyNumberFormat="0" applyBorder="0" applyAlignment="0" applyProtection="0">
      <alignment vertical="center"/>
    </xf>
    <xf numFmtId="0" fontId="72" fillId="36" borderId="0" applyNumberFormat="0" applyBorder="0" applyAlignment="0" applyProtection="0">
      <alignment vertical="center"/>
    </xf>
    <xf numFmtId="0" fontId="8" fillId="44" borderId="0" applyNumberFormat="0" applyBorder="0" applyAlignment="0" applyProtection="0">
      <alignment vertical="center"/>
    </xf>
    <xf numFmtId="0" fontId="80" fillId="47" borderId="0" applyNumberFormat="0" applyBorder="0" applyAlignment="0" applyProtection="0">
      <alignment vertical="center"/>
    </xf>
    <xf numFmtId="0" fontId="8" fillId="44" borderId="0" applyNumberFormat="0" applyBorder="0" applyAlignment="0" applyProtection="0">
      <alignment vertical="center"/>
    </xf>
    <xf numFmtId="0" fontId="8" fillId="44" borderId="0" applyNumberFormat="0" applyBorder="0" applyAlignment="0" applyProtection="0">
      <alignment vertical="center"/>
    </xf>
    <xf numFmtId="0" fontId="55" fillId="44"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44" borderId="0" applyNumberFormat="0" applyBorder="0" applyAlignment="0" applyProtection="0">
      <alignment vertical="center"/>
    </xf>
    <xf numFmtId="0" fontId="55" fillId="44" borderId="0" applyNumberFormat="0" applyBorder="0" applyAlignment="0" applyProtection="0">
      <alignment vertical="center"/>
    </xf>
    <xf numFmtId="0" fontId="55" fillId="44" borderId="0" applyNumberFormat="0" applyBorder="0" applyAlignment="0" applyProtection="0">
      <alignment vertical="center"/>
    </xf>
    <xf numFmtId="0" fontId="55" fillId="44" borderId="0" applyNumberFormat="0" applyBorder="0" applyAlignment="0" applyProtection="0">
      <alignment vertical="center"/>
    </xf>
    <xf numFmtId="0" fontId="8" fillId="36" borderId="0" applyNumberFormat="0" applyBorder="0" applyAlignment="0" applyProtection="0">
      <alignment vertical="center"/>
    </xf>
    <xf numFmtId="0" fontId="55" fillId="44" borderId="0" applyNumberFormat="0" applyBorder="0" applyAlignment="0" applyProtection="0">
      <alignment vertical="center"/>
    </xf>
    <xf numFmtId="0" fontId="55" fillId="44" borderId="0" applyProtection="0"/>
    <xf numFmtId="0" fontId="8" fillId="37" borderId="0" applyNumberFormat="0" applyBorder="0" applyAlignment="0" applyProtection="0">
      <alignment vertical="center"/>
    </xf>
    <xf numFmtId="0" fontId="55" fillId="36" borderId="0" applyNumberFormat="0" applyBorder="0" applyAlignment="0" applyProtection="0">
      <alignment vertical="center"/>
    </xf>
    <xf numFmtId="0" fontId="55" fillId="44" borderId="0" applyNumberFormat="0" applyBorder="0" applyAlignment="0" applyProtection="0">
      <alignment vertical="center"/>
    </xf>
    <xf numFmtId="0" fontId="55" fillId="44" borderId="0" applyNumberFormat="0" applyBorder="0" applyAlignment="0" applyProtection="0">
      <alignment vertical="center"/>
    </xf>
    <xf numFmtId="0" fontId="51" fillId="45" borderId="23" applyNumberFormat="0" applyFont="0" applyAlignment="0" applyProtection="0">
      <alignment vertical="center"/>
    </xf>
    <xf numFmtId="0" fontId="55" fillId="44" borderId="0" applyNumberFormat="0" applyBorder="0" applyAlignment="0" applyProtection="0">
      <alignment vertical="center"/>
    </xf>
    <xf numFmtId="0" fontId="61" fillId="45" borderId="23" applyNumberFormat="0" applyFont="0" applyAlignment="0" applyProtection="0">
      <alignment vertical="center"/>
    </xf>
    <xf numFmtId="0" fontId="55" fillId="44" borderId="0" applyProtection="0"/>
    <xf numFmtId="0" fontId="8" fillId="37" borderId="0" applyNumberFormat="0" applyBorder="0" applyAlignment="0" applyProtection="0">
      <alignment vertical="center"/>
    </xf>
    <xf numFmtId="0" fontId="61" fillId="45" borderId="23" applyNumberFormat="0" applyFont="0" applyAlignment="0" applyProtection="0">
      <alignment vertical="center"/>
    </xf>
    <xf numFmtId="0" fontId="55" fillId="44" borderId="0" applyProtection="0"/>
    <xf numFmtId="0" fontId="8" fillId="0" borderId="0"/>
    <xf numFmtId="0" fontId="8" fillId="0" borderId="0"/>
    <xf numFmtId="0" fontId="8" fillId="44" borderId="0" applyNumberFormat="0" applyBorder="0" applyAlignment="0" applyProtection="0">
      <alignment vertical="center"/>
    </xf>
    <xf numFmtId="0" fontId="8" fillId="47" borderId="0" applyNumberFormat="0" applyBorder="0" applyAlignment="0" applyProtection="0">
      <alignment vertical="center"/>
    </xf>
    <xf numFmtId="0" fontId="52" fillId="47" borderId="0" applyNumberFormat="0" applyBorder="0" applyAlignment="0" applyProtection="0">
      <alignment vertical="center"/>
    </xf>
    <xf numFmtId="0" fontId="55" fillId="36" borderId="0" applyNumberFormat="0" applyBorder="0" applyAlignment="0" applyProtection="0">
      <alignment vertical="center"/>
    </xf>
    <xf numFmtId="0" fontId="8" fillId="44" borderId="0" applyNumberFormat="0" applyBorder="0" applyAlignment="0" applyProtection="0">
      <alignment vertical="center"/>
    </xf>
    <xf numFmtId="0" fontId="8" fillId="0" borderId="0"/>
    <xf numFmtId="0" fontId="8" fillId="0" borderId="0"/>
    <xf numFmtId="0" fontId="55" fillId="44" borderId="0" applyNumberFormat="0" applyBorder="0" applyAlignment="0" applyProtection="0">
      <alignment vertical="center"/>
    </xf>
    <xf numFmtId="0" fontId="55" fillId="44" borderId="0" applyNumberFormat="0" applyBorder="0" applyAlignment="0" applyProtection="0">
      <alignment vertical="center"/>
    </xf>
    <xf numFmtId="0" fontId="55" fillId="44" borderId="0" applyNumberFormat="0" applyBorder="0" applyAlignment="0" applyProtection="0">
      <alignment vertical="center"/>
    </xf>
    <xf numFmtId="0" fontId="68" fillId="43" borderId="22" applyNumberFormat="0" applyAlignment="0" applyProtection="0">
      <alignment vertical="center"/>
    </xf>
    <xf numFmtId="0" fontId="55" fillId="44" borderId="0"/>
    <xf numFmtId="0" fontId="91" fillId="0" borderId="31" applyNumberFormat="0" applyFill="0" applyAlignment="0" applyProtection="0">
      <alignment vertical="center"/>
    </xf>
    <xf numFmtId="0" fontId="55" fillId="44" borderId="0" applyProtection="0"/>
    <xf numFmtId="0" fontId="55" fillId="44" borderId="0" applyProtection="0"/>
    <xf numFmtId="0" fontId="55" fillId="44" borderId="0" applyProtection="0"/>
    <xf numFmtId="0" fontId="55" fillId="44" borderId="0" applyNumberFormat="0" applyBorder="0" applyAlignment="0" applyProtection="0">
      <alignment vertical="center"/>
    </xf>
    <xf numFmtId="0" fontId="55" fillId="44" borderId="0" applyNumberFormat="0" applyBorder="0" applyAlignment="0" applyProtection="0">
      <alignment vertical="center"/>
    </xf>
    <xf numFmtId="0" fontId="8" fillId="37" borderId="0" applyNumberFormat="0" applyBorder="0" applyAlignment="0" applyProtection="0">
      <alignment vertical="center"/>
    </xf>
    <xf numFmtId="0" fontId="55" fillId="44" borderId="0" applyNumberFormat="0" applyBorder="0" applyAlignment="0" applyProtection="0">
      <alignment vertical="center"/>
    </xf>
    <xf numFmtId="0" fontId="51" fillId="45" borderId="23" applyNumberFormat="0" applyFont="0" applyAlignment="0" applyProtection="0">
      <alignment vertical="center"/>
    </xf>
    <xf numFmtId="0" fontId="8" fillId="37" borderId="0" applyNumberFormat="0" applyBorder="0" applyAlignment="0" applyProtection="0">
      <alignment vertical="center"/>
    </xf>
    <xf numFmtId="0" fontId="55" fillId="44" borderId="0" applyNumberFormat="0" applyBorder="0" applyAlignment="0" applyProtection="0">
      <alignment vertical="center"/>
    </xf>
    <xf numFmtId="0" fontId="51" fillId="45" borderId="23" applyNumberFormat="0" applyFont="0" applyAlignment="0" applyProtection="0">
      <alignment vertical="center"/>
    </xf>
    <xf numFmtId="0" fontId="55" fillId="44" borderId="0"/>
    <xf numFmtId="0" fontId="55" fillId="36" borderId="0" applyNumberFormat="0" applyBorder="0" applyAlignment="0" applyProtection="0">
      <alignment vertical="center"/>
    </xf>
    <xf numFmtId="0" fontId="55" fillId="44" borderId="0" applyProtection="0"/>
    <xf numFmtId="0" fontId="55" fillId="44" borderId="0" applyProtection="0"/>
    <xf numFmtId="0" fontId="55" fillId="44" borderId="0" applyProtection="0"/>
    <xf numFmtId="0" fontId="52" fillId="37" borderId="0" applyNumberFormat="0" applyBorder="0" applyAlignment="0" applyProtection="0">
      <alignment vertical="center"/>
    </xf>
    <xf numFmtId="0" fontId="55" fillId="36" borderId="0" applyNumberFormat="0" applyBorder="0" applyAlignment="0" applyProtection="0">
      <alignment vertical="center"/>
    </xf>
    <xf numFmtId="0" fontId="51" fillId="45" borderId="23" applyNumberFormat="0" applyFont="0" applyAlignment="0" applyProtection="0">
      <alignment vertical="center"/>
    </xf>
    <xf numFmtId="0" fontId="55" fillId="44" borderId="0" applyNumberFormat="0" applyBorder="0" applyAlignment="0" applyProtection="0">
      <alignment vertical="center"/>
    </xf>
    <xf numFmtId="0" fontId="8" fillId="37" borderId="0" applyNumberFormat="0" applyBorder="0" applyAlignment="0" applyProtection="0">
      <alignment vertical="center"/>
    </xf>
    <xf numFmtId="0" fontId="55" fillId="44" borderId="0" applyNumberFormat="0" applyBorder="0" applyAlignment="0" applyProtection="0">
      <alignment vertical="center"/>
    </xf>
    <xf numFmtId="0" fontId="55" fillId="44" borderId="0" applyNumberFormat="0" applyBorder="0" applyAlignment="0" applyProtection="0">
      <alignment vertical="center"/>
    </xf>
    <xf numFmtId="0" fontId="55" fillId="36" borderId="0" applyProtection="0"/>
    <xf numFmtId="0" fontId="55" fillId="44" borderId="0"/>
    <xf numFmtId="0" fontId="52" fillId="37" borderId="0" applyNumberFormat="0" applyBorder="0" applyAlignment="0" applyProtection="0">
      <alignment vertical="center"/>
    </xf>
    <xf numFmtId="0" fontId="55" fillId="44" borderId="0" applyProtection="0"/>
    <xf numFmtId="0" fontId="55" fillId="44" borderId="0" applyProtection="0"/>
    <xf numFmtId="0" fontId="55" fillId="36" borderId="0" applyProtection="0"/>
    <xf numFmtId="0" fontId="55" fillId="44" borderId="0" applyNumberFormat="0" applyBorder="0" applyAlignment="0" applyProtection="0">
      <alignment vertical="center"/>
    </xf>
    <xf numFmtId="0" fontId="96" fillId="47" borderId="0" applyNumberFormat="0" applyBorder="0" applyAlignment="0" applyProtection="0">
      <alignment vertical="center"/>
    </xf>
    <xf numFmtId="0" fontId="55" fillId="36" borderId="0" applyProtection="0"/>
    <xf numFmtId="0" fontId="55" fillId="44" borderId="0" applyNumberFormat="0" applyBorder="0" applyAlignment="0" applyProtection="0">
      <alignment vertical="center"/>
    </xf>
    <xf numFmtId="0" fontId="52" fillId="37" borderId="0" applyNumberFormat="0" applyBorder="0" applyAlignment="0" applyProtection="0">
      <alignment vertical="center"/>
    </xf>
    <xf numFmtId="0" fontId="55" fillId="44" borderId="0" applyNumberFormat="0" applyBorder="0" applyAlignment="0" applyProtection="0">
      <alignment vertical="center"/>
    </xf>
    <xf numFmtId="0" fontId="55" fillId="44" borderId="0" applyNumberFormat="0" applyBorder="0" applyAlignment="0" applyProtection="0">
      <alignment vertical="center"/>
    </xf>
    <xf numFmtId="0" fontId="8" fillId="0" borderId="0"/>
    <xf numFmtId="0" fontId="55" fillId="44" borderId="0" applyNumberFormat="0" applyBorder="0" applyAlignment="0" applyProtection="0">
      <alignment vertical="center"/>
    </xf>
    <xf numFmtId="0" fontId="55" fillId="44" borderId="0" applyNumberFormat="0" applyBorder="0" applyAlignment="0" applyProtection="0">
      <alignment vertical="center"/>
    </xf>
    <xf numFmtId="0" fontId="55" fillId="44" borderId="0" applyNumberFormat="0" applyBorder="0" applyAlignment="0" applyProtection="0">
      <alignment vertical="center"/>
    </xf>
    <xf numFmtId="0" fontId="8" fillId="44" borderId="0" applyNumberFormat="0" applyBorder="0" applyAlignment="0" applyProtection="0">
      <alignment vertical="center"/>
    </xf>
    <xf numFmtId="0" fontId="8" fillId="44" borderId="0" applyNumberFormat="0" applyBorder="0" applyAlignment="0" applyProtection="0">
      <alignment vertical="center"/>
    </xf>
    <xf numFmtId="0" fontId="8" fillId="44" borderId="0" applyNumberFormat="0" applyBorder="0" applyAlignment="0" applyProtection="0">
      <alignment vertical="center"/>
    </xf>
    <xf numFmtId="0" fontId="8" fillId="44" borderId="0" applyNumberFormat="0" applyBorder="0" applyAlignment="0" applyProtection="0">
      <alignment vertical="center"/>
    </xf>
    <xf numFmtId="0" fontId="8" fillId="0" borderId="0"/>
    <xf numFmtId="0" fontId="8" fillId="44" borderId="0" applyNumberFormat="0" applyBorder="0" applyAlignment="0" applyProtection="0">
      <alignment vertical="center"/>
    </xf>
    <xf numFmtId="0" fontId="8" fillId="44" borderId="0" applyNumberFormat="0" applyBorder="0" applyAlignment="0" applyProtection="0">
      <alignment vertical="center"/>
    </xf>
    <xf numFmtId="0" fontId="55" fillId="36" borderId="0" applyNumberFormat="0" applyBorder="0" applyAlignment="0" applyProtection="0">
      <alignment vertical="center"/>
    </xf>
    <xf numFmtId="0" fontId="8" fillId="44" borderId="0" applyNumberFormat="0" applyBorder="0" applyAlignment="0" applyProtection="0">
      <alignment vertical="center"/>
    </xf>
    <xf numFmtId="0" fontId="55" fillId="36" borderId="0" applyNumberFormat="0" applyBorder="0" applyAlignment="0" applyProtection="0">
      <alignment vertical="center"/>
    </xf>
    <xf numFmtId="0" fontId="8" fillId="44" borderId="0" applyNumberFormat="0" applyBorder="0" applyAlignment="0" applyProtection="0">
      <alignment vertical="center"/>
    </xf>
    <xf numFmtId="0" fontId="55" fillId="44" borderId="0" applyNumberFormat="0" applyBorder="0" applyAlignment="0" applyProtection="0">
      <alignment vertical="center"/>
    </xf>
    <xf numFmtId="0" fontId="55" fillId="44" borderId="0" applyNumberFormat="0" applyBorder="0" applyAlignment="0" applyProtection="0">
      <alignment vertical="center"/>
    </xf>
    <xf numFmtId="0" fontId="8" fillId="0" borderId="0">
      <alignment vertical="center"/>
    </xf>
    <xf numFmtId="0" fontId="55" fillId="44" borderId="0" applyNumberFormat="0" applyBorder="0" applyAlignment="0" applyProtection="0">
      <alignment vertical="center"/>
    </xf>
    <xf numFmtId="0" fontId="8" fillId="0" borderId="0">
      <alignment vertical="center"/>
    </xf>
    <xf numFmtId="0" fontId="55" fillId="36" borderId="0" applyNumberFormat="0" applyBorder="0" applyAlignment="0" applyProtection="0">
      <alignment vertical="center"/>
    </xf>
    <xf numFmtId="0" fontId="55" fillId="44" borderId="0"/>
    <xf numFmtId="0" fontId="8" fillId="0" borderId="0">
      <alignment vertical="center"/>
    </xf>
    <xf numFmtId="0" fontId="55" fillId="36" borderId="0" applyNumberFormat="0" applyBorder="0" applyAlignment="0" applyProtection="0">
      <alignment vertical="center"/>
    </xf>
    <xf numFmtId="0" fontId="55" fillId="44" borderId="0" applyProtection="0"/>
    <xf numFmtId="0" fontId="8" fillId="0" borderId="0"/>
    <xf numFmtId="0" fontId="55" fillId="44" borderId="0" applyProtection="0"/>
    <xf numFmtId="0" fontId="8" fillId="0" borderId="0"/>
    <xf numFmtId="0" fontId="55" fillId="36" borderId="0" applyNumberFormat="0" applyBorder="0" applyAlignment="0" applyProtection="0">
      <alignment vertical="center"/>
    </xf>
    <xf numFmtId="0" fontId="8" fillId="36" borderId="0" applyNumberFormat="0" applyBorder="0" applyAlignment="0" applyProtection="0">
      <alignment vertical="center"/>
    </xf>
    <xf numFmtId="0" fontId="55" fillId="44" borderId="0" applyProtection="0"/>
    <xf numFmtId="0" fontId="8" fillId="0" borderId="0"/>
    <xf numFmtId="0" fontId="55" fillId="36" borderId="0" applyNumberFormat="0" applyBorder="0" applyAlignment="0" applyProtection="0">
      <alignment vertical="center"/>
    </xf>
    <xf numFmtId="0" fontId="55" fillId="44" borderId="0" applyNumberFormat="0" applyBorder="0" applyAlignment="0" applyProtection="0">
      <alignment vertical="center"/>
    </xf>
    <xf numFmtId="0" fontId="8" fillId="0" borderId="0">
      <alignment vertical="center"/>
    </xf>
    <xf numFmtId="0" fontId="55" fillId="44" borderId="0" applyNumberFormat="0" applyBorder="0" applyAlignment="0" applyProtection="0">
      <alignment vertical="center"/>
    </xf>
    <xf numFmtId="0" fontId="8" fillId="0" borderId="0"/>
    <xf numFmtId="0" fontId="8" fillId="0" borderId="0"/>
    <xf numFmtId="0" fontId="55" fillId="44" borderId="0" applyProtection="0"/>
    <xf numFmtId="0" fontId="8" fillId="0" borderId="0"/>
    <xf numFmtId="0" fontId="55" fillId="44" borderId="0" applyNumberFormat="0" applyBorder="0" applyAlignment="0" applyProtection="0">
      <alignment vertical="center"/>
    </xf>
    <xf numFmtId="0" fontId="8" fillId="37" borderId="0" applyNumberFormat="0" applyBorder="0" applyAlignment="0" applyProtection="0">
      <alignment vertical="center"/>
    </xf>
    <xf numFmtId="0" fontId="55" fillId="44" borderId="0" applyNumberFormat="0" applyBorder="0" applyAlignment="0" applyProtection="0">
      <alignment vertical="center"/>
    </xf>
    <xf numFmtId="0" fontId="52" fillId="37" borderId="0" applyNumberFormat="0" applyBorder="0" applyAlignment="0" applyProtection="0">
      <alignment vertical="center"/>
    </xf>
    <xf numFmtId="0" fontId="55" fillId="44" borderId="0" applyNumberFormat="0" applyBorder="0" applyAlignment="0" applyProtection="0">
      <alignment vertical="center"/>
    </xf>
    <xf numFmtId="0" fontId="51" fillId="45" borderId="23" applyNumberFormat="0" applyFont="0" applyAlignment="0" applyProtection="0">
      <alignment vertical="center"/>
    </xf>
    <xf numFmtId="0" fontId="55" fillId="36" borderId="0"/>
    <xf numFmtId="0" fontId="55" fillId="44" borderId="0" applyNumberFormat="0" applyBorder="0" applyAlignment="0" applyProtection="0">
      <alignment vertical="center"/>
    </xf>
    <xf numFmtId="0" fontId="8" fillId="0" borderId="0"/>
    <xf numFmtId="0" fontId="55" fillId="44" borderId="0"/>
    <xf numFmtId="0" fontId="51" fillId="45" borderId="23" applyNumberFormat="0" applyFont="0" applyAlignment="0" applyProtection="0">
      <alignment vertical="center"/>
    </xf>
    <xf numFmtId="0" fontId="8" fillId="0" borderId="0"/>
    <xf numFmtId="0" fontId="8" fillId="37" borderId="0" applyNumberFormat="0" applyBorder="0" applyAlignment="0" applyProtection="0">
      <alignment vertical="center"/>
    </xf>
    <xf numFmtId="0" fontId="55" fillId="44" borderId="0" applyProtection="0"/>
    <xf numFmtId="0" fontId="55" fillId="44" borderId="0" applyProtection="0"/>
    <xf numFmtId="0" fontId="55" fillId="36" borderId="0" applyNumberFormat="0" applyBorder="0" applyAlignment="0" applyProtection="0">
      <alignment vertical="center"/>
    </xf>
    <xf numFmtId="0" fontId="52" fillId="37" borderId="0" applyNumberFormat="0" applyBorder="0" applyAlignment="0" applyProtection="0">
      <alignment vertical="center"/>
    </xf>
    <xf numFmtId="0" fontId="55" fillId="44" borderId="0" applyNumberFormat="0" applyBorder="0" applyAlignment="0" applyProtection="0">
      <alignment vertical="center"/>
    </xf>
    <xf numFmtId="0" fontId="51" fillId="45" borderId="23" applyNumberFormat="0" applyFont="0" applyAlignment="0" applyProtection="0">
      <alignment vertical="center"/>
    </xf>
    <xf numFmtId="0" fontId="8" fillId="0" borderId="0"/>
    <xf numFmtId="0" fontId="8" fillId="0" borderId="0"/>
    <xf numFmtId="0" fontId="8" fillId="0" borderId="0"/>
    <xf numFmtId="0" fontId="8" fillId="37" borderId="0" applyNumberFormat="0" applyBorder="0" applyAlignment="0" applyProtection="0">
      <alignment vertical="center"/>
    </xf>
    <xf numFmtId="0" fontId="55" fillId="44" borderId="0" applyNumberFormat="0" applyBorder="0" applyAlignment="0" applyProtection="0">
      <alignment vertical="center"/>
    </xf>
    <xf numFmtId="0" fontId="51" fillId="45" borderId="23" applyNumberFormat="0" applyFont="0" applyAlignment="0" applyProtection="0">
      <alignment vertical="center"/>
    </xf>
    <xf numFmtId="0" fontId="52" fillId="37" borderId="0" applyProtection="0"/>
    <xf numFmtId="0" fontId="51" fillId="45" borderId="23" applyNumberFormat="0" applyFont="0" applyAlignment="0" applyProtection="0">
      <alignment vertical="center"/>
    </xf>
    <xf numFmtId="0" fontId="8" fillId="0" borderId="0"/>
    <xf numFmtId="0" fontId="8" fillId="0" borderId="0"/>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44"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 fillId="0" borderId="0"/>
    <xf numFmtId="0" fontId="8" fillId="0" borderId="0"/>
    <xf numFmtId="0" fontId="55" fillId="44" borderId="0" applyNumberFormat="0" applyBorder="0" applyAlignment="0" applyProtection="0">
      <alignment vertical="center"/>
    </xf>
    <xf numFmtId="0" fontId="55" fillId="36" borderId="0" applyNumberFormat="0" applyBorder="0" applyAlignment="0" applyProtection="0">
      <alignment vertical="center"/>
    </xf>
    <xf numFmtId="0" fontId="8" fillId="0" borderId="0"/>
    <xf numFmtId="0" fontId="8" fillId="0" borderId="0"/>
    <xf numFmtId="0" fontId="55" fillId="44" borderId="0"/>
    <xf numFmtId="0" fontId="8" fillId="0" borderId="0"/>
    <xf numFmtId="0" fontId="52" fillId="37" borderId="0"/>
    <xf numFmtId="0" fontId="55" fillId="44" borderId="0" applyProtection="0"/>
    <xf numFmtId="0" fontId="55" fillId="44" borderId="0" applyProtection="0"/>
    <xf numFmtId="0" fontId="8" fillId="0" borderId="0"/>
    <xf numFmtId="0" fontId="8" fillId="0" borderId="0"/>
    <xf numFmtId="0" fontId="55" fillId="36" borderId="0" applyNumberFormat="0" applyBorder="0" applyAlignment="0" applyProtection="0">
      <alignment vertical="center"/>
    </xf>
    <xf numFmtId="0" fontId="80" fillId="62" borderId="0" applyNumberFormat="0" applyBorder="0" applyAlignment="0" applyProtection="0"/>
    <xf numFmtId="0" fontId="8" fillId="0" borderId="0"/>
    <xf numFmtId="0" fontId="52" fillId="37" borderId="0" applyProtection="0"/>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 fillId="36" borderId="0" applyNumberFormat="0" applyBorder="0" applyAlignment="0" applyProtection="0">
      <alignment vertical="center"/>
    </xf>
    <xf numFmtId="0" fontId="55" fillId="36" borderId="0" applyNumberFormat="0" applyBorder="0" applyAlignment="0" applyProtection="0">
      <alignment vertical="center"/>
    </xf>
    <xf numFmtId="0" fontId="8" fillId="37" borderId="0" applyNumberFormat="0" applyBorder="0" applyAlignment="0" applyProtection="0">
      <alignment vertical="center"/>
    </xf>
    <xf numFmtId="0" fontId="55" fillId="44" borderId="0" applyNumberFormat="0" applyBorder="0" applyAlignment="0" applyProtection="0">
      <alignment vertical="center"/>
    </xf>
    <xf numFmtId="0" fontId="55" fillId="44" borderId="0" applyNumberFormat="0" applyBorder="0" applyAlignment="0" applyProtection="0">
      <alignment vertical="center"/>
    </xf>
    <xf numFmtId="0" fontId="55" fillId="44" borderId="0" applyNumberFormat="0" applyBorder="0" applyAlignment="0" applyProtection="0">
      <alignment vertical="center"/>
    </xf>
    <xf numFmtId="0" fontId="153" fillId="36" borderId="0" applyNumberFormat="0" applyBorder="0" applyAlignment="0" applyProtection="0">
      <alignment vertical="center"/>
    </xf>
    <xf numFmtId="0" fontId="55" fillId="44" borderId="0" applyNumberFormat="0" applyBorder="0" applyAlignment="0" applyProtection="0">
      <alignment vertical="center"/>
    </xf>
    <xf numFmtId="0" fontId="51" fillId="51" borderId="0" applyProtection="0"/>
    <xf numFmtId="0" fontId="8" fillId="36" borderId="0" applyNumberFormat="0" applyBorder="0" applyAlignment="0" applyProtection="0">
      <alignment vertical="center"/>
    </xf>
    <xf numFmtId="0" fontId="55" fillId="44" borderId="0" applyNumberFormat="0" applyBorder="0" applyAlignment="0" applyProtection="0">
      <alignment vertical="center"/>
    </xf>
    <xf numFmtId="0" fontId="8" fillId="44" borderId="0" applyNumberFormat="0" applyBorder="0" applyAlignment="0" applyProtection="0">
      <alignment vertical="center"/>
    </xf>
    <xf numFmtId="0" fontId="8" fillId="0" borderId="0"/>
    <xf numFmtId="0" fontId="8" fillId="44" borderId="0" applyNumberFormat="0" applyBorder="0" applyAlignment="0" applyProtection="0">
      <alignment vertical="center"/>
    </xf>
    <xf numFmtId="0" fontId="52" fillId="47" borderId="0" applyNumberFormat="0" applyBorder="0" applyAlignment="0" applyProtection="0">
      <alignment vertical="center"/>
    </xf>
    <xf numFmtId="0" fontId="55" fillId="44" borderId="0" applyNumberFormat="0" applyBorder="0" applyAlignment="0" applyProtection="0">
      <alignment vertical="center"/>
    </xf>
    <xf numFmtId="0" fontId="8" fillId="0" borderId="0"/>
    <xf numFmtId="0" fontId="52" fillId="47" borderId="0" applyNumberFormat="0" applyBorder="0" applyAlignment="0" applyProtection="0">
      <alignment vertical="center"/>
    </xf>
    <xf numFmtId="0" fontId="8" fillId="36" borderId="0" applyNumberFormat="0" applyBorder="0" applyAlignment="0" applyProtection="0">
      <alignment vertical="center"/>
    </xf>
    <xf numFmtId="0" fontId="55" fillId="44" borderId="0" applyNumberFormat="0" applyBorder="0" applyAlignment="0" applyProtection="0">
      <alignment vertical="center"/>
    </xf>
    <xf numFmtId="0" fontId="8" fillId="44" borderId="0" applyNumberFormat="0" applyBorder="0" applyAlignment="0" applyProtection="0">
      <alignment vertical="center"/>
    </xf>
    <xf numFmtId="0" fontId="52" fillId="37" borderId="0"/>
    <xf numFmtId="0" fontId="8" fillId="44" borderId="0" applyNumberFormat="0" applyBorder="0" applyAlignment="0" applyProtection="0">
      <alignment vertical="center"/>
    </xf>
    <xf numFmtId="0" fontId="8" fillId="36" borderId="0" applyNumberFormat="0" applyBorder="0" applyAlignment="0" applyProtection="0">
      <alignment vertical="center"/>
    </xf>
    <xf numFmtId="0" fontId="8" fillId="44" borderId="0" applyNumberFormat="0" applyBorder="0" applyAlignment="0" applyProtection="0">
      <alignment vertical="center"/>
    </xf>
    <xf numFmtId="0" fontId="8" fillId="44" borderId="0" applyNumberFormat="0" applyBorder="0" applyAlignment="0" applyProtection="0">
      <alignment vertical="center"/>
    </xf>
    <xf numFmtId="0" fontId="8" fillId="44" borderId="0" applyNumberFormat="0" applyBorder="0" applyAlignment="0" applyProtection="0">
      <alignment vertical="center"/>
    </xf>
    <xf numFmtId="0" fontId="0" fillId="0" borderId="0">
      <alignment vertical="center"/>
    </xf>
    <xf numFmtId="0" fontId="8" fillId="0" borderId="0"/>
    <xf numFmtId="0" fontId="8" fillId="44" borderId="0" applyNumberFormat="0" applyBorder="0" applyAlignment="0" applyProtection="0">
      <alignment vertical="center"/>
    </xf>
    <xf numFmtId="0" fontId="8" fillId="0" borderId="0"/>
    <xf numFmtId="0" fontId="8" fillId="0" borderId="0"/>
    <xf numFmtId="0" fontId="8" fillId="44" borderId="0" applyNumberFormat="0" applyBorder="0" applyAlignment="0" applyProtection="0">
      <alignment vertical="center"/>
    </xf>
    <xf numFmtId="0" fontId="8" fillId="44" borderId="0" applyNumberFormat="0" applyBorder="0" applyAlignment="0" applyProtection="0">
      <alignment vertical="center"/>
    </xf>
    <xf numFmtId="0" fontId="8" fillId="44" borderId="0" applyNumberFormat="0" applyBorder="0" applyAlignment="0" applyProtection="0">
      <alignment vertical="center"/>
    </xf>
    <xf numFmtId="0" fontId="8" fillId="44" borderId="0" applyNumberFormat="0" applyBorder="0" applyAlignment="0" applyProtection="0">
      <alignment vertical="center"/>
    </xf>
    <xf numFmtId="0" fontId="49" fillId="44" borderId="0" applyNumberFormat="0" applyBorder="0" applyAlignment="0" applyProtection="0">
      <alignment vertical="center"/>
    </xf>
    <xf numFmtId="0" fontId="49" fillId="44" borderId="0" applyNumberFormat="0" applyBorder="0" applyAlignment="0" applyProtection="0">
      <alignment vertical="center"/>
    </xf>
    <xf numFmtId="0" fontId="55" fillId="36" borderId="0" applyNumberFormat="0" applyBorder="0" applyAlignment="0" applyProtection="0">
      <alignment vertical="center"/>
    </xf>
    <xf numFmtId="0" fontId="8" fillId="0" borderId="0"/>
    <xf numFmtId="0" fontId="49" fillId="44" borderId="0" applyNumberFormat="0" applyBorder="0" applyAlignment="0" applyProtection="0">
      <alignment vertical="center"/>
    </xf>
    <xf numFmtId="0" fontId="8" fillId="47" borderId="0" applyNumberFormat="0" applyBorder="0" applyAlignment="0" applyProtection="0">
      <alignment vertical="center"/>
    </xf>
    <xf numFmtId="0" fontId="49" fillId="44" borderId="0" applyProtection="0"/>
    <xf numFmtId="0" fontId="68" fillId="43" borderId="22" applyNumberFormat="0" applyAlignment="0" applyProtection="0">
      <alignment vertical="center"/>
    </xf>
    <xf numFmtId="0" fontId="49" fillId="44" borderId="0" applyNumberFormat="0" applyBorder="0" applyAlignment="0" applyProtection="0">
      <alignment vertical="center"/>
    </xf>
    <xf numFmtId="0" fontId="8" fillId="36" borderId="0" applyNumberFormat="0" applyBorder="0" applyAlignment="0" applyProtection="0">
      <alignment vertical="center"/>
    </xf>
    <xf numFmtId="0" fontId="49" fillId="44" borderId="0" applyNumberFormat="0" applyBorder="0" applyAlignment="0" applyProtection="0">
      <alignment vertical="center"/>
    </xf>
    <xf numFmtId="0" fontId="49" fillId="44" borderId="0" applyNumberFormat="0" applyBorder="0" applyAlignment="0" applyProtection="0">
      <alignment vertical="center"/>
    </xf>
    <xf numFmtId="0" fontId="49" fillId="44" borderId="0" applyNumberFormat="0" applyBorder="0" applyAlignment="0" applyProtection="0">
      <alignment vertical="center"/>
    </xf>
    <xf numFmtId="0" fontId="49" fillId="44" borderId="0" applyProtection="0"/>
    <xf numFmtId="0" fontId="49" fillId="44" borderId="0" applyNumberFormat="0" applyBorder="0" applyAlignment="0" applyProtection="0">
      <alignment vertical="center"/>
    </xf>
    <xf numFmtId="0" fontId="52" fillId="37" borderId="0" applyNumberFormat="0" applyBorder="0" applyAlignment="0" applyProtection="0">
      <alignment vertical="center"/>
    </xf>
    <xf numFmtId="0" fontId="49" fillId="44" borderId="0" applyNumberFormat="0" applyBorder="0" applyAlignment="0" applyProtection="0">
      <alignment vertical="center"/>
    </xf>
    <xf numFmtId="0" fontId="52" fillId="37" borderId="0" applyNumberFormat="0" applyBorder="0" applyAlignment="0" applyProtection="0">
      <alignment vertical="center"/>
    </xf>
    <xf numFmtId="0" fontId="49" fillId="44" borderId="0"/>
    <xf numFmtId="0" fontId="49" fillId="44" borderId="0" applyNumberFormat="0" applyBorder="0" applyAlignment="0" applyProtection="0">
      <alignment vertical="center"/>
    </xf>
    <xf numFmtId="0" fontId="49" fillId="44" borderId="0" applyNumberFormat="0" applyBorder="0" applyAlignment="0" applyProtection="0">
      <alignment vertical="center"/>
    </xf>
    <xf numFmtId="0" fontId="8" fillId="0" borderId="0"/>
    <xf numFmtId="0" fontId="55" fillId="44" borderId="0" applyNumberFormat="0" applyBorder="0" applyAlignment="0" applyProtection="0">
      <alignment vertical="center"/>
    </xf>
    <xf numFmtId="0" fontId="49" fillId="44" borderId="0" applyProtection="0"/>
    <xf numFmtId="0" fontId="94" fillId="47" borderId="0" applyNumberFormat="0" applyBorder="0" applyAlignment="0" applyProtection="0">
      <alignment vertical="center"/>
    </xf>
    <xf numFmtId="0" fontId="49" fillId="44" borderId="0" applyNumberFormat="0" applyBorder="0" applyAlignment="0" applyProtection="0">
      <alignment vertical="center"/>
    </xf>
    <xf numFmtId="0" fontId="55" fillId="36" borderId="0" applyNumberFormat="0" applyBorder="0" applyAlignment="0" applyProtection="0">
      <alignment vertical="center"/>
    </xf>
    <xf numFmtId="0" fontId="8" fillId="0" borderId="0"/>
    <xf numFmtId="0" fontId="55" fillId="36" borderId="0"/>
    <xf numFmtId="0" fontId="49" fillId="44" borderId="0" applyNumberFormat="0" applyBorder="0" applyAlignment="0" applyProtection="0">
      <alignment vertical="center"/>
    </xf>
    <xf numFmtId="0" fontId="49" fillId="44" borderId="0"/>
    <xf numFmtId="0" fontId="49" fillId="44" borderId="0"/>
    <xf numFmtId="0" fontId="8" fillId="37" borderId="0" applyNumberFormat="0" applyBorder="0" applyAlignment="0" applyProtection="0">
      <alignment vertical="center"/>
    </xf>
    <xf numFmtId="0" fontId="49" fillId="44" borderId="0" applyProtection="0"/>
    <xf numFmtId="0" fontId="8" fillId="0" borderId="0"/>
    <xf numFmtId="0" fontId="8" fillId="47" borderId="0" applyNumberFormat="0" applyBorder="0" applyAlignment="0" applyProtection="0">
      <alignment vertical="center"/>
    </xf>
    <xf numFmtId="0" fontId="49" fillId="44" borderId="0" applyNumberFormat="0" applyBorder="0" applyAlignment="0" applyProtection="0">
      <alignment vertical="center"/>
    </xf>
    <xf numFmtId="0" fontId="55" fillId="36" borderId="0" applyNumberFormat="0" applyBorder="0" applyAlignment="0" applyProtection="0">
      <alignment vertical="center"/>
    </xf>
    <xf numFmtId="0" fontId="8" fillId="0" borderId="0"/>
    <xf numFmtId="0" fontId="49" fillId="44" borderId="0"/>
    <xf numFmtId="0" fontId="52" fillId="37" borderId="0" applyNumberFormat="0" applyBorder="0" applyAlignment="0" applyProtection="0">
      <alignment vertical="center"/>
    </xf>
    <xf numFmtId="0" fontId="49" fillId="44" borderId="0" applyProtection="0"/>
    <xf numFmtId="0" fontId="8" fillId="37" borderId="0" applyNumberFormat="0" applyBorder="0" applyAlignment="0" applyProtection="0">
      <alignment vertical="center"/>
    </xf>
    <xf numFmtId="0" fontId="49" fillId="44" borderId="0" applyProtection="0"/>
    <xf numFmtId="0" fontId="52" fillId="37" borderId="0" applyNumberFormat="0" applyBorder="0" applyAlignment="0" applyProtection="0">
      <alignment vertical="center"/>
    </xf>
    <xf numFmtId="0" fontId="55" fillId="36" borderId="0" applyNumberFormat="0" applyBorder="0" applyAlignment="0" applyProtection="0">
      <alignment vertical="center"/>
    </xf>
    <xf numFmtId="0" fontId="49" fillId="44" borderId="0" applyNumberFormat="0" applyBorder="0" applyAlignment="0" applyProtection="0">
      <alignment vertical="center"/>
    </xf>
    <xf numFmtId="0" fontId="55" fillId="36" borderId="0" applyNumberFormat="0" applyBorder="0" applyAlignment="0" applyProtection="0">
      <alignment vertical="center"/>
    </xf>
    <xf numFmtId="0" fontId="49" fillId="44" borderId="0" applyNumberFormat="0" applyBorder="0" applyAlignment="0" applyProtection="0">
      <alignment vertical="center"/>
    </xf>
    <xf numFmtId="0" fontId="50" fillId="45" borderId="23" applyNumberFormat="0" applyFont="0" applyAlignment="0" applyProtection="0">
      <alignment vertical="center"/>
    </xf>
    <xf numFmtId="0" fontId="55" fillId="36" borderId="0" applyNumberFormat="0" applyBorder="0" applyAlignment="0" applyProtection="0">
      <alignment vertical="center"/>
    </xf>
    <xf numFmtId="0" fontId="49" fillId="44" borderId="0" applyNumberFormat="0" applyBorder="0" applyAlignment="0" applyProtection="0">
      <alignment vertical="center"/>
    </xf>
    <xf numFmtId="0" fontId="49" fillId="44" borderId="0" applyNumberFormat="0" applyBorder="0" applyAlignment="0" applyProtection="0">
      <alignment vertical="center"/>
    </xf>
    <xf numFmtId="0" fontId="55" fillId="44" borderId="0"/>
    <xf numFmtId="0" fontId="8" fillId="36" borderId="0" applyNumberFormat="0" applyBorder="0" applyAlignment="0" applyProtection="0">
      <alignment vertical="center"/>
    </xf>
    <xf numFmtId="0" fontId="49" fillId="44" borderId="0" applyProtection="0"/>
    <xf numFmtId="0" fontId="55" fillId="44" borderId="0" applyProtection="0"/>
    <xf numFmtId="0" fontId="8" fillId="37" borderId="0" applyNumberFormat="0" applyBorder="0" applyAlignment="0" applyProtection="0">
      <alignment vertical="center"/>
    </xf>
    <xf numFmtId="0" fontId="49" fillId="44" borderId="0" applyProtection="0"/>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55" fillId="36" borderId="0"/>
    <xf numFmtId="0" fontId="8" fillId="44" borderId="0" applyNumberFormat="0" applyBorder="0" applyAlignment="0" applyProtection="0">
      <alignment vertical="center"/>
    </xf>
    <xf numFmtId="0" fontId="58" fillId="57" borderId="0" applyNumberFormat="0" applyBorder="0" applyAlignment="0" applyProtection="0"/>
    <xf numFmtId="0" fontId="8" fillId="36" borderId="0" applyNumberFormat="0" applyBorder="0" applyAlignment="0" applyProtection="0">
      <alignment vertical="center"/>
    </xf>
    <xf numFmtId="0" fontId="58" fillId="36" borderId="0" applyProtection="0"/>
    <xf numFmtId="0" fontId="58" fillId="36" borderId="0" applyProtection="0"/>
    <xf numFmtId="0" fontId="52" fillId="37" borderId="0" applyNumberFormat="0" applyBorder="0" applyAlignment="0" applyProtection="0">
      <alignment vertical="center"/>
    </xf>
    <xf numFmtId="0" fontId="58" fillId="57" borderId="0" applyNumberFormat="0" applyBorder="0" applyAlignment="0" applyProtection="0"/>
    <xf numFmtId="0" fontId="8" fillId="0" borderId="0"/>
    <xf numFmtId="0" fontId="55" fillId="36" borderId="0" applyNumberFormat="0" applyBorder="0" applyAlignment="0" applyProtection="0">
      <alignment vertical="center"/>
    </xf>
    <xf numFmtId="0" fontId="58" fillId="36" borderId="0" applyNumberFormat="0" applyBorder="0" applyAlignment="0" applyProtection="0"/>
    <xf numFmtId="0" fontId="55" fillId="36" borderId="0" applyNumberFormat="0" applyBorder="0" applyAlignment="0" applyProtection="0">
      <alignment vertical="center"/>
    </xf>
    <xf numFmtId="0" fontId="58" fillId="36" borderId="0" applyNumberFormat="0" applyBorder="0" applyAlignment="0" applyProtection="0"/>
    <xf numFmtId="0" fontId="52" fillId="37" borderId="0" applyProtection="0"/>
    <xf numFmtId="0" fontId="55"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57" borderId="0" applyNumberFormat="0" applyBorder="0" applyAlignment="0" applyProtection="0"/>
    <xf numFmtId="0" fontId="58" fillId="57" borderId="0" applyNumberFormat="0" applyBorder="0" applyAlignment="0" applyProtection="0"/>
    <xf numFmtId="0" fontId="55" fillId="36" borderId="0" applyNumberFormat="0" applyBorder="0" applyAlignment="0" applyProtection="0">
      <alignment vertical="center"/>
    </xf>
    <xf numFmtId="0" fontId="58" fillId="36" borderId="0" applyNumberFormat="0" applyBorder="0" applyAlignment="0" applyProtection="0"/>
    <xf numFmtId="0" fontId="55" fillId="36" borderId="0" applyNumberFormat="0" applyBorder="0" applyAlignment="0" applyProtection="0">
      <alignment vertical="center"/>
    </xf>
    <xf numFmtId="0" fontId="55" fillId="44" borderId="0" applyNumberFormat="0" applyBorder="0" applyAlignment="0" applyProtection="0">
      <alignment vertical="center"/>
    </xf>
    <xf numFmtId="0" fontId="58" fillId="36" borderId="0" applyNumberFormat="0" applyBorder="0" applyAlignment="0" applyProtection="0"/>
    <xf numFmtId="0" fontId="55" fillId="36" borderId="0" applyNumberFormat="0" applyBorder="0" applyAlignment="0" applyProtection="0">
      <alignment vertical="center"/>
    </xf>
    <xf numFmtId="0" fontId="80" fillId="37" borderId="0"/>
    <xf numFmtId="0" fontId="58" fillId="57" borderId="0" applyNumberFormat="0" applyBorder="0" applyAlignment="0" applyProtection="0"/>
    <xf numFmtId="0" fontId="55" fillId="36" borderId="0" applyNumberFormat="0" applyBorder="0" applyAlignment="0" applyProtection="0">
      <alignment vertical="center"/>
    </xf>
    <xf numFmtId="0" fontId="54" fillId="50" borderId="0" applyProtection="0"/>
    <xf numFmtId="0" fontId="54" fillId="50" borderId="0" applyProtection="0"/>
    <xf numFmtId="0" fontId="54" fillId="50" borderId="0" applyProtection="0"/>
    <xf numFmtId="0" fontId="55"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Protection="0"/>
    <xf numFmtId="0" fontId="58" fillId="36" borderId="0" applyProtection="0"/>
    <xf numFmtId="0" fontId="58" fillId="36" borderId="0" applyProtection="0"/>
    <xf numFmtId="0" fontId="55" fillId="36" borderId="0" applyProtection="0"/>
    <xf numFmtId="0" fontId="8" fillId="0" borderId="0"/>
    <xf numFmtId="0" fontId="8" fillId="0" borderId="0"/>
    <xf numFmtId="0" fontId="55" fillId="36" borderId="0" applyProtection="0"/>
    <xf numFmtId="0" fontId="55" fillId="44" borderId="0" applyNumberFormat="0" applyBorder="0" applyAlignment="0" applyProtection="0">
      <alignment vertical="center"/>
    </xf>
    <xf numFmtId="0" fontId="55" fillId="36" borderId="0" applyProtection="0"/>
    <xf numFmtId="0" fontId="58" fillId="36" borderId="0" applyProtection="0"/>
    <xf numFmtId="0" fontId="58" fillId="36" borderId="0" applyProtection="0"/>
    <xf numFmtId="0" fontId="58" fillId="36" borderId="0" applyProtection="0"/>
    <xf numFmtId="0" fontId="8" fillId="36" borderId="0" applyNumberFormat="0" applyBorder="0" applyAlignment="0" applyProtection="0"/>
    <xf numFmtId="0" fontId="52" fillId="37" borderId="0" applyNumberFormat="0" applyBorder="0" applyAlignment="0" applyProtection="0">
      <alignment vertical="center"/>
    </xf>
    <xf numFmtId="0" fontId="8" fillId="57" borderId="0" applyNumberFormat="0" applyBorder="0" applyAlignment="0" applyProtection="0"/>
    <xf numFmtId="0" fontId="8" fillId="36" borderId="0" applyNumberFormat="0" applyBorder="0" applyAlignment="0" applyProtection="0"/>
    <xf numFmtId="0" fontId="51" fillId="0" borderId="0">
      <alignment vertical="center"/>
    </xf>
    <xf numFmtId="0" fontId="52" fillId="37" borderId="0" applyNumberFormat="0" applyBorder="0" applyAlignment="0" applyProtection="0">
      <alignment vertical="center"/>
    </xf>
    <xf numFmtId="0" fontId="55" fillId="44" borderId="0" applyNumberFormat="0" applyBorder="0" applyAlignment="0" applyProtection="0">
      <alignment vertical="center"/>
    </xf>
    <xf numFmtId="0" fontId="52" fillId="37" borderId="0" applyNumberFormat="0" applyBorder="0" applyAlignment="0" applyProtection="0">
      <alignment vertical="center"/>
    </xf>
    <xf numFmtId="0" fontId="8" fillId="0" borderId="0"/>
    <xf numFmtId="0" fontId="55" fillId="44" borderId="0" applyNumberFormat="0" applyBorder="0" applyAlignment="0" applyProtection="0">
      <alignment vertical="center"/>
    </xf>
    <xf numFmtId="0" fontId="8" fillId="36" borderId="0" applyNumberFormat="0" applyBorder="0" applyAlignment="0" applyProtection="0">
      <alignment vertical="center"/>
    </xf>
    <xf numFmtId="0" fontId="55" fillId="44" borderId="0" applyProtection="0"/>
    <xf numFmtId="0" fontId="55" fillId="44" borderId="0" applyProtection="0"/>
    <xf numFmtId="0" fontId="8" fillId="0" borderId="0"/>
    <xf numFmtId="0" fontId="55" fillId="44" borderId="0" applyNumberFormat="0" applyBorder="0" applyAlignment="0" applyProtection="0">
      <alignment vertical="center"/>
    </xf>
    <xf numFmtId="0" fontId="55" fillId="44" borderId="0" applyNumberFormat="0" applyBorder="0" applyAlignment="0" applyProtection="0">
      <alignment vertical="center"/>
    </xf>
    <xf numFmtId="0" fontId="55" fillId="44" borderId="0" applyProtection="0"/>
    <xf numFmtId="0" fontId="55" fillId="44" borderId="0" applyProtection="0"/>
    <xf numFmtId="0" fontId="8" fillId="0" borderId="0"/>
    <xf numFmtId="0" fontId="55" fillId="44" borderId="0" applyNumberFormat="0" applyBorder="0" applyAlignment="0" applyProtection="0">
      <alignment vertical="center"/>
    </xf>
    <xf numFmtId="0" fontId="8" fillId="0" borderId="0">
      <alignment vertical="center"/>
    </xf>
    <xf numFmtId="0" fontId="55" fillId="36" borderId="0" applyNumberFormat="0" applyBorder="0" applyAlignment="0" applyProtection="0">
      <alignment vertical="center"/>
    </xf>
    <xf numFmtId="0" fontId="55" fillId="44" borderId="0" applyNumberFormat="0" applyBorder="0" applyAlignment="0" applyProtection="0">
      <alignment vertical="center"/>
    </xf>
    <xf numFmtId="0" fontId="8" fillId="0" borderId="0"/>
    <xf numFmtId="0" fontId="55" fillId="36" borderId="0" applyNumberFormat="0" applyBorder="0" applyAlignment="0" applyProtection="0">
      <alignment vertical="center"/>
    </xf>
    <xf numFmtId="0" fontId="8" fillId="0" borderId="0"/>
    <xf numFmtId="0" fontId="55" fillId="44" borderId="0" applyProtection="0"/>
    <xf numFmtId="0" fontId="55" fillId="36" borderId="0" applyNumberFormat="0" applyBorder="0" applyAlignment="0" applyProtection="0">
      <alignment vertical="center"/>
    </xf>
    <xf numFmtId="0" fontId="8" fillId="0" borderId="0"/>
    <xf numFmtId="0" fontId="55" fillId="44" borderId="0" applyProtection="0"/>
    <xf numFmtId="0" fontId="55" fillId="36" borderId="0" applyNumberFormat="0" applyBorder="0" applyAlignment="0" applyProtection="0">
      <alignment vertical="center"/>
    </xf>
    <xf numFmtId="0" fontId="55" fillId="44" borderId="0" applyNumberFormat="0" applyBorder="0" applyAlignment="0" applyProtection="0">
      <alignment vertical="center"/>
    </xf>
    <xf numFmtId="0" fontId="55" fillId="36" borderId="0" applyNumberFormat="0" applyBorder="0" applyAlignment="0" applyProtection="0">
      <alignment vertical="center"/>
    </xf>
    <xf numFmtId="0" fontId="55" fillId="44" borderId="0" applyProtection="0"/>
    <xf numFmtId="0" fontId="55" fillId="36" borderId="0" applyNumberFormat="0" applyBorder="0" applyAlignment="0" applyProtection="0">
      <alignment vertical="center"/>
    </xf>
    <xf numFmtId="0" fontId="55" fillId="44" borderId="0" applyProtection="0"/>
    <xf numFmtId="0" fontId="55" fillId="36" borderId="0" applyNumberFormat="0" applyBorder="0" applyAlignment="0" applyProtection="0">
      <alignment vertical="center"/>
    </xf>
    <xf numFmtId="0" fontId="55" fillId="44" borderId="0" applyProtection="0"/>
    <xf numFmtId="0" fontId="52" fillId="37" borderId="0" applyNumberFormat="0" applyBorder="0" applyAlignment="0" applyProtection="0">
      <alignment vertical="center"/>
    </xf>
    <xf numFmtId="0" fontId="55" fillId="44" borderId="0" applyNumberFormat="0" applyBorder="0" applyAlignment="0" applyProtection="0">
      <alignment vertical="center"/>
    </xf>
    <xf numFmtId="0" fontId="8" fillId="0" borderId="0"/>
    <xf numFmtId="0" fontId="52" fillId="37" borderId="0" applyNumberFormat="0" applyBorder="0" applyAlignment="0" applyProtection="0">
      <alignment vertical="center"/>
    </xf>
    <xf numFmtId="0" fontId="55" fillId="44" borderId="0" applyNumberFormat="0" applyBorder="0" applyAlignment="0" applyProtection="0">
      <alignment vertical="center"/>
    </xf>
    <xf numFmtId="0" fontId="8" fillId="37" borderId="0" applyNumberFormat="0" applyBorder="0" applyAlignment="0" applyProtection="0">
      <alignment vertical="center"/>
    </xf>
    <xf numFmtId="0" fontId="55" fillId="44" borderId="0"/>
    <xf numFmtId="0" fontId="8" fillId="36" borderId="0" applyNumberFormat="0" applyBorder="0" applyAlignment="0" applyProtection="0">
      <alignment vertical="center"/>
    </xf>
    <xf numFmtId="0" fontId="55" fillId="44" borderId="0" applyProtection="0"/>
    <xf numFmtId="0" fontId="55" fillId="44" borderId="0" applyProtection="0"/>
    <xf numFmtId="0" fontId="52" fillId="37" borderId="0" applyNumberFormat="0" applyBorder="0" applyAlignment="0" applyProtection="0">
      <alignment vertical="center"/>
    </xf>
    <xf numFmtId="0" fontId="8" fillId="37" borderId="0" applyNumberFormat="0" applyBorder="0" applyAlignment="0" applyProtection="0">
      <alignment vertical="center"/>
    </xf>
    <xf numFmtId="0" fontId="55" fillId="44" borderId="0" applyProtection="0"/>
    <xf numFmtId="0" fontId="52" fillId="37" borderId="0" applyNumberFormat="0" applyBorder="0" applyAlignment="0" applyProtection="0">
      <alignment vertical="center"/>
    </xf>
    <xf numFmtId="0" fontId="55" fillId="36" borderId="0" applyNumberFormat="0" applyBorder="0" applyAlignment="0" applyProtection="0">
      <alignment vertical="center"/>
    </xf>
    <xf numFmtId="0" fontId="55" fillId="44" borderId="0"/>
    <xf numFmtId="0" fontId="55" fillId="36" borderId="0" applyNumberFormat="0" applyBorder="0" applyAlignment="0" applyProtection="0">
      <alignment vertical="center"/>
    </xf>
    <xf numFmtId="0" fontId="55" fillId="44" borderId="0" applyProtection="0"/>
    <xf numFmtId="0" fontId="8" fillId="36" borderId="0" applyNumberFormat="0" applyBorder="0" applyAlignment="0" applyProtection="0">
      <alignment vertical="center"/>
    </xf>
    <xf numFmtId="0" fontId="55" fillId="44" borderId="0" applyProtection="0"/>
    <xf numFmtId="0" fontId="55" fillId="44" borderId="0" applyProtection="0"/>
    <xf numFmtId="0" fontId="52" fillId="37" borderId="0" applyNumberFormat="0" applyBorder="0" applyAlignment="0" applyProtection="0">
      <alignment vertical="center"/>
    </xf>
    <xf numFmtId="0" fontId="8" fillId="44" borderId="0" applyNumberFormat="0" applyBorder="0" applyAlignment="0" applyProtection="0">
      <alignment vertical="center"/>
    </xf>
    <xf numFmtId="0" fontId="55" fillId="44" borderId="0" applyNumberFormat="0" applyBorder="0" applyAlignment="0" applyProtection="0">
      <alignment vertical="center"/>
    </xf>
    <xf numFmtId="0" fontId="55" fillId="44" borderId="0" applyNumberFormat="0" applyBorder="0" applyAlignment="0" applyProtection="0">
      <alignment vertical="center"/>
    </xf>
    <xf numFmtId="0" fontId="8" fillId="44" borderId="0" applyNumberFormat="0" applyBorder="0" applyAlignment="0" applyProtection="0">
      <alignment vertical="center"/>
    </xf>
    <xf numFmtId="0" fontId="55" fillId="44" borderId="0"/>
    <xf numFmtId="0" fontId="55" fillId="36" borderId="0" applyNumberFormat="0" applyBorder="0" applyAlignment="0" applyProtection="0">
      <alignment vertical="center"/>
    </xf>
    <xf numFmtId="0" fontId="55" fillId="44" borderId="0" applyProtection="0"/>
    <xf numFmtId="0" fontId="8" fillId="0" borderId="0"/>
    <xf numFmtId="0" fontId="55" fillId="36" borderId="0"/>
    <xf numFmtId="0" fontId="55" fillId="44" borderId="0" applyNumberFormat="0" applyBorder="0" applyAlignment="0" applyProtection="0">
      <alignment vertical="center"/>
    </xf>
    <xf numFmtId="0" fontId="55" fillId="44" borderId="0" applyNumberFormat="0" applyBorder="0" applyAlignment="0" applyProtection="0">
      <alignment vertical="center"/>
    </xf>
    <xf numFmtId="0" fontId="55" fillId="44" borderId="0" applyNumberFormat="0" applyBorder="0" applyAlignment="0" applyProtection="0">
      <alignment vertical="center"/>
    </xf>
    <xf numFmtId="0" fontId="49" fillId="36" borderId="0" applyProtection="0"/>
    <xf numFmtId="0" fontId="55" fillId="44" borderId="0" applyNumberFormat="0" applyBorder="0" applyAlignment="0" applyProtection="0">
      <alignment vertical="center"/>
    </xf>
    <xf numFmtId="0" fontId="8" fillId="44" borderId="0" applyNumberFormat="0" applyBorder="0" applyAlignment="0" applyProtection="0">
      <alignment vertical="center"/>
    </xf>
    <xf numFmtId="0" fontId="8" fillId="36" borderId="0" applyNumberFormat="0" applyBorder="0" applyAlignment="0" applyProtection="0">
      <alignment vertical="center"/>
    </xf>
    <xf numFmtId="0" fontId="8" fillId="44" borderId="0" applyNumberFormat="0" applyBorder="0" applyAlignment="0" applyProtection="0">
      <alignment vertical="center"/>
    </xf>
    <xf numFmtId="0" fontId="55" fillId="44" borderId="0" applyNumberFormat="0" applyBorder="0" applyAlignment="0" applyProtection="0">
      <alignment vertical="center"/>
    </xf>
    <xf numFmtId="0" fontId="8" fillId="0" borderId="0"/>
    <xf numFmtId="0" fontId="55" fillId="44" borderId="0" applyNumberFormat="0" applyBorder="0" applyAlignment="0" applyProtection="0">
      <alignment vertical="center"/>
    </xf>
    <xf numFmtId="0" fontId="55" fillId="44" borderId="0"/>
    <xf numFmtId="0" fontId="55" fillId="44" borderId="0" applyProtection="0"/>
    <xf numFmtId="0" fontId="52" fillId="37" borderId="0" applyNumberFormat="0" applyBorder="0" applyAlignment="0" applyProtection="0">
      <alignment vertical="center"/>
    </xf>
    <xf numFmtId="0" fontId="55" fillId="44" borderId="0" applyProtection="0"/>
    <xf numFmtId="0" fontId="55" fillId="44" borderId="0" applyProtection="0"/>
    <xf numFmtId="0" fontId="52" fillId="37" borderId="0" applyNumberFormat="0" applyBorder="0" applyAlignment="0" applyProtection="0">
      <alignment vertical="center"/>
    </xf>
    <xf numFmtId="0" fontId="55" fillId="44" borderId="0" applyNumberFormat="0" applyBorder="0" applyAlignment="0" applyProtection="0">
      <alignment vertical="center"/>
    </xf>
    <xf numFmtId="0" fontId="52" fillId="37" borderId="0" applyNumberFormat="0" applyBorder="0" applyAlignment="0" applyProtection="0">
      <alignment vertical="center"/>
    </xf>
    <xf numFmtId="0" fontId="55" fillId="44" borderId="0" applyNumberFormat="0" applyBorder="0" applyAlignment="0" applyProtection="0">
      <alignment vertical="center"/>
    </xf>
    <xf numFmtId="0" fontId="8" fillId="0" borderId="0"/>
    <xf numFmtId="0" fontId="55" fillId="44" borderId="0" applyNumberFormat="0" applyBorder="0" applyAlignment="0" applyProtection="0">
      <alignment vertical="center"/>
    </xf>
    <xf numFmtId="0" fontId="55" fillId="44" borderId="0" applyNumberFormat="0" applyBorder="0" applyAlignment="0" applyProtection="0">
      <alignment vertical="center"/>
    </xf>
    <xf numFmtId="0" fontId="55" fillId="44" borderId="0" applyNumberFormat="0" applyBorder="0" applyAlignment="0" applyProtection="0">
      <alignment vertical="center"/>
    </xf>
    <xf numFmtId="0" fontId="55" fillId="44" borderId="0" applyProtection="0"/>
    <xf numFmtId="0" fontId="52" fillId="37" borderId="0" applyNumberFormat="0" applyBorder="0" applyAlignment="0" applyProtection="0">
      <alignment vertical="center"/>
    </xf>
    <xf numFmtId="0" fontId="55" fillId="44" borderId="0" applyProtection="0"/>
    <xf numFmtId="0" fontId="8" fillId="0" borderId="0"/>
    <xf numFmtId="0" fontId="8" fillId="0" borderId="0"/>
    <xf numFmtId="0" fontId="8" fillId="0" borderId="0"/>
    <xf numFmtId="0" fontId="55" fillId="44" borderId="0" applyNumberFormat="0" applyBorder="0" applyAlignment="0" applyProtection="0">
      <alignment vertical="center"/>
    </xf>
    <xf numFmtId="0" fontId="8" fillId="0" borderId="0"/>
    <xf numFmtId="0" fontId="8" fillId="36" borderId="0" applyNumberFormat="0" applyBorder="0" applyAlignment="0" applyProtection="0">
      <alignment vertical="center"/>
    </xf>
    <xf numFmtId="0" fontId="55" fillId="44" borderId="0" applyNumberFormat="0" applyBorder="0" applyAlignment="0" applyProtection="0">
      <alignment vertical="center"/>
    </xf>
    <xf numFmtId="0" fontId="55" fillId="44" borderId="0" applyProtection="0"/>
    <xf numFmtId="0" fontId="8" fillId="37" borderId="0" applyNumberFormat="0" applyBorder="0" applyAlignment="0" applyProtection="0">
      <alignment vertical="center"/>
    </xf>
    <xf numFmtId="0" fontId="55" fillId="44" borderId="0" applyProtection="0"/>
    <xf numFmtId="0" fontId="55" fillId="44" borderId="0" applyNumberFormat="0" applyBorder="0" applyAlignment="0" applyProtection="0">
      <alignment vertical="center"/>
    </xf>
    <xf numFmtId="0" fontId="55" fillId="44" borderId="0" applyNumberFormat="0" applyBorder="0" applyAlignment="0" applyProtection="0">
      <alignment vertical="center"/>
    </xf>
    <xf numFmtId="0" fontId="55" fillId="44" borderId="0" applyProtection="0"/>
    <xf numFmtId="0" fontId="54" fillId="59" borderId="0" applyNumberFormat="0" applyBorder="0" applyAlignment="0" applyProtection="0">
      <alignment vertical="center"/>
    </xf>
    <xf numFmtId="0" fontId="55" fillId="44" borderId="0" applyProtection="0"/>
    <xf numFmtId="0" fontId="54" fillId="59" borderId="0" applyNumberFormat="0" applyBorder="0" applyAlignment="0" applyProtection="0">
      <alignment vertical="center"/>
    </xf>
    <xf numFmtId="0" fontId="55" fillId="44" borderId="0" applyProtection="0"/>
    <xf numFmtId="0" fontId="8" fillId="0" borderId="0"/>
    <xf numFmtId="0" fontId="52" fillId="37" borderId="0"/>
    <xf numFmtId="0" fontId="55" fillId="44" borderId="0" applyNumberFormat="0" applyBorder="0" applyAlignment="0" applyProtection="0">
      <alignment vertical="center"/>
    </xf>
    <xf numFmtId="0" fontId="55" fillId="44" borderId="0"/>
    <xf numFmtId="0" fontId="52" fillId="37" borderId="0" applyNumberFormat="0" applyBorder="0" applyAlignment="0" applyProtection="0">
      <alignment vertical="center"/>
    </xf>
    <xf numFmtId="0" fontId="55" fillId="44" borderId="0" applyProtection="0"/>
    <xf numFmtId="0" fontId="55" fillId="36" borderId="0" applyNumberFormat="0" applyBorder="0" applyAlignment="0" applyProtection="0">
      <alignment vertical="center"/>
    </xf>
    <xf numFmtId="0" fontId="55" fillId="44" borderId="0" applyProtection="0"/>
    <xf numFmtId="0" fontId="55" fillId="44" borderId="0" applyProtection="0"/>
    <xf numFmtId="0" fontId="55" fillId="36" borderId="0" applyNumberFormat="0" applyBorder="0" applyAlignment="0" applyProtection="0">
      <alignment vertical="center"/>
    </xf>
    <xf numFmtId="0" fontId="52" fillId="37" borderId="0" applyNumberFormat="0" applyBorder="0" applyAlignment="0" applyProtection="0">
      <alignment vertical="center"/>
    </xf>
    <xf numFmtId="0" fontId="55" fillId="44" borderId="0"/>
    <xf numFmtId="0" fontId="8" fillId="0" borderId="0"/>
    <xf numFmtId="0" fontId="55" fillId="44" borderId="0" applyProtection="0"/>
    <xf numFmtId="0" fontId="53" fillId="48" borderId="0" applyNumberFormat="0" applyBorder="0" applyAlignment="0" applyProtection="0"/>
    <xf numFmtId="0" fontId="55" fillId="44" borderId="0" applyProtection="0"/>
    <xf numFmtId="0" fontId="54" fillId="59" borderId="0" applyNumberFormat="0" applyBorder="0" applyAlignment="0" applyProtection="0">
      <alignment vertical="center"/>
    </xf>
    <xf numFmtId="0" fontId="55" fillId="44" borderId="0" applyProtection="0"/>
    <xf numFmtId="0" fontId="8" fillId="0" borderId="0"/>
    <xf numFmtId="0" fontId="8" fillId="0" borderId="0"/>
    <xf numFmtId="0" fontId="8" fillId="0" borderId="0"/>
    <xf numFmtId="0" fontId="55" fillId="44" borderId="0" applyNumberFormat="0" applyBorder="0" applyAlignment="0" applyProtection="0">
      <alignment vertical="center"/>
    </xf>
    <xf numFmtId="0" fontId="55" fillId="44" borderId="0" applyNumberFormat="0" applyBorder="0" applyAlignment="0" applyProtection="0">
      <alignment vertical="center"/>
    </xf>
    <xf numFmtId="0" fontId="55" fillId="44" borderId="0" applyNumberFormat="0" applyBorder="0" applyAlignment="0" applyProtection="0">
      <alignment vertical="center"/>
    </xf>
    <xf numFmtId="0" fontId="55" fillId="44" borderId="0" applyNumberFormat="0" applyBorder="0" applyAlignment="0" applyProtection="0">
      <alignment vertical="center"/>
    </xf>
    <xf numFmtId="0" fontId="8" fillId="36" borderId="0" applyNumberFormat="0" applyBorder="0" applyAlignment="0" applyProtection="0">
      <alignment vertical="center"/>
    </xf>
    <xf numFmtId="0" fontId="55" fillId="44" borderId="0" applyProtection="0"/>
    <xf numFmtId="0" fontId="8" fillId="0" borderId="0"/>
    <xf numFmtId="0" fontId="55" fillId="44" borderId="0" applyProtection="0"/>
    <xf numFmtId="0" fontId="8" fillId="0" borderId="0"/>
    <xf numFmtId="0" fontId="8" fillId="44" borderId="0" applyNumberFormat="0" applyBorder="0" applyAlignment="0" applyProtection="0">
      <alignment vertical="center"/>
    </xf>
    <xf numFmtId="0" fontId="8" fillId="44" borderId="0" applyNumberFormat="0" applyBorder="0" applyAlignment="0" applyProtection="0">
      <alignment vertical="center"/>
    </xf>
    <xf numFmtId="0" fontId="8" fillId="37" borderId="0" applyNumberFormat="0" applyBorder="0" applyAlignment="0" applyProtection="0">
      <alignment vertical="center"/>
    </xf>
    <xf numFmtId="0" fontId="8" fillId="44" borderId="0" applyNumberFormat="0" applyBorder="0" applyAlignment="0" applyProtection="0">
      <alignment vertical="center"/>
    </xf>
    <xf numFmtId="0" fontId="55" fillId="36" borderId="0" applyNumberFormat="0" applyBorder="0" applyAlignment="0" applyProtection="0">
      <alignment vertical="center"/>
    </xf>
    <xf numFmtId="0" fontId="86" fillId="58" borderId="30" applyNumberFormat="0" applyAlignment="0" applyProtection="0">
      <alignment vertical="center"/>
    </xf>
    <xf numFmtId="0" fontId="8" fillId="44" borderId="0" applyNumberFormat="0" applyBorder="0" applyAlignment="0" applyProtection="0">
      <alignment vertical="center"/>
    </xf>
    <xf numFmtId="0" fontId="8" fillId="37" borderId="0" applyNumberFormat="0" applyBorder="0" applyAlignment="0" applyProtection="0">
      <alignment vertical="center"/>
    </xf>
    <xf numFmtId="0" fontId="51" fillId="45" borderId="23" applyNumberFormat="0" applyFont="0" applyAlignment="0" applyProtection="0">
      <alignment vertical="center"/>
    </xf>
    <xf numFmtId="0" fontId="8" fillId="44" borderId="0" applyNumberFormat="0" applyBorder="0" applyAlignment="0" applyProtection="0">
      <alignment vertical="center"/>
    </xf>
    <xf numFmtId="0" fontId="51" fillId="45" borderId="23" applyNumberFormat="0" applyFont="0" applyAlignment="0" applyProtection="0">
      <alignment vertical="center"/>
    </xf>
    <xf numFmtId="0" fontId="8" fillId="44" borderId="0" applyNumberFormat="0" applyBorder="0" applyAlignment="0" applyProtection="0">
      <alignment vertical="center"/>
    </xf>
    <xf numFmtId="0" fontId="8" fillId="44" borderId="0" applyNumberFormat="0" applyBorder="0" applyAlignment="0" applyProtection="0">
      <alignment vertical="center"/>
    </xf>
    <xf numFmtId="0" fontId="8" fillId="0" borderId="0"/>
    <xf numFmtId="0" fontId="55" fillId="36" borderId="0"/>
    <xf numFmtId="0" fontId="8" fillId="44" borderId="0" applyNumberFormat="0" applyBorder="0" applyAlignment="0" applyProtection="0">
      <alignment vertical="center"/>
    </xf>
    <xf numFmtId="0" fontId="8" fillId="44" borderId="0" applyNumberFormat="0" applyBorder="0" applyAlignment="0" applyProtection="0">
      <alignment vertical="center"/>
    </xf>
    <xf numFmtId="0" fontId="8" fillId="0" borderId="0"/>
    <xf numFmtId="0" fontId="72" fillId="44" borderId="0" applyNumberFormat="0" applyBorder="0" applyAlignment="0" applyProtection="0">
      <alignment vertical="center"/>
    </xf>
    <xf numFmtId="0" fontId="8" fillId="47" borderId="0" applyNumberFormat="0" applyBorder="0" applyAlignment="0" applyProtection="0">
      <alignment vertical="center"/>
    </xf>
    <xf numFmtId="0" fontId="72" fillId="44" borderId="0" applyNumberFormat="0" applyBorder="0" applyAlignment="0" applyProtection="0">
      <alignment vertical="center"/>
    </xf>
    <xf numFmtId="0" fontId="8" fillId="47" borderId="0" applyNumberFormat="0" applyBorder="0" applyAlignment="0" applyProtection="0">
      <alignment vertical="center"/>
    </xf>
    <xf numFmtId="0" fontId="72" fillId="44" borderId="0" applyNumberFormat="0" applyBorder="0" applyAlignment="0" applyProtection="0">
      <alignment vertical="center"/>
    </xf>
    <xf numFmtId="0" fontId="72" fillId="44" borderId="0" applyNumberFormat="0" applyBorder="0" applyAlignment="0" applyProtection="0">
      <alignment vertical="center"/>
    </xf>
    <xf numFmtId="0" fontId="8" fillId="0" borderId="0"/>
    <xf numFmtId="0" fontId="72" fillId="44" borderId="0" applyNumberFormat="0" applyBorder="0" applyAlignment="0" applyProtection="0">
      <alignment vertical="center"/>
    </xf>
    <xf numFmtId="0" fontId="72" fillId="44" borderId="0" applyNumberFormat="0" applyBorder="0" applyAlignment="0" applyProtection="0">
      <alignment vertical="center"/>
    </xf>
    <xf numFmtId="0" fontId="55" fillId="36" borderId="0" applyNumberFormat="0" applyBorder="0" applyAlignment="0" applyProtection="0">
      <alignment vertical="center"/>
    </xf>
    <xf numFmtId="0" fontId="72" fillId="44" borderId="0" applyNumberFormat="0" applyBorder="0" applyAlignment="0" applyProtection="0">
      <alignment vertical="center"/>
    </xf>
    <xf numFmtId="0" fontId="52" fillId="37" borderId="0" applyNumberFormat="0" applyBorder="0" applyAlignment="0" applyProtection="0">
      <alignment vertical="center"/>
    </xf>
    <xf numFmtId="0" fontId="55" fillId="36" borderId="0" applyNumberFormat="0" applyBorder="0" applyAlignment="0" applyProtection="0">
      <alignment vertical="center"/>
    </xf>
    <xf numFmtId="0" fontId="8" fillId="36" borderId="0" applyNumberFormat="0" applyBorder="0" applyAlignment="0" applyProtection="0">
      <alignment vertical="center"/>
    </xf>
    <xf numFmtId="0" fontId="72" fillId="44" borderId="0"/>
    <xf numFmtId="0" fontId="52" fillId="37" borderId="0" applyNumberFormat="0" applyBorder="0" applyAlignment="0" applyProtection="0">
      <alignment vertical="center"/>
    </xf>
    <xf numFmtId="0" fontId="72" fillId="44" borderId="0" applyProtection="0"/>
    <xf numFmtId="0" fontId="52" fillId="37" borderId="0" applyNumberFormat="0" applyBorder="0" applyAlignment="0" applyProtection="0">
      <alignment vertical="center"/>
    </xf>
    <xf numFmtId="0" fontId="72" fillId="44" borderId="0" applyProtection="0"/>
    <xf numFmtId="0" fontId="55" fillId="44" borderId="0" applyNumberFormat="0" applyBorder="0" applyAlignment="0" applyProtection="0">
      <alignment vertical="center"/>
    </xf>
    <xf numFmtId="0" fontId="72" fillId="44" borderId="0" applyProtection="0"/>
    <xf numFmtId="0" fontId="148" fillId="92" borderId="0" applyNumberFormat="0" applyBorder="0" applyAlignment="0" applyProtection="0"/>
    <xf numFmtId="0" fontId="72" fillId="44" borderId="0" applyNumberFormat="0" applyBorder="0" applyAlignment="0" applyProtection="0">
      <alignment vertical="center"/>
    </xf>
    <xf numFmtId="0" fontId="72" fillId="44" borderId="0" applyNumberFormat="0" applyBorder="0" applyAlignment="0" applyProtection="0">
      <alignment vertical="center"/>
    </xf>
    <xf numFmtId="0" fontId="72" fillId="44" borderId="0" applyNumberFormat="0" applyBorder="0" applyAlignment="0" applyProtection="0">
      <alignment vertical="center"/>
    </xf>
    <xf numFmtId="0" fontId="8" fillId="0" borderId="0"/>
    <xf numFmtId="0" fontId="72" fillId="44" borderId="0" applyNumberFormat="0" applyBorder="0" applyAlignment="0" applyProtection="0">
      <alignment vertical="center"/>
    </xf>
    <xf numFmtId="0" fontId="72" fillId="44" borderId="0" applyNumberFormat="0" applyBorder="0" applyAlignment="0" applyProtection="0">
      <alignment vertical="center"/>
    </xf>
    <xf numFmtId="0" fontId="72" fillId="44" borderId="0" applyProtection="0"/>
    <xf numFmtId="0" fontId="72" fillId="44" borderId="0" applyProtection="0"/>
    <xf numFmtId="0" fontId="72" fillId="44" borderId="0" applyNumberFormat="0" applyBorder="0" applyAlignment="0" applyProtection="0">
      <alignment vertical="center"/>
    </xf>
    <xf numFmtId="0" fontId="8" fillId="37" borderId="0" applyNumberFormat="0" applyBorder="0" applyAlignment="0" applyProtection="0">
      <alignment vertical="center"/>
    </xf>
    <xf numFmtId="0" fontId="72" fillId="44" borderId="0" applyNumberFormat="0" applyBorder="0" applyAlignment="0" applyProtection="0">
      <alignment vertical="center"/>
    </xf>
    <xf numFmtId="0" fontId="72" fillId="44" borderId="0" applyNumberFormat="0" applyBorder="0" applyAlignment="0" applyProtection="0">
      <alignment vertical="center"/>
    </xf>
    <xf numFmtId="0" fontId="72" fillId="44" borderId="0"/>
    <xf numFmtId="0" fontId="72" fillId="44" borderId="0" applyProtection="0"/>
    <xf numFmtId="0" fontId="72" fillId="44" borderId="0" applyProtection="0"/>
    <xf numFmtId="0" fontId="8" fillId="42" borderId="22" applyNumberFormat="0" applyAlignment="0" applyProtection="0">
      <alignment vertical="center"/>
    </xf>
    <xf numFmtId="0" fontId="8" fillId="0" borderId="0"/>
    <xf numFmtId="0" fontId="55" fillId="44" borderId="0" applyNumberFormat="0" applyBorder="0" applyAlignment="0" applyProtection="0">
      <alignment vertical="center"/>
    </xf>
    <xf numFmtId="0" fontId="72" fillId="44" borderId="0" applyProtection="0"/>
    <xf numFmtId="0" fontId="59" fillId="42" borderId="22" applyNumberFormat="0" applyAlignment="0" applyProtection="0">
      <alignment vertical="center"/>
    </xf>
    <xf numFmtId="0" fontId="8" fillId="0" borderId="0"/>
    <xf numFmtId="0" fontId="72" fillId="44" borderId="0" applyNumberFormat="0" applyBorder="0" applyAlignment="0" applyProtection="0">
      <alignment vertical="center"/>
    </xf>
    <xf numFmtId="0" fontId="72" fillId="44" borderId="0" applyNumberFormat="0" applyBorder="0" applyAlignment="0" applyProtection="0">
      <alignment vertical="center"/>
    </xf>
    <xf numFmtId="0" fontId="8" fillId="0" borderId="0">
      <alignment vertical="center"/>
    </xf>
    <xf numFmtId="0" fontId="72" fillId="44" borderId="0" applyProtection="0"/>
    <xf numFmtId="0" fontId="8" fillId="0" borderId="0"/>
    <xf numFmtId="0" fontId="8" fillId="0" borderId="0"/>
    <xf numFmtId="0" fontId="8" fillId="0" borderId="0"/>
    <xf numFmtId="0" fontId="72" fillId="44" borderId="0" applyProtection="0"/>
    <xf numFmtId="0" fontId="8" fillId="37" borderId="0" applyNumberFormat="0" applyBorder="0" applyAlignment="0" applyProtection="0">
      <alignment vertical="center"/>
    </xf>
    <xf numFmtId="0" fontId="72" fillId="44" borderId="0" applyNumberFormat="0" applyBorder="0" applyAlignment="0" applyProtection="0">
      <alignment vertical="center"/>
    </xf>
    <xf numFmtId="0" fontId="72" fillId="44" borderId="0" applyProtection="0"/>
    <xf numFmtId="0" fontId="72" fillId="44" borderId="0" applyProtection="0"/>
    <xf numFmtId="0" fontId="72" fillId="44" borderId="0" applyNumberFormat="0" applyBorder="0" applyAlignment="0" applyProtection="0">
      <alignment vertical="center"/>
    </xf>
    <xf numFmtId="0" fontId="8" fillId="0" borderId="0"/>
    <xf numFmtId="0" fontId="72" fillId="44" borderId="0" applyNumberFormat="0" applyBorder="0" applyAlignment="0" applyProtection="0">
      <alignment vertical="center"/>
    </xf>
    <xf numFmtId="0" fontId="72" fillId="44" borderId="0" applyNumberFormat="0" applyBorder="0" applyAlignment="0" applyProtection="0">
      <alignment vertical="center"/>
    </xf>
    <xf numFmtId="0" fontId="8" fillId="0" borderId="0"/>
    <xf numFmtId="0" fontId="72" fillId="44" borderId="0" applyProtection="0"/>
    <xf numFmtId="0" fontId="72" fillId="44" borderId="0" applyProtection="0"/>
    <xf numFmtId="0" fontId="8" fillId="44" borderId="0" applyNumberFormat="0" applyBorder="0" applyAlignment="0" applyProtection="0">
      <alignment vertical="center"/>
    </xf>
    <xf numFmtId="0" fontId="8" fillId="0" borderId="0"/>
    <xf numFmtId="0" fontId="8" fillId="44" borderId="0" applyNumberFormat="0" applyBorder="0" applyAlignment="0" applyProtection="0">
      <alignment vertical="center"/>
    </xf>
    <xf numFmtId="0" fontId="8" fillId="0" borderId="0"/>
    <xf numFmtId="0" fontId="58" fillId="36" borderId="0"/>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2" fillId="37" borderId="0" applyNumberFormat="0" applyBorder="0" applyAlignment="0" applyProtection="0">
      <alignment vertical="center"/>
    </xf>
    <xf numFmtId="0" fontId="55" fillId="36" borderId="0" applyProtection="0"/>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49" fillId="36" borderId="0" applyNumberFormat="0" applyBorder="0" applyAlignment="0" applyProtection="0">
      <alignment vertical="center"/>
    </xf>
    <xf numFmtId="0" fontId="8" fillId="0" borderId="0"/>
    <xf numFmtId="0" fontId="55" fillId="36" borderId="0"/>
    <xf numFmtId="0" fontId="49" fillId="36" borderId="0" applyNumberFormat="0" applyBorder="0" applyAlignment="0" applyProtection="0">
      <alignment vertical="center"/>
    </xf>
    <xf numFmtId="0" fontId="52" fillId="37" borderId="0"/>
    <xf numFmtId="0" fontId="55" fillId="36" borderId="0" applyProtection="0"/>
    <xf numFmtId="0" fontId="8" fillId="0" borderId="0"/>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xf numFmtId="0" fontId="55" fillId="36" borderId="0" applyProtection="0"/>
    <xf numFmtId="0" fontId="55" fillId="36" borderId="0" applyProtection="0"/>
    <xf numFmtId="0" fontId="55" fillId="36" borderId="0" applyProtection="0"/>
    <xf numFmtId="0" fontId="55" fillId="36" borderId="0" applyProtection="0"/>
    <xf numFmtId="0" fontId="55" fillId="36" borderId="0" applyProtection="0"/>
    <xf numFmtId="0" fontId="51" fillId="45" borderId="23" applyNumberFormat="0" applyFont="0" applyAlignment="0" applyProtection="0">
      <alignment vertical="center"/>
    </xf>
    <xf numFmtId="0" fontId="55" fillId="36" borderId="0" applyProtection="0"/>
    <xf numFmtId="0" fontId="55" fillId="36" borderId="0" applyNumberFormat="0" applyBorder="0" applyAlignment="0" applyProtection="0">
      <alignment vertical="center"/>
    </xf>
    <xf numFmtId="0" fontId="8" fillId="0" borderId="0"/>
    <xf numFmtId="0" fontId="55" fillId="36" borderId="0"/>
    <xf numFmtId="0" fontId="52" fillId="37" borderId="0" applyNumberFormat="0" applyBorder="0" applyAlignment="0" applyProtection="0">
      <alignment vertical="center"/>
    </xf>
    <xf numFmtId="0" fontId="55" fillId="36" borderId="0" applyProtection="0"/>
    <xf numFmtId="0" fontId="55" fillId="36" borderId="0" applyProtection="0"/>
    <xf numFmtId="0" fontId="55" fillId="36" borderId="0" applyProtection="0"/>
    <xf numFmtId="0" fontId="55" fillId="36" borderId="0" applyNumberFormat="0" applyBorder="0" applyAlignment="0" applyProtection="0">
      <alignment vertical="center"/>
    </xf>
    <xf numFmtId="0" fontId="8" fillId="0" borderId="0"/>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Protection="0"/>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 fillId="0" borderId="0"/>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xf numFmtId="0" fontId="55" fillId="36" borderId="0" applyProtection="0"/>
    <xf numFmtId="0" fontId="8" fillId="37" borderId="0" applyNumberFormat="0" applyBorder="0" applyAlignment="0" applyProtection="0">
      <alignment vertical="center"/>
    </xf>
    <xf numFmtId="0" fontId="55" fillId="44" borderId="0"/>
    <xf numFmtId="0" fontId="8" fillId="37" borderId="0" applyNumberFormat="0" applyBorder="0" applyAlignment="0" applyProtection="0">
      <alignment vertical="center"/>
    </xf>
    <xf numFmtId="0" fontId="55" fillId="36" borderId="0" applyProtection="0"/>
    <xf numFmtId="0" fontId="8" fillId="37" borderId="0" applyNumberFormat="0" applyBorder="0" applyAlignment="0" applyProtection="0">
      <alignment vertical="center"/>
    </xf>
    <xf numFmtId="0" fontId="8" fillId="0" borderId="0"/>
    <xf numFmtId="0" fontId="148" fillId="93" borderId="0" applyNumberFormat="0" applyBorder="0" applyAlignment="0" applyProtection="0"/>
    <xf numFmtId="0" fontId="55" fillId="36" borderId="0" applyProtection="0"/>
    <xf numFmtId="0" fontId="8" fillId="0" borderId="0"/>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 fillId="0" borderId="0"/>
    <xf numFmtId="0" fontId="55" fillId="36" borderId="0" applyNumberFormat="0" applyBorder="0" applyAlignment="0" applyProtection="0">
      <alignment vertical="center"/>
    </xf>
    <xf numFmtId="0" fontId="55" fillId="36" borderId="0"/>
    <xf numFmtId="0" fontId="8" fillId="0" borderId="0"/>
    <xf numFmtId="0" fontId="52" fillId="37" borderId="0"/>
    <xf numFmtId="0" fontId="55" fillId="36" borderId="0" applyProtection="0"/>
    <xf numFmtId="0" fontId="8" fillId="0" borderId="0"/>
    <xf numFmtId="0" fontId="55" fillId="36" borderId="0" applyProtection="0"/>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Protection="0"/>
    <xf numFmtId="0" fontId="55" fillId="36" borderId="0" applyNumberFormat="0" applyBorder="0" applyAlignment="0" applyProtection="0">
      <alignment vertical="center"/>
    </xf>
    <xf numFmtId="0" fontId="55" fillId="36" borderId="0" applyProtection="0"/>
    <xf numFmtId="0" fontId="8" fillId="36" borderId="0" applyNumberFormat="0" applyBorder="0" applyAlignment="0" applyProtection="0">
      <alignment vertical="center"/>
    </xf>
    <xf numFmtId="0" fontId="55" fillId="36" borderId="0" applyNumberFormat="0" applyBorder="0" applyAlignment="0" applyProtection="0">
      <alignment vertical="center"/>
    </xf>
    <xf numFmtId="0" fontId="8"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Protection="0"/>
    <xf numFmtId="0" fontId="8" fillId="37"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Protection="0"/>
    <xf numFmtId="0" fontId="55" fillId="36" borderId="0" applyProtection="0"/>
    <xf numFmtId="0" fontId="55" fillId="36" borderId="0"/>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55" fillId="36" borderId="0" applyProtection="0"/>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52" fillId="37"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Protection="0"/>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55" fillId="36" borderId="0"/>
    <xf numFmtId="0" fontId="55" fillId="36" borderId="0" applyProtection="0"/>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4" fillId="39" borderId="0" applyNumberFormat="0" applyBorder="0" applyAlignment="0" applyProtection="0">
      <alignment vertical="center"/>
    </xf>
    <xf numFmtId="0" fontId="8" fillId="36" borderId="0" applyNumberFormat="0" applyBorder="0" applyAlignment="0" applyProtection="0">
      <alignment vertical="center"/>
    </xf>
    <xf numFmtId="0" fontId="8" fillId="37" borderId="0" applyNumberFormat="0" applyBorder="0" applyAlignment="0" applyProtection="0">
      <alignment vertical="center"/>
    </xf>
    <xf numFmtId="0" fontId="8" fillId="0" borderId="0"/>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55" fillId="36" borderId="0" applyNumberFormat="0" applyBorder="0" applyAlignment="0" applyProtection="0">
      <alignment vertical="center"/>
    </xf>
    <xf numFmtId="0" fontId="8" fillId="36" borderId="0" applyNumberFormat="0" applyBorder="0" applyAlignment="0" applyProtection="0">
      <alignment vertical="center"/>
    </xf>
    <xf numFmtId="0" fontId="55" fillId="36" borderId="0" applyNumberFormat="0" applyBorder="0" applyAlignment="0" applyProtection="0">
      <alignment vertical="center"/>
    </xf>
    <xf numFmtId="0" fontId="52" fillId="47"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52" fillId="47" borderId="0" applyNumberFormat="0" applyBorder="0" applyAlignment="0" applyProtection="0">
      <alignment vertical="center"/>
    </xf>
    <xf numFmtId="0" fontId="55" fillId="44" borderId="0" applyNumberFormat="0" applyBorder="0" applyAlignment="0" applyProtection="0">
      <alignment vertical="center"/>
    </xf>
    <xf numFmtId="0" fontId="55" fillId="44" borderId="0" applyNumberFormat="0" applyBorder="0" applyAlignment="0" applyProtection="0">
      <alignment vertical="center"/>
    </xf>
    <xf numFmtId="0" fontId="8" fillId="0" borderId="0"/>
    <xf numFmtId="0" fontId="55" fillId="44" borderId="0" applyNumberFormat="0" applyBorder="0" applyAlignment="0" applyProtection="0">
      <alignment vertical="center"/>
    </xf>
    <xf numFmtId="0" fontId="55" fillId="36" borderId="0" applyNumberFormat="0" applyBorder="0" applyAlignment="0" applyProtection="0">
      <alignment vertical="center"/>
    </xf>
    <xf numFmtId="0" fontId="8" fillId="0" borderId="0"/>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4" fillId="36" borderId="0" applyNumberFormat="0" applyBorder="0" applyAlignment="0" applyProtection="0">
      <alignment vertical="center"/>
    </xf>
    <xf numFmtId="0" fontId="55" fillId="36" borderId="0" applyNumberFormat="0" applyBorder="0" applyAlignment="0" applyProtection="0">
      <alignment vertical="center"/>
    </xf>
    <xf numFmtId="0" fontId="8" fillId="37"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70" fillId="43" borderId="22" applyNumberFormat="0" applyAlignment="0" applyProtection="0">
      <alignment vertical="center"/>
    </xf>
    <xf numFmtId="0" fontId="70" fillId="43" borderId="22" applyNumberFormat="0" applyAlignment="0" applyProtection="0">
      <alignment vertical="center"/>
    </xf>
    <xf numFmtId="0" fontId="55" fillId="36" borderId="0" applyNumberFormat="0" applyBorder="0" applyAlignment="0" applyProtection="0">
      <alignment vertical="center"/>
    </xf>
    <xf numFmtId="0" fontId="57" fillId="43" borderId="21" applyNumberFormat="0" applyAlignment="0" applyProtection="0">
      <alignment vertical="center"/>
    </xf>
    <xf numFmtId="0" fontId="56" fillId="0" borderId="0"/>
    <xf numFmtId="0" fontId="70" fillId="43" borderId="22" applyNumberFormat="0" applyAlignment="0" applyProtection="0">
      <alignment vertical="center"/>
    </xf>
    <xf numFmtId="0" fontId="70" fillId="43" borderId="22" applyNumberFormat="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 fillId="0" borderId="0"/>
    <xf numFmtId="0" fontId="55" fillId="36" borderId="0" applyNumberFormat="0" applyBorder="0" applyAlignment="0" applyProtection="0">
      <alignment vertical="center"/>
    </xf>
    <xf numFmtId="0" fontId="8" fillId="37" borderId="0" applyNumberFormat="0" applyBorder="0" applyAlignment="0" applyProtection="0">
      <alignment vertical="center"/>
    </xf>
    <xf numFmtId="0" fontId="52" fillId="37" borderId="0"/>
    <xf numFmtId="0" fontId="55" fillId="36" borderId="0" applyNumberFormat="0" applyBorder="0" applyAlignment="0" applyProtection="0">
      <alignment vertical="center"/>
    </xf>
    <xf numFmtId="0" fontId="8" fillId="0" borderId="0"/>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 fillId="0" borderId="0"/>
    <xf numFmtId="0" fontId="8" fillId="47" borderId="0" applyNumberFormat="0" applyBorder="0" applyAlignment="0" applyProtection="0">
      <alignment vertical="center"/>
    </xf>
    <xf numFmtId="0" fontId="52" fillId="37" borderId="0" applyProtection="0"/>
    <xf numFmtId="0" fontId="8" fillId="0" borderId="0"/>
    <xf numFmtId="0" fontId="55" fillId="36" borderId="0" applyNumberFormat="0" applyBorder="0" applyAlignment="0" applyProtection="0">
      <alignment vertical="center"/>
    </xf>
    <xf numFmtId="0" fontId="164" fillId="0" borderId="0"/>
    <xf numFmtId="0" fontId="55" fillId="36" borderId="0" applyNumberFormat="0" applyBorder="0" applyAlignment="0" applyProtection="0">
      <alignment vertical="center"/>
    </xf>
    <xf numFmtId="0" fontId="8" fillId="37" borderId="0" applyNumberFormat="0" applyBorder="0" applyAlignment="0" applyProtection="0">
      <alignment vertical="center"/>
    </xf>
    <xf numFmtId="0" fontId="55" fillId="36" borderId="0" applyNumberFormat="0" applyBorder="0" applyAlignment="0" applyProtection="0">
      <alignment vertical="center"/>
    </xf>
    <xf numFmtId="0" fontId="8" fillId="44" borderId="0" applyNumberFormat="0" applyBorder="0" applyAlignment="0" applyProtection="0">
      <alignment vertical="center"/>
    </xf>
    <xf numFmtId="0" fontId="52" fillId="37" borderId="0" applyProtection="0"/>
    <xf numFmtId="0" fontId="55" fillId="36" borderId="0" applyNumberFormat="0" applyBorder="0" applyAlignment="0" applyProtection="0">
      <alignment vertical="center"/>
    </xf>
    <xf numFmtId="0" fontId="8" fillId="0" borderId="0"/>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3" fillId="38" borderId="0" applyNumberFormat="0" applyBorder="0" applyAlignment="0" applyProtection="0"/>
    <xf numFmtId="0" fontId="52" fillId="37" borderId="0" applyProtection="0"/>
    <xf numFmtId="0" fontId="49" fillId="44" borderId="0" applyNumberFormat="0" applyBorder="0" applyAlignment="0" applyProtection="0">
      <alignment vertical="center"/>
    </xf>
    <xf numFmtId="0" fontId="8" fillId="0" borderId="0"/>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2" fillId="37" borderId="0"/>
    <xf numFmtId="0" fontId="55" fillId="36" borderId="0" applyNumberFormat="0" applyBorder="0" applyAlignment="0" applyProtection="0">
      <alignment vertical="center"/>
    </xf>
    <xf numFmtId="0" fontId="8" fillId="0" borderId="0"/>
    <xf numFmtId="0" fontId="55" fillId="36" borderId="0" applyNumberFormat="0" applyBorder="0" applyAlignment="0" applyProtection="0">
      <alignment vertical="center"/>
    </xf>
    <xf numFmtId="0" fontId="55" fillId="36" borderId="0" applyProtection="0"/>
    <xf numFmtId="0" fontId="55" fillId="36" borderId="0" applyProtection="0"/>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 fillId="0" borderId="0"/>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 fillId="0" borderId="0"/>
    <xf numFmtId="0" fontId="55" fillId="36" borderId="0" applyNumberFormat="0" applyBorder="0" applyAlignment="0" applyProtection="0">
      <alignment vertical="center"/>
    </xf>
    <xf numFmtId="0" fontId="55" fillId="36" borderId="0"/>
    <xf numFmtId="0" fontId="65" fillId="0" borderId="0"/>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 fillId="0" borderId="0"/>
    <xf numFmtId="0" fontId="55" fillId="36" borderId="0" applyNumberFormat="0" applyBorder="0" applyAlignment="0" applyProtection="0">
      <alignment vertical="center"/>
    </xf>
    <xf numFmtId="0" fontId="8"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 fillId="0" borderId="0"/>
    <xf numFmtId="0" fontId="55" fillId="36" borderId="0" applyNumberFormat="0" applyBorder="0" applyAlignment="0" applyProtection="0">
      <alignment vertical="center"/>
    </xf>
    <xf numFmtId="0" fontId="8" fillId="0" borderId="0"/>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 fillId="37" borderId="0" applyNumberFormat="0" applyBorder="0" applyAlignment="0" applyProtection="0">
      <alignment vertical="center"/>
    </xf>
    <xf numFmtId="0" fontId="55" fillId="36" borderId="0" applyNumberFormat="0" applyBorder="0" applyAlignment="0" applyProtection="0">
      <alignment vertical="center"/>
    </xf>
    <xf numFmtId="0" fontId="52" fillId="37" borderId="0" applyNumberFormat="0" applyBorder="0" applyAlignment="0" applyProtection="0">
      <alignment vertical="center"/>
    </xf>
    <xf numFmtId="0" fontId="8" fillId="36" borderId="0" applyNumberFormat="0" applyBorder="0" applyAlignment="0" applyProtection="0">
      <alignment vertical="center"/>
    </xf>
    <xf numFmtId="0" fontId="55" fillId="36" borderId="0" applyNumberFormat="0" applyBorder="0" applyAlignment="0" applyProtection="0">
      <alignment vertical="center"/>
    </xf>
    <xf numFmtId="0" fontId="52" fillId="37" borderId="0" applyNumberFormat="0" applyBorder="0" applyAlignment="0" applyProtection="0">
      <alignment vertical="center"/>
    </xf>
    <xf numFmtId="0" fontId="55" fillId="36" borderId="0"/>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55" fillId="36" borderId="0" applyNumberFormat="0" applyBorder="0" applyAlignment="0" applyProtection="0">
      <alignment vertical="center"/>
    </xf>
    <xf numFmtId="0" fontId="51" fillId="45" borderId="23" applyNumberFormat="0" applyFont="0" applyAlignment="0" applyProtection="0">
      <alignment vertical="center"/>
    </xf>
    <xf numFmtId="0" fontId="55"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0" fillId="47" borderId="0" applyNumberFormat="0" applyBorder="0" applyAlignment="0" applyProtection="0">
      <alignment vertical="center"/>
    </xf>
    <xf numFmtId="0" fontId="8" fillId="37" borderId="0" applyNumberFormat="0" applyBorder="0" applyAlignment="0" applyProtection="0">
      <alignment vertical="center"/>
    </xf>
    <xf numFmtId="0" fontId="8" fillId="36" borderId="0" applyNumberFormat="0" applyBorder="0" applyAlignment="0" applyProtection="0">
      <alignment vertical="center"/>
    </xf>
    <xf numFmtId="0" fontId="8" fillId="0" borderId="0"/>
    <xf numFmtId="0" fontId="8" fillId="0" borderId="0">
      <alignment vertical="center"/>
    </xf>
    <xf numFmtId="0" fontId="55" fillId="36" borderId="0" applyNumberFormat="0" applyBorder="0" applyAlignment="0" applyProtection="0">
      <alignment vertical="center"/>
    </xf>
    <xf numFmtId="0" fontId="8" fillId="0" borderId="0"/>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1" fillId="0" borderId="0">
      <alignment vertical="center"/>
    </xf>
    <xf numFmtId="0" fontId="8" fillId="36" borderId="0" applyNumberFormat="0" applyBorder="0" applyAlignment="0" applyProtection="0">
      <alignment vertical="center"/>
    </xf>
    <xf numFmtId="0" fontId="8" fillId="37" borderId="0" applyNumberFormat="0" applyBorder="0" applyAlignment="0" applyProtection="0">
      <alignment vertical="center"/>
    </xf>
    <xf numFmtId="0" fontId="55" fillId="44"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 fillId="0" borderId="0"/>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8" fillId="0" borderId="0"/>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xf numFmtId="0" fontId="51" fillId="45" borderId="23" applyNumberFormat="0" applyFont="0" applyAlignment="0" applyProtection="0">
      <alignment vertical="center"/>
    </xf>
    <xf numFmtId="0" fontId="52" fillId="37" borderId="0" applyNumberFormat="0" applyBorder="0" applyAlignment="0" applyProtection="0">
      <alignment vertical="center"/>
    </xf>
    <xf numFmtId="0" fontId="55"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 fillId="0" borderId="0"/>
    <xf numFmtId="0" fontId="55" fillId="36" borderId="0" applyNumberFormat="0" applyBorder="0" applyAlignment="0" applyProtection="0">
      <alignment vertical="center"/>
    </xf>
    <xf numFmtId="0" fontId="55" fillId="36" borderId="0"/>
    <xf numFmtId="0" fontId="68" fillId="43" borderId="22" applyNumberFormat="0" applyAlignment="0" applyProtection="0">
      <alignment vertical="center"/>
    </xf>
    <xf numFmtId="0" fontId="52" fillId="37" borderId="0" applyNumberFormat="0" applyBorder="0" applyAlignment="0" applyProtection="0">
      <alignment vertical="center"/>
    </xf>
    <xf numFmtId="0" fontId="8" fillId="0" borderId="0">
      <alignment vertical="center"/>
    </xf>
    <xf numFmtId="0" fontId="55" fillId="36" borderId="0" applyNumberFormat="0" applyBorder="0" applyAlignment="0" applyProtection="0">
      <alignment vertical="center"/>
    </xf>
    <xf numFmtId="0" fontId="8" fillId="0" borderId="0">
      <alignment vertical="center"/>
    </xf>
    <xf numFmtId="0" fontId="55" fillId="36" borderId="0" applyNumberFormat="0" applyBorder="0" applyAlignment="0" applyProtection="0">
      <alignment vertical="center"/>
    </xf>
    <xf numFmtId="0" fontId="8" fillId="0" borderId="0">
      <alignment vertical="center"/>
    </xf>
    <xf numFmtId="0" fontId="8" fillId="0" borderId="0"/>
    <xf numFmtId="0" fontId="55" fillId="36" borderId="0" applyNumberFormat="0" applyBorder="0" applyAlignment="0" applyProtection="0">
      <alignment vertical="center"/>
    </xf>
    <xf numFmtId="0" fontId="8" fillId="0" borderId="0">
      <alignment vertical="center"/>
    </xf>
    <xf numFmtId="0" fontId="8" fillId="36" borderId="0" applyNumberFormat="0" applyBorder="0" applyAlignment="0" applyProtection="0">
      <alignment vertical="center"/>
    </xf>
    <xf numFmtId="0" fontId="55" fillId="36" borderId="0"/>
    <xf numFmtId="0" fontId="8" fillId="0" borderId="0">
      <alignment vertical="center"/>
    </xf>
    <xf numFmtId="0" fontId="8" fillId="0" borderId="0"/>
    <xf numFmtId="0" fontId="55" fillId="36" borderId="0" applyNumberFormat="0" applyBorder="0" applyAlignment="0" applyProtection="0">
      <alignment vertical="center"/>
    </xf>
    <xf numFmtId="0" fontId="55" fillId="36" borderId="0"/>
    <xf numFmtId="0" fontId="8" fillId="45" borderId="23" applyNumberFormat="0" applyFont="0" applyAlignment="0" applyProtection="0">
      <alignment vertical="center"/>
    </xf>
    <xf numFmtId="0" fontId="8" fillId="0" borderId="0"/>
    <xf numFmtId="0" fontId="55" fillId="36" borderId="0" applyNumberFormat="0" applyBorder="0" applyAlignment="0" applyProtection="0">
      <alignment vertical="center"/>
    </xf>
    <xf numFmtId="0" fontId="8" fillId="0" borderId="0"/>
    <xf numFmtId="0" fontId="55" fillId="36" borderId="0"/>
    <xf numFmtId="0" fontId="55" fillId="36" borderId="0" applyNumberFormat="0" applyBorder="0" applyAlignment="0" applyProtection="0">
      <alignment vertical="center"/>
    </xf>
    <xf numFmtId="0" fontId="8" fillId="0" borderId="0"/>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 fillId="0" borderId="0"/>
    <xf numFmtId="0" fontId="52" fillId="37" borderId="0"/>
    <xf numFmtId="0" fontId="55" fillId="36" borderId="0" applyNumberFormat="0" applyBorder="0" applyAlignment="0" applyProtection="0">
      <alignment vertical="center"/>
    </xf>
    <xf numFmtId="0" fontId="8" fillId="36" borderId="0" applyNumberFormat="0" applyBorder="0" applyAlignment="0" applyProtection="0">
      <alignment vertical="center"/>
    </xf>
    <xf numFmtId="0" fontId="8" fillId="0" borderId="0"/>
    <xf numFmtId="0" fontId="55" fillId="36" borderId="0" applyNumberFormat="0" applyBorder="0" applyAlignment="0" applyProtection="0">
      <alignment vertical="center"/>
    </xf>
    <xf numFmtId="0" fontId="8" fillId="36" borderId="0" applyNumberFormat="0" applyBorder="0" applyAlignment="0" applyProtection="0">
      <alignment vertical="center"/>
    </xf>
    <xf numFmtId="0" fontId="65" fillId="0" borderId="0"/>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55" fillId="36" borderId="0" applyNumberFormat="0" applyBorder="0" applyAlignment="0" applyProtection="0">
      <alignment vertical="center"/>
    </xf>
    <xf numFmtId="0" fontId="8" fillId="36" borderId="0" applyNumberFormat="0" applyBorder="0" applyAlignment="0" applyProtection="0">
      <alignment vertical="center"/>
    </xf>
    <xf numFmtId="0" fontId="52" fillId="37"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52" fillId="47" borderId="0" applyNumberFormat="0" applyBorder="0" applyAlignment="0" applyProtection="0">
      <alignment vertical="center"/>
    </xf>
    <xf numFmtId="0" fontId="52" fillId="37"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 fillId="0" borderId="0"/>
    <xf numFmtId="0" fontId="8" fillId="0" borderId="0"/>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49"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xf numFmtId="0" fontId="49" fillId="36" borderId="0" applyNumberFormat="0" applyBorder="0" applyAlignment="0" applyProtection="0">
      <alignment vertical="center"/>
    </xf>
    <xf numFmtId="0" fontId="55" fillId="36" borderId="0" applyNumberFormat="0" applyBorder="0" applyAlignment="0" applyProtection="0">
      <alignment vertical="center"/>
    </xf>
    <xf numFmtId="0" fontId="49"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xf numFmtId="0" fontId="8" fillId="36" borderId="0" applyNumberFormat="0" applyBorder="0" applyAlignment="0" applyProtection="0">
      <alignment vertical="center"/>
    </xf>
    <xf numFmtId="0" fontId="55" fillId="36" borderId="0"/>
    <xf numFmtId="0" fontId="8" fillId="0" borderId="0"/>
    <xf numFmtId="0" fontId="8" fillId="0" borderId="0"/>
    <xf numFmtId="0" fontId="55" fillId="36" borderId="0"/>
    <xf numFmtId="0" fontId="51" fillId="45" borderId="23" applyNumberFormat="0" applyFont="0" applyAlignment="0" applyProtection="0">
      <alignment vertical="center"/>
    </xf>
    <xf numFmtId="0" fontId="55" fillId="36" borderId="0" applyNumberFormat="0" applyBorder="0" applyAlignment="0" applyProtection="0">
      <alignment vertical="center"/>
    </xf>
    <xf numFmtId="0" fontId="8" fillId="36" borderId="0" applyNumberFormat="0" applyBorder="0" applyAlignment="0" applyProtection="0">
      <alignment vertical="center"/>
    </xf>
    <xf numFmtId="0" fontId="55" fillId="36" borderId="0" applyNumberFormat="0" applyBorder="0" applyAlignment="0" applyProtection="0">
      <alignment vertical="center"/>
    </xf>
    <xf numFmtId="0" fontId="52" fillId="37"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 fillId="0" borderId="0"/>
    <xf numFmtId="0" fontId="8" fillId="37" borderId="0" applyNumberFormat="0" applyBorder="0" applyAlignment="0" applyProtection="0">
      <alignment vertical="center"/>
    </xf>
    <xf numFmtId="0" fontId="55" fillId="36" borderId="0" applyNumberFormat="0" applyBorder="0" applyAlignment="0" applyProtection="0">
      <alignment vertical="center"/>
    </xf>
    <xf numFmtId="0" fontId="8" fillId="0" borderId="0"/>
    <xf numFmtId="0" fontId="8" fillId="36" borderId="0" applyNumberFormat="0" applyBorder="0" applyAlignment="0" applyProtection="0">
      <alignment vertical="center"/>
    </xf>
    <xf numFmtId="0" fontId="55" fillId="36" borderId="0" applyNumberFormat="0" applyBorder="0" applyAlignment="0" applyProtection="0">
      <alignment vertical="center"/>
    </xf>
    <xf numFmtId="0" fontId="8" fillId="0" borderId="0"/>
    <xf numFmtId="0" fontId="8"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 fillId="0" borderId="0"/>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7" borderId="0" applyNumberFormat="0" applyBorder="0" applyAlignment="0" applyProtection="0">
      <alignment vertical="center"/>
    </xf>
    <xf numFmtId="0" fontId="8" fillId="0" borderId="0"/>
    <xf numFmtId="0" fontId="8" fillId="36" borderId="0" applyNumberFormat="0" applyBorder="0" applyAlignment="0" applyProtection="0">
      <alignment vertical="center"/>
    </xf>
    <xf numFmtId="0" fontId="8" fillId="0" borderId="0"/>
    <xf numFmtId="0" fontId="8" fillId="36" borderId="0" applyNumberFormat="0" applyBorder="0" applyAlignment="0" applyProtection="0">
      <alignment vertical="center"/>
    </xf>
    <xf numFmtId="0" fontId="91" fillId="0" borderId="31" applyNumberFormat="0" applyFill="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55" fillId="36" borderId="0" applyNumberFormat="0" applyBorder="0" applyAlignment="0" applyProtection="0">
      <alignment vertical="center"/>
    </xf>
    <xf numFmtId="0" fontId="58" fillId="36" borderId="0" applyNumberFormat="0" applyBorder="0" applyAlignment="0" applyProtection="0"/>
    <xf numFmtId="0" fontId="52" fillId="37" borderId="0" applyNumberFormat="0" applyBorder="0" applyAlignment="0" applyProtection="0">
      <alignment vertical="center"/>
    </xf>
    <xf numFmtId="0" fontId="58" fillId="36" borderId="0" applyNumberFormat="0" applyBorder="0" applyAlignment="0" applyProtection="0">
      <alignment vertical="center"/>
    </xf>
    <xf numFmtId="0" fontId="8" fillId="0" borderId="0"/>
    <xf numFmtId="0" fontId="58" fillId="57" borderId="0" applyNumberFormat="0" applyBorder="0" applyAlignment="0" applyProtection="0"/>
    <xf numFmtId="0" fontId="55" fillId="44" borderId="0" applyNumberFormat="0" applyBorder="0" applyAlignment="0" applyProtection="0">
      <alignment vertical="center"/>
    </xf>
    <xf numFmtId="0" fontId="58" fillId="36" borderId="0"/>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xf numFmtId="0" fontId="58" fillId="36" borderId="0"/>
    <xf numFmtId="0" fontId="58" fillId="36" borderId="0"/>
    <xf numFmtId="0" fontId="52" fillId="37" borderId="0" applyNumberFormat="0" applyBorder="0" applyAlignment="0" applyProtection="0">
      <alignment vertical="center"/>
    </xf>
    <xf numFmtId="0" fontId="58" fillId="57" borderId="0" applyNumberFormat="0" applyBorder="0" applyAlignment="0" applyProtection="0"/>
    <xf numFmtId="0" fontId="52" fillId="37" borderId="0" applyNumberFormat="0" applyBorder="0" applyAlignment="0" applyProtection="0">
      <alignment vertical="center"/>
    </xf>
    <xf numFmtId="0" fontId="58" fillId="57" borderId="0" applyNumberFormat="0" applyBorder="0" applyAlignment="0" applyProtection="0"/>
    <xf numFmtId="0" fontId="58" fillId="36" borderId="0" applyNumberFormat="0" applyBorder="0" applyAlignment="0" applyProtection="0"/>
    <xf numFmtId="0" fontId="58" fillId="57" borderId="0" applyNumberFormat="0" applyBorder="0" applyAlignment="0" applyProtection="0"/>
    <xf numFmtId="0" fontId="8" fillId="0" borderId="0"/>
    <xf numFmtId="0" fontId="55" fillId="36" borderId="0" applyNumberFormat="0" applyBorder="0" applyAlignment="0" applyProtection="0">
      <alignment vertical="center"/>
    </xf>
    <xf numFmtId="0" fontId="8" fillId="57" borderId="0" applyNumberFormat="0" applyBorder="0" applyAlignment="0" applyProtection="0"/>
    <xf numFmtId="0" fontId="8" fillId="36" borderId="0" applyNumberFormat="0" applyBorder="0" applyAlignment="0" applyProtection="0"/>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2" fillId="37" borderId="0" applyNumberFormat="0" applyBorder="0" applyAlignment="0" applyProtection="0">
      <alignment vertical="center"/>
    </xf>
    <xf numFmtId="0" fontId="55" fillId="36" borderId="0" applyNumberFormat="0" applyBorder="0" applyAlignment="0" applyProtection="0">
      <alignment vertical="center"/>
    </xf>
    <xf numFmtId="0" fontId="8" fillId="0" borderId="0"/>
    <xf numFmtId="0" fontId="55" fillId="36" borderId="0" applyNumberFormat="0" applyBorder="0" applyAlignment="0" applyProtection="0">
      <alignment vertical="center"/>
    </xf>
    <xf numFmtId="0" fontId="86" fillId="58" borderId="30" applyNumberFormat="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2" fillId="37" borderId="0" applyNumberFormat="0" applyBorder="0" applyAlignment="0" applyProtection="0">
      <alignment vertical="center"/>
    </xf>
    <xf numFmtId="0" fontId="55" fillId="36" borderId="0" applyNumberFormat="0" applyBorder="0" applyAlignment="0" applyProtection="0">
      <alignment vertical="center"/>
    </xf>
    <xf numFmtId="0" fontId="8" fillId="37" borderId="0" applyNumberFormat="0" applyBorder="0" applyAlignment="0" applyProtection="0">
      <alignment vertical="center"/>
    </xf>
    <xf numFmtId="0" fontId="86" fillId="58" borderId="30" applyNumberFormat="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 fillId="44" borderId="0" applyNumberFormat="0" applyBorder="0" applyAlignment="0" applyProtection="0">
      <alignment vertical="center"/>
    </xf>
    <xf numFmtId="0" fontId="55" fillId="36" borderId="0" applyNumberFormat="0" applyBorder="0" applyAlignment="0" applyProtection="0">
      <alignment vertical="center"/>
    </xf>
    <xf numFmtId="0" fontId="8" fillId="0" borderId="0"/>
    <xf numFmtId="0" fontId="8" fillId="44" borderId="0" applyNumberFormat="0" applyBorder="0" applyAlignment="0" applyProtection="0">
      <alignment vertical="center"/>
    </xf>
    <xf numFmtId="0" fontId="55" fillId="36" borderId="0"/>
    <xf numFmtId="0" fontId="86" fillId="58" borderId="30" applyNumberFormat="0" applyAlignment="0" applyProtection="0">
      <alignment vertical="center"/>
    </xf>
    <xf numFmtId="0" fontId="55" fillId="36" borderId="0"/>
    <xf numFmtId="0" fontId="8" fillId="36" borderId="0" applyNumberFormat="0" applyBorder="0" applyAlignment="0" applyProtection="0">
      <alignment vertical="center"/>
    </xf>
    <xf numFmtId="0" fontId="55" fillId="36" borderId="0" applyNumberFormat="0" applyBorder="0" applyAlignment="0" applyProtection="0">
      <alignment vertical="center"/>
    </xf>
    <xf numFmtId="0" fontId="49" fillId="36" borderId="0" applyNumberFormat="0" applyBorder="0" applyAlignment="0" applyProtection="0">
      <alignment vertical="center"/>
    </xf>
    <xf numFmtId="0" fontId="55" fillId="36" borderId="0"/>
    <xf numFmtId="0" fontId="49" fillId="36" borderId="0" applyNumberFormat="0" applyBorder="0" applyAlignment="0" applyProtection="0">
      <alignment vertical="center"/>
    </xf>
    <xf numFmtId="0" fontId="55" fillId="36" borderId="0" applyNumberFormat="0" applyBorder="0" applyAlignment="0" applyProtection="0">
      <alignment vertical="center"/>
    </xf>
    <xf numFmtId="0" fontId="8" fillId="0" borderId="0"/>
    <xf numFmtId="0" fontId="49" fillId="36" borderId="0" applyNumberFormat="0" applyBorder="0" applyAlignment="0" applyProtection="0">
      <alignment vertical="center"/>
    </xf>
    <xf numFmtId="0" fontId="55" fillId="36" borderId="0" applyNumberFormat="0" applyBorder="0" applyAlignment="0" applyProtection="0">
      <alignment vertical="center"/>
    </xf>
    <xf numFmtId="0" fontId="49" fillId="36" borderId="0" applyNumberFormat="0" applyBorder="0" applyAlignment="0" applyProtection="0">
      <alignment vertical="center"/>
    </xf>
    <xf numFmtId="0" fontId="8" fillId="0" borderId="0"/>
    <xf numFmtId="0" fontId="8" fillId="0" borderId="0"/>
    <xf numFmtId="0" fontId="55" fillId="36" borderId="0" applyNumberFormat="0" applyBorder="0" applyAlignment="0" applyProtection="0">
      <alignment vertical="center"/>
    </xf>
    <xf numFmtId="0" fontId="8" fillId="37" borderId="0" applyNumberFormat="0" applyBorder="0" applyAlignment="0" applyProtection="0">
      <alignment vertical="center"/>
    </xf>
    <xf numFmtId="0" fontId="8" fillId="0" borderId="0"/>
    <xf numFmtId="0" fontId="49" fillId="36" borderId="0" applyNumberFormat="0" applyBorder="0" applyAlignment="0" applyProtection="0">
      <alignment vertical="center"/>
    </xf>
    <xf numFmtId="0" fontId="52" fillId="37" borderId="0"/>
    <xf numFmtId="0" fontId="55" fillId="36" borderId="0" applyNumberFormat="0" applyBorder="0" applyAlignment="0" applyProtection="0">
      <alignment vertical="center"/>
    </xf>
    <xf numFmtId="0" fontId="8" fillId="36" borderId="0" applyNumberFormat="0" applyBorder="0" applyAlignment="0" applyProtection="0">
      <alignment vertical="center"/>
    </xf>
    <xf numFmtId="0" fontId="55" fillId="36" borderId="0" applyNumberFormat="0" applyBorder="0" applyAlignment="0" applyProtection="0">
      <alignment vertical="center"/>
    </xf>
    <xf numFmtId="0" fontId="49" fillId="36" borderId="0" applyNumberFormat="0" applyBorder="0" applyAlignment="0" applyProtection="0">
      <alignment vertical="center"/>
    </xf>
    <xf numFmtId="0" fontId="55"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2" fillId="37" borderId="0" applyNumberFormat="0" applyBorder="0" applyAlignment="0" applyProtection="0">
      <alignment vertical="center"/>
    </xf>
    <xf numFmtId="0" fontId="55" fillId="36" borderId="0" applyNumberFormat="0" applyBorder="0" applyAlignment="0" applyProtection="0">
      <alignment vertical="center"/>
    </xf>
    <xf numFmtId="0" fontId="8"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xf numFmtId="0" fontId="54" fillId="65"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 fillId="0" borderId="0"/>
    <xf numFmtId="0" fontId="55" fillId="36" borderId="0"/>
    <xf numFmtId="0" fontId="55" fillId="36" borderId="0"/>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 fillId="36" borderId="0" applyNumberFormat="0" applyBorder="0" applyAlignment="0" applyProtection="0">
      <alignment vertical="center"/>
    </xf>
    <xf numFmtId="0" fontId="51" fillId="45" borderId="23" applyNumberFormat="0" applyFont="0" applyAlignment="0" applyProtection="0">
      <alignment vertical="center"/>
    </xf>
    <xf numFmtId="0" fontId="8" fillId="36" borderId="0" applyNumberFormat="0" applyBorder="0" applyAlignment="0" applyProtection="0">
      <alignment vertical="center"/>
    </xf>
    <xf numFmtId="0" fontId="55"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52" fillId="37" borderId="0" applyNumberFormat="0" applyBorder="0" applyAlignment="0" applyProtection="0">
      <alignment vertical="center"/>
    </xf>
    <xf numFmtId="0" fontId="8" fillId="36" borderId="0" applyNumberFormat="0" applyBorder="0" applyAlignment="0" applyProtection="0">
      <alignment vertical="center"/>
    </xf>
    <xf numFmtId="0" fontId="55" fillId="36" borderId="0" applyNumberFormat="0" applyBorder="0" applyAlignment="0" applyProtection="0">
      <alignment vertical="center"/>
    </xf>
    <xf numFmtId="0" fontId="8" fillId="36" borderId="0" applyNumberFormat="0" applyBorder="0" applyAlignment="0" applyProtection="0">
      <alignment vertical="center"/>
    </xf>
    <xf numFmtId="0" fontId="55" fillId="36" borderId="0" applyNumberFormat="0" applyBorder="0" applyAlignment="0" applyProtection="0">
      <alignment vertical="center"/>
    </xf>
    <xf numFmtId="0" fontId="8" fillId="36" borderId="0" applyNumberFormat="0" applyBorder="0" applyAlignment="0" applyProtection="0">
      <alignment vertical="center"/>
    </xf>
    <xf numFmtId="0" fontId="0" fillId="0" borderId="0">
      <alignment vertical="center"/>
    </xf>
    <xf numFmtId="0" fontId="0" fillId="0" borderId="0">
      <alignment vertical="center"/>
    </xf>
    <xf numFmtId="0" fontId="8" fillId="36" borderId="0" applyNumberFormat="0" applyBorder="0" applyAlignment="0" applyProtection="0">
      <alignment vertical="center"/>
    </xf>
    <xf numFmtId="0" fontId="49" fillId="36" borderId="0" applyNumberFormat="0" applyBorder="0" applyAlignment="0" applyProtection="0">
      <alignment vertical="center"/>
    </xf>
    <xf numFmtId="0" fontId="8" fillId="0" borderId="0"/>
    <xf numFmtId="0" fontId="49" fillId="36" borderId="0" applyNumberFormat="0" applyBorder="0" applyAlignment="0" applyProtection="0">
      <alignment vertical="center"/>
    </xf>
    <xf numFmtId="0" fontId="49" fillId="36" borderId="0" applyNumberFormat="0" applyBorder="0" applyAlignment="0" applyProtection="0">
      <alignment vertical="center"/>
    </xf>
    <xf numFmtId="0" fontId="8" fillId="0" borderId="0"/>
    <xf numFmtId="0" fontId="49" fillId="36" borderId="0" applyNumberFormat="0" applyBorder="0" applyAlignment="0" applyProtection="0">
      <alignment vertical="center"/>
    </xf>
    <xf numFmtId="0" fontId="49" fillId="36" borderId="0" applyNumberFormat="0" applyBorder="0" applyAlignment="0" applyProtection="0">
      <alignment vertical="center"/>
    </xf>
    <xf numFmtId="0" fontId="49" fillId="36" borderId="0" applyNumberFormat="0" applyBorder="0" applyAlignment="0" applyProtection="0">
      <alignment vertical="center"/>
    </xf>
    <xf numFmtId="0" fontId="52" fillId="59" borderId="0" applyNumberFormat="0" applyBorder="0" applyAlignment="0" applyProtection="0">
      <alignment vertical="center"/>
    </xf>
    <xf numFmtId="0" fontId="49" fillId="36" borderId="0" applyNumberFormat="0" applyBorder="0" applyAlignment="0" applyProtection="0">
      <alignment vertical="center"/>
    </xf>
    <xf numFmtId="0" fontId="52" fillId="37" borderId="0" applyNumberFormat="0" applyBorder="0" applyAlignment="0" applyProtection="0">
      <alignment vertical="center"/>
    </xf>
    <xf numFmtId="0" fontId="8" fillId="0" borderId="0"/>
    <xf numFmtId="0" fontId="49" fillId="36" borderId="0" applyNumberFormat="0" applyBorder="0" applyAlignment="0" applyProtection="0">
      <alignment vertical="center"/>
    </xf>
    <xf numFmtId="0" fontId="49" fillId="36" borderId="0" applyNumberFormat="0" applyBorder="0" applyAlignment="0" applyProtection="0">
      <alignment vertical="center"/>
    </xf>
    <xf numFmtId="0" fontId="52" fillId="37" borderId="0"/>
    <xf numFmtId="0" fontId="49" fillId="36" borderId="0" applyNumberFormat="0" applyBorder="0" applyAlignment="0" applyProtection="0">
      <alignment vertical="center"/>
    </xf>
    <xf numFmtId="0" fontId="8" fillId="0" borderId="0"/>
    <xf numFmtId="0" fontId="49" fillId="36" borderId="0" applyNumberFormat="0" applyBorder="0" applyAlignment="0" applyProtection="0">
      <alignment vertical="center"/>
    </xf>
    <xf numFmtId="0" fontId="49" fillId="36" borderId="0" applyNumberFormat="0" applyBorder="0" applyAlignment="0" applyProtection="0">
      <alignment vertical="center"/>
    </xf>
    <xf numFmtId="0" fontId="49" fillId="36" borderId="0"/>
    <xf numFmtId="0" fontId="8" fillId="36" borderId="0" applyNumberFormat="0" applyBorder="0" applyAlignment="0" applyProtection="0">
      <alignment vertical="center"/>
    </xf>
    <xf numFmtId="0" fontId="55" fillId="36" borderId="0" applyNumberFormat="0" applyBorder="0" applyAlignment="0" applyProtection="0">
      <alignment vertical="center"/>
    </xf>
    <xf numFmtId="0" fontId="8" fillId="36" borderId="0" applyNumberFormat="0" applyBorder="0" applyAlignment="0" applyProtection="0">
      <alignment vertical="center"/>
    </xf>
    <xf numFmtId="0" fontId="55" fillId="36" borderId="0" applyNumberFormat="0" applyBorder="0" applyAlignment="0" applyProtection="0">
      <alignment vertical="center"/>
    </xf>
    <xf numFmtId="0" fontId="49" fillId="36" borderId="0" applyNumberFormat="0" applyBorder="0" applyAlignment="0" applyProtection="0">
      <alignment vertical="center"/>
    </xf>
    <xf numFmtId="0" fontId="49" fillId="36" borderId="0" applyNumberFormat="0" applyBorder="0" applyAlignment="0" applyProtection="0">
      <alignment vertical="center"/>
    </xf>
    <xf numFmtId="0" fontId="49" fillId="36" borderId="0"/>
    <xf numFmtId="0" fontId="49" fillId="36" borderId="0" applyNumberFormat="0" applyBorder="0" applyAlignment="0" applyProtection="0">
      <alignment vertical="center"/>
    </xf>
    <xf numFmtId="0" fontId="49" fillId="36" borderId="0"/>
    <xf numFmtId="0" fontId="49" fillId="36" borderId="0" applyNumberFormat="0" applyBorder="0" applyAlignment="0" applyProtection="0">
      <alignment vertical="center"/>
    </xf>
    <xf numFmtId="0" fontId="8" fillId="0" borderId="0"/>
    <xf numFmtId="0" fontId="49" fillId="36" borderId="0" applyNumberFormat="0" applyBorder="0" applyAlignment="0" applyProtection="0">
      <alignment vertical="center"/>
    </xf>
    <xf numFmtId="0" fontId="51" fillId="45" borderId="23" applyNumberFormat="0" applyFont="0" applyAlignment="0" applyProtection="0">
      <alignment vertical="center"/>
    </xf>
    <xf numFmtId="0" fontId="55" fillId="36" borderId="0" applyNumberFormat="0" applyBorder="0" applyAlignment="0" applyProtection="0">
      <alignment vertical="center"/>
    </xf>
    <xf numFmtId="0" fontId="8" fillId="0" borderId="0"/>
    <xf numFmtId="0" fontId="49" fillId="36" borderId="0"/>
    <xf numFmtId="0" fontId="51" fillId="45" borderId="23" applyNumberFormat="0" applyFont="0" applyAlignment="0" applyProtection="0">
      <alignment vertical="center"/>
    </xf>
    <xf numFmtId="0" fontId="55" fillId="36" borderId="0" applyNumberFormat="0" applyBorder="0" applyAlignment="0" applyProtection="0">
      <alignment vertical="center"/>
    </xf>
    <xf numFmtId="0" fontId="49" fillId="36" borderId="0" applyNumberFormat="0" applyBorder="0" applyAlignment="0" applyProtection="0">
      <alignment vertical="center"/>
    </xf>
    <xf numFmtId="0" fontId="49" fillId="36" borderId="0" applyNumberFormat="0" applyBorder="0" applyAlignment="0" applyProtection="0">
      <alignment vertical="center"/>
    </xf>
    <xf numFmtId="0" fontId="49" fillId="36" borderId="0" applyNumberFormat="0" applyBorder="0" applyAlignment="0" applyProtection="0">
      <alignment vertical="center"/>
    </xf>
    <xf numFmtId="0" fontId="49" fillId="36" borderId="0" applyNumberFormat="0" applyBorder="0" applyAlignment="0" applyProtection="0">
      <alignment vertical="center"/>
    </xf>
    <xf numFmtId="0" fontId="55" fillId="36" borderId="0" applyNumberFormat="0" applyBorder="0" applyAlignment="0" applyProtection="0">
      <alignment vertical="center"/>
    </xf>
    <xf numFmtId="0" fontId="8" fillId="36" borderId="0" applyNumberFormat="0" applyBorder="0" applyAlignment="0" applyProtection="0">
      <alignment vertical="center"/>
    </xf>
    <xf numFmtId="0" fontId="8" fillId="0" borderId="0"/>
    <xf numFmtId="0" fontId="52" fillId="47" borderId="0"/>
    <xf numFmtId="0" fontId="8" fillId="36" borderId="0" applyNumberFormat="0" applyBorder="0" applyAlignment="0" applyProtection="0">
      <alignment vertical="center"/>
    </xf>
    <xf numFmtId="0" fontId="49"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49" fillId="36" borderId="0" applyNumberFormat="0" applyBorder="0" applyAlignment="0" applyProtection="0">
      <alignment vertical="center"/>
    </xf>
    <xf numFmtId="0" fontId="8" fillId="0" borderId="0"/>
    <xf numFmtId="0" fontId="8" fillId="0" borderId="0"/>
    <xf numFmtId="0" fontId="8" fillId="0" borderId="0"/>
    <xf numFmtId="0" fontId="49" fillId="36" borderId="0" applyNumberFormat="0" applyBorder="0" applyAlignment="0" applyProtection="0">
      <alignment vertical="center"/>
    </xf>
    <xf numFmtId="0" fontId="8" fillId="0" borderId="0"/>
    <xf numFmtId="0" fontId="8" fillId="0" borderId="0"/>
    <xf numFmtId="0" fontId="8" fillId="0" borderId="0"/>
    <xf numFmtId="0" fontId="49" fillId="36" borderId="0"/>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8" fillId="0" borderId="0"/>
    <xf numFmtId="0" fontId="8" fillId="0" borderId="0"/>
    <xf numFmtId="0" fontId="49" fillId="36" borderId="0" applyNumberFormat="0" applyBorder="0" applyAlignment="0" applyProtection="0">
      <alignment vertical="center"/>
    </xf>
    <xf numFmtId="0" fontId="52" fillId="37" borderId="0" applyNumberFormat="0" applyBorder="0" applyAlignment="0" applyProtection="0">
      <alignment vertical="center"/>
    </xf>
    <xf numFmtId="0" fontId="8" fillId="0" borderId="0"/>
    <xf numFmtId="0" fontId="8" fillId="0" borderId="0"/>
    <xf numFmtId="0" fontId="49" fillId="36" borderId="0" applyNumberFormat="0" applyBorder="0" applyAlignment="0" applyProtection="0">
      <alignment vertical="center"/>
    </xf>
    <xf numFmtId="0" fontId="8" fillId="0" borderId="0"/>
    <xf numFmtId="0" fontId="52" fillId="37" borderId="0" applyNumberFormat="0" applyBorder="0" applyAlignment="0" applyProtection="0">
      <alignment vertical="center"/>
    </xf>
    <xf numFmtId="0" fontId="8" fillId="0" borderId="0"/>
    <xf numFmtId="0" fontId="49" fillId="36" borderId="0" applyNumberFormat="0" applyBorder="0" applyAlignment="0" applyProtection="0">
      <alignment vertical="center"/>
    </xf>
    <xf numFmtId="0" fontId="8" fillId="0" borderId="0"/>
    <xf numFmtId="0" fontId="8" fillId="0" borderId="0"/>
    <xf numFmtId="0" fontId="49" fillId="36" borderId="0" applyNumberFormat="0" applyBorder="0" applyAlignment="0" applyProtection="0">
      <alignment vertical="center"/>
    </xf>
    <xf numFmtId="0" fontId="8" fillId="0" borderId="0"/>
    <xf numFmtId="0" fontId="52" fillId="37" borderId="0" applyNumberFormat="0" applyBorder="0" applyAlignment="0" applyProtection="0">
      <alignment vertical="center"/>
    </xf>
    <xf numFmtId="0" fontId="8" fillId="0" borderId="0"/>
    <xf numFmtId="0" fontId="49" fillId="36" borderId="0" applyNumberFormat="0" applyBorder="0" applyAlignment="0" applyProtection="0">
      <alignment vertical="center"/>
    </xf>
    <xf numFmtId="0" fontId="8" fillId="0" borderId="0"/>
    <xf numFmtId="0" fontId="49" fillId="36" borderId="0"/>
    <xf numFmtId="0" fontId="8" fillId="36" borderId="0" applyNumberFormat="0" applyBorder="0" applyAlignment="0" applyProtection="0">
      <alignment vertical="center"/>
    </xf>
    <xf numFmtId="0" fontId="49" fillId="36" borderId="0" applyNumberFormat="0" applyBorder="0" applyAlignment="0" applyProtection="0">
      <alignment vertical="center"/>
    </xf>
    <xf numFmtId="0" fontId="8" fillId="0" borderId="0"/>
    <xf numFmtId="0" fontId="8" fillId="0" borderId="0"/>
    <xf numFmtId="0" fontId="49" fillId="36" borderId="0"/>
    <xf numFmtId="0" fontId="51" fillId="45" borderId="23" applyNumberFormat="0" applyFont="0" applyAlignment="0" applyProtection="0">
      <alignment vertical="center"/>
    </xf>
    <xf numFmtId="0" fontId="55" fillId="36" borderId="0" applyNumberFormat="0" applyBorder="0" applyAlignment="0" applyProtection="0">
      <alignment vertical="center"/>
    </xf>
    <xf numFmtId="0" fontId="49" fillId="36" borderId="0" applyNumberFormat="0" applyBorder="0" applyAlignment="0" applyProtection="0">
      <alignment vertical="center"/>
    </xf>
    <xf numFmtId="0" fontId="8" fillId="0" borderId="0">
      <alignment vertical="center"/>
    </xf>
    <xf numFmtId="0" fontId="55" fillId="36" borderId="0" applyNumberFormat="0" applyBorder="0" applyAlignment="0" applyProtection="0">
      <alignment vertical="center"/>
    </xf>
    <xf numFmtId="0" fontId="49" fillId="36" borderId="0" applyNumberFormat="0" applyBorder="0" applyAlignment="0" applyProtection="0">
      <alignment vertical="center"/>
    </xf>
    <xf numFmtId="0" fontId="49" fillId="36" borderId="0" applyNumberFormat="0" applyBorder="0" applyAlignment="0" applyProtection="0">
      <alignment vertical="center"/>
    </xf>
    <xf numFmtId="0" fontId="8"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xf numFmtId="0" fontId="8" fillId="44" borderId="0" applyNumberFormat="0" applyBorder="0" applyAlignment="0" applyProtection="0">
      <alignment vertical="center"/>
    </xf>
    <xf numFmtId="0" fontId="55" fillId="36" borderId="0" applyNumberFormat="0" applyBorder="0" applyAlignment="0" applyProtection="0">
      <alignment vertical="center"/>
    </xf>
    <xf numFmtId="0" fontId="8" fillId="44"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 fillId="0" borderId="0"/>
    <xf numFmtId="0" fontId="8" fillId="0" borderId="0"/>
    <xf numFmtId="183" fontId="8" fillId="0" borderId="0">
      <alignment vertical="center"/>
    </xf>
    <xf numFmtId="0" fontId="55" fillId="36" borderId="0" applyNumberFormat="0" applyBorder="0" applyAlignment="0" applyProtection="0">
      <alignment vertical="center"/>
    </xf>
    <xf numFmtId="0" fontId="8" fillId="0" borderId="0"/>
    <xf numFmtId="0" fontId="55" fillId="36" borderId="0"/>
    <xf numFmtId="0" fontId="55" fillId="36" borderId="0" applyNumberFormat="0" applyBorder="0" applyAlignment="0" applyProtection="0">
      <alignment vertical="center"/>
    </xf>
    <xf numFmtId="0" fontId="8" fillId="0" borderId="0">
      <alignment vertical="center"/>
    </xf>
    <xf numFmtId="183" fontId="8" fillId="0" borderId="0">
      <alignment vertical="center"/>
    </xf>
    <xf numFmtId="0" fontId="55" fillId="36" borderId="0" applyNumberFormat="0" applyBorder="0" applyAlignment="0" applyProtection="0">
      <alignment vertical="center"/>
    </xf>
    <xf numFmtId="0" fontId="8" fillId="37" borderId="0" applyNumberFormat="0" applyBorder="0" applyAlignment="0" applyProtection="0">
      <alignment vertical="center"/>
    </xf>
    <xf numFmtId="0" fontId="72"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 fillId="37" borderId="0" applyNumberFormat="0" applyBorder="0" applyAlignment="0" applyProtection="0">
      <alignment vertical="center"/>
    </xf>
    <xf numFmtId="0" fontId="8" fillId="0" borderId="0"/>
    <xf numFmtId="0" fontId="55" fillId="36" borderId="0" applyNumberFormat="0" applyBorder="0" applyAlignment="0" applyProtection="0">
      <alignment vertical="center"/>
    </xf>
    <xf numFmtId="0" fontId="55" fillId="36" borderId="0"/>
    <xf numFmtId="0" fontId="8" fillId="0" borderId="0"/>
    <xf numFmtId="0" fontId="55" fillId="36" borderId="0"/>
    <xf numFmtId="0" fontId="55" fillId="36" borderId="0" applyNumberFormat="0" applyBorder="0" applyAlignment="0" applyProtection="0">
      <alignment vertical="center"/>
    </xf>
    <xf numFmtId="0" fontId="55" fillId="36" borderId="0"/>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2" fillId="37"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2" fillId="37"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65" fillId="0" borderId="0"/>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55" fillId="36" borderId="0" applyNumberFormat="0" applyBorder="0" applyAlignment="0" applyProtection="0">
      <alignment vertical="center"/>
    </xf>
    <xf numFmtId="0" fontId="55" fillId="36" borderId="0"/>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1" fillId="45" borderId="23" applyNumberFormat="0" applyFont="0" applyAlignment="0" applyProtection="0">
      <alignment vertical="center"/>
    </xf>
    <xf numFmtId="0" fontId="55"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0" borderId="0"/>
    <xf numFmtId="0" fontId="8" fillId="0" borderId="0"/>
    <xf numFmtId="0" fontId="8" fillId="0" borderId="0"/>
    <xf numFmtId="0" fontId="8" fillId="36" borderId="0" applyNumberFormat="0" applyBorder="0" applyAlignment="0" applyProtection="0">
      <alignment vertical="center"/>
    </xf>
    <xf numFmtId="0" fontId="8" fillId="0" borderId="0"/>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0" borderId="0"/>
    <xf numFmtId="0" fontId="8" fillId="0" borderId="0"/>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0" borderId="0"/>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2" fillId="37" borderId="0" applyNumberFormat="0" applyBorder="0" applyAlignment="0" applyProtection="0">
      <alignment vertical="center"/>
    </xf>
    <xf numFmtId="0" fontId="55" fillId="36" borderId="0" applyNumberFormat="0" applyBorder="0" applyAlignment="0" applyProtection="0">
      <alignment vertical="center"/>
    </xf>
    <xf numFmtId="0" fontId="52" fillId="37" borderId="0" applyNumberFormat="0" applyBorder="0" applyAlignment="0" applyProtection="0">
      <alignment vertical="center"/>
    </xf>
    <xf numFmtId="0" fontId="55" fillId="36" borderId="0" applyNumberFormat="0" applyBorder="0" applyAlignment="0" applyProtection="0">
      <alignment vertical="center"/>
    </xf>
    <xf numFmtId="0" fontId="8" fillId="37"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 fillId="37"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 fillId="37" borderId="0" applyNumberFormat="0" applyBorder="0" applyAlignment="0" applyProtection="0">
      <alignment vertical="center"/>
    </xf>
    <xf numFmtId="0" fontId="55" fillId="36" borderId="0" applyNumberFormat="0" applyBorder="0" applyAlignment="0" applyProtection="0">
      <alignment vertical="center"/>
    </xf>
    <xf numFmtId="0" fontId="8" fillId="37" borderId="0" applyNumberFormat="0" applyBorder="0" applyAlignment="0" applyProtection="0">
      <alignment vertical="center"/>
    </xf>
    <xf numFmtId="0" fontId="52" fillId="37" borderId="0" applyNumberFormat="0" applyBorder="0" applyAlignment="0" applyProtection="0">
      <alignment vertical="center"/>
    </xf>
    <xf numFmtId="0" fontId="55" fillId="36" borderId="0" applyNumberFormat="0" applyBorder="0" applyAlignment="0" applyProtection="0">
      <alignment vertical="center"/>
    </xf>
    <xf numFmtId="0" fontId="8" fillId="0" borderId="0"/>
    <xf numFmtId="0" fontId="52" fillId="37" borderId="0" applyNumberFormat="0" applyBorder="0" applyAlignment="0" applyProtection="0">
      <alignment vertical="center"/>
    </xf>
    <xf numFmtId="0" fontId="55" fillId="36" borderId="0" applyNumberFormat="0" applyBorder="0" applyAlignment="0" applyProtection="0">
      <alignment vertical="center"/>
    </xf>
    <xf numFmtId="0" fontId="8" fillId="0" borderId="0"/>
    <xf numFmtId="0" fontId="8" fillId="0" borderId="0"/>
    <xf numFmtId="0" fontId="8" fillId="0" borderId="0"/>
    <xf numFmtId="0" fontId="8" fillId="0" borderId="0"/>
    <xf numFmtId="0" fontId="55" fillId="36" borderId="0" applyNumberFormat="0" applyBorder="0" applyAlignment="0" applyProtection="0">
      <alignment vertical="center"/>
    </xf>
    <xf numFmtId="0" fontId="8" fillId="0" borderId="0"/>
    <xf numFmtId="0" fontId="55" fillId="36" borderId="0" applyNumberFormat="0" applyBorder="0" applyAlignment="0" applyProtection="0">
      <alignment vertical="center"/>
    </xf>
    <xf numFmtId="0" fontId="8" fillId="0" borderId="0"/>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7" fillId="43" borderId="21" applyNumberFormat="0" applyAlignment="0" applyProtection="0">
      <alignment vertical="center"/>
    </xf>
    <xf numFmtId="0" fontId="55" fillId="36" borderId="0" applyNumberFormat="0" applyBorder="0" applyAlignment="0" applyProtection="0">
      <alignment vertical="center"/>
    </xf>
    <xf numFmtId="0" fontId="57" fillId="43" borderId="21" applyNumberFormat="0" applyAlignment="0" applyProtection="0">
      <alignment vertical="center"/>
    </xf>
    <xf numFmtId="0" fontId="8" fillId="37" borderId="0" applyNumberFormat="0" applyBorder="0" applyAlignment="0" applyProtection="0">
      <alignment vertical="center"/>
    </xf>
    <xf numFmtId="0" fontId="55" fillId="36" borderId="0" applyNumberFormat="0" applyBorder="0" applyAlignment="0" applyProtection="0">
      <alignment vertical="center"/>
    </xf>
    <xf numFmtId="0" fontId="8" fillId="37" borderId="0" applyNumberFormat="0" applyBorder="0" applyAlignment="0" applyProtection="0">
      <alignment vertical="center"/>
    </xf>
    <xf numFmtId="0" fontId="8" fillId="36" borderId="0" applyNumberFormat="0" applyBorder="0" applyAlignment="0" applyProtection="0">
      <alignment vertical="center"/>
    </xf>
    <xf numFmtId="0" fontId="72" fillId="36" borderId="0"/>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2" fillId="37" borderId="0"/>
    <xf numFmtId="0" fontId="55" fillId="36" borderId="0" applyNumberFormat="0" applyBorder="0" applyAlignment="0" applyProtection="0">
      <alignment vertical="center"/>
    </xf>
    <xf numFmtId="0" fontId="8" fillId="0" borderId="0"/>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 fillId="0" borderId="0"/>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2" fillId="37" borderId="0"/>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 fillId="0" borderId="0"/>
    <xf numFmtId="0" fontId="8" fillId="0" borderId="0"/>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 fillId="0" borderId="0"/>
    <xf numFmtId="0" fontId="8" fillId="0" borderId="0"/>
    <xf numFmtId="0" fontId="55" fillId="36" borderId="0" applyNumberFormat="0" applyBorder="0" applyAlignment="0" applyProtection="0">
      <alignment vertical="center"/>
    </xf>
    <xf numFmtId="0" fontId="8" fillId="0" borderId="0">
      <alignment vertical="center"/>
    </xf>
    <xf numFmtId="0" fontId="8" fillId="0" borderId="0"/>
    <xf numFmtId="0" fontId="55" fillId="36" borderId="0" applyNumberFormat="0" applyBorder="0" applyAlignment="0" applyProtection="0">
      <alignment vertical="center"/>
    </xf>
    <xf numFmtId="0" fontId="8" fillId="0" borderId="0"/>
    <xf numFmtId="0" fontId="8" fillId="36" borderId="0" applyNumberFormat="0" applyBorder="0" applyAlignment="0" applyProtection="0">
      <alignment vertical="center"/>
    </xf>
    <xf numFmtId="0" fontId="55" fillId="36" borderId="0" applyNumberFormat="0" applyBorder="0" applyAlignment="0" applyProtection="0">
      <alignment vertical="center"/>
    </xf>
    <xf numFmtId="0" fontId="8"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 fillId="0" borderId="0">
      <alignment vertical="center"/>
    </xf>
    <xf numFmtId="0" fontId="8" fillId="0" borderId="0"/>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4" fillId="65" borderId="0" applyNumberFormat="0" applyBorder="0" applyAlignment="0" applyProtection="0">
      <alignment vertical="center"/>
    </xf>
    <xf numFmtId="0" fontId="55" fillId="36" borderId="0" applyNumberFormat="0" applyBorder="0" applyAlignment="0" applyProtection="0">
      <alignment vertical="center"/>
    </xf>
    <xf numFmtId="0" fontId="8" fillId="0" borderId="0"/>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44" borderId="0" applyNumberFormat="0" applyBorder="0" applyAlignment="0" applyProtection="0">
      <alignment vertical="center"/>
    </xf>
    <xf numFmtId="0" fontId="55" fillId="36" borderId="0" applyNumberFormat="0" applyBorder="0" applyAlignment="0" applyProtection="0">
      <alignment vertical="center"/>
    </xf>
    <xf numFmtId="0" fontId="55" fillId="44" borderId="0" applyNumberFormat="0" applyBorder="0" applyAlignment="0" applyProtection="0">
      <alignment vertical="center"/>
    </xf>
    <xf numFmtId="0" fontId="55" fillId="36" borderId="0" applyNumberFormat="0" applyBorder="0" applyAlignment="0" applyProtection="0">
      <alignment vertical="center"/>
    </xf>
    <xf numFmtId="0" fontId="55" fillId="44" borderId="0"/>
    <xf numFmtId="0" fontId="55" fillId="36" borderId="0" applyNumberFormat="0" applyBorder="0" applyAlignment="0" applyProtection="0">
      <alignment vertical="center"/>
    </xf>
    <xf numFmtId="0" fontId="55" fillId="44" borderId="0" applyNumberFormat="0" applyBorder="0" applyAlignment="0" applyProtection="0">
      <alignment vertical="center"/>
    </xf>
    <xf numFmtId="0" fontId="55" fillId="36" borderId="0" applyNumberFormat="0" applyBorder="0" applyAlignment="0" applyProtection="0">
      <alignment vertical="center"/>
    </xf>
    <xf numFmtId="0" fontId="55" fillId="44" borderId="0" applyNumberFormat="0" applyBorder="0" applyAlignment="0" applyProtection="0">
      <alignment vertical="center"/>
    </xf>
    <xf numFmtId="0" fontId="55" fillId="36" borderId="0" applyNumberFormat="0" applyBorder="0" applyAlignment="0" applyProtection="0">
      <alignment vertical="center"/>
    </xf>
    <xf numFmtId="0" fontId="51" fillId="45" borderId="23" applyNumberFormat="0" applyFont="0" applyAlignment="0" applyProtection="0">
      <alignment vertical="center"/>
    </xf>
    <xf numFmtId="0" fontId="55" fillId="36" borderId="0" applyNumberFormat="0" applyBorder="0" applyAlignment="0" applyProtection="0">
      <alignment vertical="center"/>
    </xf>
    <xf numFmtId="0" fontId="8" fillId="36" borderId="0" applyNumberFormat="0" applyBorder="0" applyAlignment="0" applyProtection="0">
      <alignment vertical="center"/>
    </xf>
    <xf numFmtId="0" fontId="49"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 fillId="37" borderId="0" applyNumberFormat="0" applyBorder="0" applyAlignment="0" applyProtection="0">
      <alignment vertical="center"/>
    </xf>
    <xf numFmtId="0" fontId="55" fillId="36" borderId="0" applyNumberFormat="0" applyBorder="0" applyAlignment="0" applyProtection="0">
      <alignment vertical="center"/>
    </xf>
    <xf numFmtId="0" fontId="8" fillId="37" borderId="0" applyNumberFormat="0" applyBorder="0" applyAlignment="0" applyProtection="0">
      <alignment vertical="center"/>
    </xf>
    <xf numFmtId="0" fontId="8" fillId="36" borderId="0" applyNumberFormat="0" applyBorder="0" applyAlignment="0" applyProtection="0">
      <alignment vertical="center"/>
    </xf>
    <xf numFmtId="0" fontId="55" fillId="36" borderId="0" applyNumberFormat="0" applyBorder="0" applyAlignment="0" applyProtection="0">
      <alignment vertical="center"/>
    </xf>
    <xf numFmtId="0" fontId="8" fillId="0" borderId="0"/>
    <xf numFmtId="0" fontId="55" fillId="36" borderId="0" applyNumberFormat="0" applyBorder="0" applyAlignment="0" applyProtection="0">
      <alignment vertical="center"/>
    </xf>
    <xf numFmtId="0" fontId="8" fillId="0" borderId="0"/>
    <xf numFmtId="0" fontId="55" fillId="36" borderId="0" applyNumberFormat="0" applyBorder="0" applyAlignment="0" applyProtection="0">
      <alignment vertical="center"/>
    </xf>
    <xf numFmtId="0" fontId="8" fillId="0" borderId="0"/>
    <xf numFmtId="0" fontId="55" fillId="36" borderId="0"/>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 fillId="0" borderId="0"/>
    <xf numFmtId="0" fontId="55" fillId="36" borderId="0" applyNumberFormat="0" applyBorder="0" applyAlignment="0" applyProtection="0">
      <alignment vertical="center"/>
    </xf>
    <xf numFmtId="0" fontId="8" fillId="0" borderId="0"/>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2" fillId="37" borderId="0" applyNumberFormat="0" applyBorder="0" applyAlignment="0" applyProtection="0">
      <alignment vertical="center"/>
    </xf>
    <xf numFmtId="0" fontId="8"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 fillId="0" borderId="0"/>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2" fillId="37" borderId="0" applyNumberFormat="0" applyBorder="0" applyAlignment="0" applyProtection="0">
      <alignment vertical="center"/>
    </xf>
    <xf numFmtId="0" fontId="55" fillId="36" borderId="0" applyNumberFormat="0" applyBorder="0" applyAlignment="0" applyProtection="0">
      <alignment vertical="center"/>
    </xf>
    <xf numFmtId="0" fontId="8"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 fillId="0" borderId="0"/>
    <xf numFmtId="0" fontId="8" fillId="0" borderId="0"/>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 fillId="0" borderId="0"/>
    <xf numFmtId="0" fontId="55" fillId="36" borderId="0" applyNumberFormat="0" applyBorder="0" applyAlignment="0" applyProtection="0">
      <alignment vertical="center"/>
    </xf>
    <xf numFmtId="0" fontId="8" fillId="0" borderId="0">
      <alignment vertical="center"/>
    </xf>
    <xf numFmtId="0" fontId="8" fillId="0" borderId="0"/>
    <xf numFmtId="0" fontId="55" fillId="36" borderId="0" applyNumberFormat="0" applyBorder="0" applyAlignment="0" applyProtection="0">
      <alignment vertical="center"/>
    </xf>
    <xf numFmtId="0" fontId="8" fillId="0" borderId="0">
      <alignment vertical="center"/>
    </xf>
    <xf numFmtId="0" fontId="8" fillId="0" borderId="0"/>
    <xf numFmtId="0" fontId="8" fillId="0" borderId="0"/>
    <xf numFmtId="0" fontId="55" fillId="36" borderId="0"/>
    <xf numFmtId="0" fontId="52" fillId="37" borderId="0" applyNumberFormat="0" applyBorder="0" applyAlignment="0" applyProtection="0">
      <alignment vertical="center"/>
    </xf>
    <xf numFmtId="0" fontId="8" fillId="37" borderId="0" applyNumberFormat="0" applyBorder="0" applyAlignment="0" applyProtection="0">
      <alignment vertical="center"/>
    </xf>
    <xf numFmtId="0" fontId="8" fillId="0" borderId="0">
      <alignment vertical="center"/>
    </xf>
    <xf numFmtId="0" fontId="49" fillId="44" borderId="0" applyNumberFormat="0" applyBorder="0" applyAlignment="0" applyProtection="0">
      <alignment vertical="center"/>
    </xf>
    <xf numFmtId="0" fontId="8" fillId="36" borderId="0" applyNumberFormat="0" applyBorder="0" applyAlignment="0" applyProtection="0">
      <alignment vertical="center"/>
    </xf>
    <xf numFmtId="0" fontId="55" fillId="36" borderId="0"/>
    <xf numFmtId="0" fontId="49" fillId="44" borderId="0" applyNumberFormat="0" applyBorder="0" applyAlignment="0" applyProtection="0">
      <alignment vertical="center"/>
    </xf>
    <xf numFmtId="0" fontId="98" fillId="37" borderId="0" applyNumberFormat="0" applyBorder="0" applyAlignment="0" applyProtection="0">
      <alignment vertical="center"/>
    </xf>
    <xf numFmtId="0" fontId="8" fillId="36" borderId="0" applyNumberFormat="0" applyBorder="0" applyAlignment="0" applyProtection="0">
      <alignment vertical="center"/>
    </xf>
    <xf numFmtId="0" fontId="55" fillId="36" borderId="0" applyNumberFormat="0" applyBorder="0" applyAlignment="0" applyProtection="0">
      <alignment vertical="center"/>
    </xf>
    <xf numFmtId="0" fontId="8" fillId="0" borderId="0"/>
    <xf numFmtId="0" fontId="55" fillId="36" borderId="0" applyNumberFormat="0" applyBorder="0" applyAlignment="0" applyProtection="0">
      <alignment vertical="center"/>
    </xf>
    <xf numFmtId="0" fontId="8" fillId="0" borderId="0">
      <alignment vertical="center"/>
    </xf>
    <xf numFmtId="0" fontId="55" fillId="36" borderId="0" applyNumberFormat="0" applyBorder="0" applyAlignment="0" applyProtection="0">
      <alignment vertical="center"/>
    </xf>
    <xf numFmtId="0" fontId="8" fillId="0" borderId="0"/>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 fillId="0" borderId="0"/>
    <xf numFmtId="0" fontId="8" fillId="0" borderId="0"/>
    <xf numFmtId="0" fontId="55" fillId="36" borderId="0" applyNumberFormat="0" applyBorder="0" applyAlignment="0" applyProtection="0">
      <alignment vertical="center"/>
    </xf>
    <xf numFmtId="0" fontId="8" fillId="0" borderId="0"/>
    <xf numFmtId="0" fontId="55" fillId="36" borderId="0" applyNumberFormat="0" applyBorder="0" applyAlignment="0" applyProtection="0">
      <alignment vertical="center"/>
    </xf>
    <xf numFmtId="0" fontId="52" fillId="47" borderId="0"/>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 fillId="37"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96" fillId="37" borderId="0" applyNumberFormat="0" applyBorder="0" applyAlignment="0" applyProtection="0">
      <alignment vertical="center"/>
    </xf>
    <xf numFmtId="0" fontId="55" fillId="36" borderId="0" applyNumberFormat="0" applyBorder="0" applyAlignment="0" applyProtection="0">
      <alignment vertical="center"/>
    </xf>
    <xf numFmtId="0" fontId="8" fillId="0" borderId="0"/>
    <xf numFmtId="0" fontId="8" fillId="0" borderId="0"/>
    <xf numFmtId="0" fontId="55" fillId="36" borderId="0"/>
    <xf numFmtId="0" fontId="96" fillId="37" borderId="0"/>
    <xf numFmtId="0" fontId="8" fillId="0" borderId="0"/>
    <xf numFmtId="0" fontId="8" fillId="36" borderId="0" applyNumberFormat="0" applyBorder="0" applyAlignment="0" applyProtection="0">
      <alignment vertical="center"/>
    </xf>
    <xf numFmtId="0" fontId="55" fillId="36" borderId="0" applyNumberFormat="0" applyBorder="0" applyAlignment="0" applyProtection="0">
      <alignment vertical="center"/>
    </xf>
    <xf numFmtId="0" fontId="8" fillId="0" borderId="0"/>
    <xf numFmtId="0" fontId="8" fillId="0" borderId="0"/>
    <xf numFmtId="0" fontId="8" fillId="0" borderId="0"/>
    <xf numFmtId="0" fontId="8" fillId="36" borderId="0" applyNumberFormat="0" applyBorder="0" applyAlignment="0" applyProtection="0">
      <alignment vertical="center"/>
    </xf>
    <xf numFmtId="0" fontId="55" fillId="36" borderId="0" applyNumberFormat="0" applyBorder="0" applyAlignment="0" applyProtection="0">
      <alignment vertical="center"/>
    </xf>
    <xf numFmtId="0" fontId="8" fillId="0" borderId="0"/>
    <xf numFmtId="0" fontId="8" fillId="0" borderId="0"/>
    <xf numFmtId="0" fontId="55" fillId="36" borderId="0" applyNumberFormat="0" applyBorder="0" applyAlignment="0" applyProtection="0">
      <alignment vertical="center"/>
    </xf>
    <xf numFmtId="0" fontId="8" fillId="0" borderId="0"/>
    <xf numFmtId="0" fontId="8" fillId="37" borderId="0" applyNumberFormat="0" applyBorder="0" applyAlignment="0" applyProtection="0">
      <alignment vertical="center"/>
    </xf>
    <xf numFmtId="0" fontId="8" fillId="0" borderId="0"/>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 fillId="0" borderId="0"/>
    <xf numFmtId="0" fontId="55" fillId="36" borderId="0" applyNumberFormat="0" applyBorder="0" applyAlignment="0" applyProtection="0">
      <alignment vertical="center"/>
    </xf>
    <xf numFmtId="0" fontId="8" fillId="0" borderId="0"/>
    <xf numFmtId="0" fontId="55" fillId="36" borderId="0" applyNumberFormat="0" applyBorder="0" applyAlignment="0" applyProtection="0">
      <alignment vertical="center"/>
    </xf>
    <xf numFmtId="0" fontId="52" fillId="37" borderId="0" applyNumberFormat="0" applyBorder="0" applyAlignment="0" applyProtection="0">
      <alignment vertical="center"/>
    </xf>
    <xf numFmtId="0" fontId="96" fillId="37" borderId="0"/>
    <xf numFmtId="0" fontId="8" fillId="0" borderId="0"/>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96" fillId="37" borderId="0"/>
    <xf numFmtId="0" fontId="8" fillId="0" borderId="0"/>
    <xf numFmtId="0" fontId="55" fillId="36" borderId="0"/>
    <xf numFmtId="0" fontId="55" fillId="36" borderId="0"/>
    <xf numFmtId="0" fontId="8" fillId="37" borderId="0" applyNumberFormat="0" applyBorder="0" applyAlignment="0" applyProtection="0">
      <alignment vertical="center"/>
    </xf>
    <xf numFmtId="0" fontId="8" fillId="0" borderId="0"/>
    <xf numFmtId="0" fontId="55" fillId="44" borderId="0" applyNumberFormat="0" applyBorder="0" applyAlignment="0" applyProtection="0">
      <alignment vertical="center"/>
    </xf>
    <xf numFmtId="0" fontId="55" fillId="36" borderId="0"/>
    <xf numFmtId="0" fontId="8" fillId="0" borderId="0"/>
    <xf numFmtId="0" fontId="55" fillId="36" borderId="0" applyNumberFormat="0" applyBorder="0" applyAlignment="0" applyProtection="0">
      <alignment vertical="center"/>
    </xf>
    <xf numFmtId="0" fontId="96" fillId="37" borderId="0" applyNumberFormat="0" applyBorder="0" applyAlignment="0" applyProtection="0">
      <alignment vertical="center"/>
    </xf>
    <xf numFmtId="0" fontId="8" fillId="36" borderId="0" applyNumberFormat="0" applyBorder="0" applyAlignment="0" applyProtection="0">
      <alignment vertical="center"/>
    </xf>
    <xf numFmtId="0" fontId="55" fillId="36" borderId="0" applyNumberFormat="0" applyBorder="0" applyAlignment="0" applyProtection="0">
      <alignment vertical="center"/>
    </xf>
    <xf numFmtId="0" fontId="52" fillId="37" borderId="0" applyNumberFormat="0" applyBorder="0" applyAlignment="0" applyProtection="0">
      <alignment vertical="center"/>
    </xf>
    <xf numFmtId="0" fontId="8" fillId="36" borderId="0" applyNumberFormat="0" applyBorder="0" applyAlignment="0" applyProtection="0">
      <alignment vertical="center"/>
    </xf>
    <xf numFmtId="0" fontId="59" fillId="42" borderId="22" applyNumberFormat="0" applyAlignment="0" applyProtection="0">
      <alignment vertical="center"/>
    </xf>
    <xf numFmtId="0" fontId="59" fillId="42" borderId="22" applyNumberFormat="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 fillId="0" borderId="0"/>
    <xf numFmtId="0" fontId="55" fillId="36" borderId="0" applyNumberFormat="0" applyBorder="0" applyAlignment="0" applyProtection="0">
      <alignment vertical="center"/>
    </xf>
    <xf numFmtId="0" fontId="68" fillId="43" borderId="22" applyNumberFormat="0" applyAlignment="0" applyProtection="0">
      <alignment vertical="center"/>
    </xf>
    <xf numFmtId="0" fontId="55" fillId="36" borderId="0"/>
    <xf numFmtId="0" fontId="55" fillId="36" borderId="0" applyNumberFormat="0" applyBorder="0" applyAlignment="0" applyProtection="0">
      <alignment vertical="center"/>
    </xf>
    <xf numFmtId="0" fontId="51" fillId="0" borderId="0">
      <alignment vertical="center"/>
    </xf>
    <xf numFmtId="0" fontId="55" fillId="36" borderId="0"/>
    <xf numFmtId="0" fontId="55" fillId="36" borderId="0" applyNumberFormat="0" applyBorder="0" applyAlignment="0" applyProtection="0">
      <alignment vertical="center"/>
    </xf>
    <xf numFmtId="0" fontId="55" fillId="36" borderId="0"/>
    <xf numFmtId="0" fontId="55" fillId="36" borderId="0"/>
    <xf numFmtId="0" fontId="55" fillId="36" borderId="0"/>
    <xf numFmtId="0" fontId="55" fillId="36" borderId="0" applyNumberFormat="0" applyBorder="0" applyAlignment="0" applyProtection="0">
      <alignment vertical="center"/>
    </xf>
    <xf numFmtId="0" fontId="8"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7" borderId="0" applyNumberFormat="0" applyBorder="0" applyAlignment="0" applyProtection="0">
      <alignment vertical="center"/>
    </xf>
    <xf numFmtId="0" fontId="8" fillId="0" borderId="0"/>
    <xf numFmtId="0" fontId="8" fillId="36" borderId="0" applyNumberFormat="0" applyBorder="0" applyAlignment="0" applyProtection="0">
      <alignment vertical="center"/>
    </xf>
    <xf numFmtId="235" fontId="8" fillId="0" borderId="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0" borderId="0"/>
    <xf numFmtId="0" fontId="8" fillId="36" borderId="0" applyNumberFormat="0" applyBorder="0" applyAlignment="0" applyProtection="0">
      <alignment vertical="center"/>
    </xf>
    <xf numFmtId="0" fontId="59" fillId="42" borderId="22" applyNumberFormat="0" applyAlignment="0" applyProtection="0">
      <alignment vertical="center"/>
    </xf>
    <xf numFmtId="0" fontId="59" fillId="42" borderId="22" applyNumberFormat="0" applyAlignment="0" applyProtection="0">
      <alignment vertical="center"/>
    </xf>
    <xf numFmtId="0" fontId="8" fillId="36" borderId="0" applyNumberFormat="0" applyBorder="0" applyAlignment="0" applyProtection="0">
      <alignment vertical="center"/>
    </xf>
    <xf numFmtId="0" fontId="52" fillId="37" borderId="0" applyNumberFormat="0" applyBorder="0" applyAlignment="0" applyProtection="0">
      <alignment vertical="center"/>
    </xf>
    <xf numFmtId="0" fontId="55" fillId="36" borderId="0"/>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0" borderId="0"/>
    <xf numFmtId="0" fontId="55" fillId="36" borderId="0" applyNumberFormat="0" applyBorder="0" applyAlignment="0" applyProtection="0">
      <alignment vertical="center"/>
    </xf>
    <xf numFmtId="0" fontId="8" fillId="0" borderId="0"/>
    <xf numFmtId="0" fontId="8" fillId="36" borderId="0" applyNumberFormat="0" applyBorder="0" applyAlignment="0" applyProtection="0">
      <alignment vertical="center"/>
    </xf>
    <xf numFmtId="0" fontId="55" fillId="36" borderId="0"/>
    <xf numFmtId="0" fontId="55" fillId="44" borderId="0" applyNumberFormat="0" applyBorder="0" applyAlignment="0" applyProtection="0">
      <alignment vertical="center"/>
    </xf>
    <xf numFmtId="0" fontId="55" fillId="44" borderId="0" applyNumberFormat="0" applyBorder="0" applyAlignment="0" applyProtection="0">
      <alignment vertical="center"/>
    </xf>
    <xf numFmtId="0" fontId="8" fillId="0" borderId="0"/>
    <xf numFmtId="0" fontId="55" fillId="44" borderId="0" applyNumberFormat="0" applyBorder="0" applyAlignment="0" applyProtection="0">
      <alignment vertical="center"/>
    </xf>
    <xf numFmtId="0" fontId="8" fillId="0" borderId="0"/>
    <xf numFmtId="0" fontId="55" fillId="44" borderId="0"/>
    <xf numFmtId="0" fontId="55" fillId="44" borderId="0" applyNumberFormat="0" applyBorder="0" applyAlignment="0" applyProtection="0">
      <alignment vertical="center"/>
    </xf>
    <xf numFmtId="0" fontId="55" fillId="44" borderId="0" applyNumberFormat="0" applyBorder="0" applyAlignment="0" applyProtection="0">
      <alignment vertical="center"/>
    </xf>
    <xf numFmtId="0" fontId="55" fillId="44" borderId="0" applyNumberFormat="0" applyBorder="0" applyAlignment="0" applyProtection="0">
      <alignment vertical="center"/>
    </xf>
    <xf numFmtId="0" fontId="8" fillId="36" borderId="0" applyNumberFormat="0" applyBorder="0" applyAlignment="0" applyProtection="0">
      <alignment vertical="center"/>
    </xf>
    <xf numFmtId="0" fontId="55" fillId="44" borderId="0" applyNumberFormat="0" applyBorder="0" applyAlignment="0" applyProtection="0">
      <alignment vertical="center"/>
    </xf>
    <xf numFmtId="0" fontId="8" fillId="36" borderId="0" applyNumberFormat="0" applyBorder="0" applyAlignment="0" applyProtection="0">
      <alignment vertical="center"/>
    </xf>
    <xf numFmtId="0" fontId="55" fillId="44" borderId="0" applyNumberFormat="0" applyBorder="0" applyAlignment="0" applyProtection="0">
      <alignment vertical="center"/>
    </xf>
    <xf numFmtId="0" fontId="55" fillId="44" borderId="0"/>
    <xf numFmtId="0" fontId="55" fillId="44" borderId="0" applyNumberFormat="0" applyBorder="0" applyAlignment="0" applyProtection="0">
      <alignment vertical="center"/>
    </xf>
    <xf numFmtId="0" fontId="55" fillId="44" borderId="0" applyNumberFormat="0" applyBorder="0" applyAlignment="0" applyProtection="0">
      <alignment vertical="center"/>
    </xf>
    <xf numFmtId="0" fontId="8" fillId="0" borderId="0"/>
    <xf numFmtId="0" fontId="8" fillId="0" borderId="0"/>
    <xf numFmtId="0" fontId="55" fillId="44" borderId="0" applyNumberFormat="0" applyBorder="0" applyAlignment="0" applyProtection="0">
      <alignment vertical="center"/>
    </xf>
    <xf numFmtId="0" fontId="55" fillId="44" borderId="0" applyNumberFormat="0" applyBorder="0" applyAlignment="0" applyProtection="0">
      <alignment vertical="center"/>
    </xf>
    <xf numFmtId="0" fontId="55" fillId="36" borderId="0" applyNumberFormat="0" applyBorder="0" applyAlignment="0" applyProtection="0">
      <alignment vertical="center"/>
    </xf>
    <xf numFmtId="0" fontId="55" fillId="44" borderId="0"/>
    <xf numFmtId="0" fontId="55" fillId="36" borderId="0" applyNumberFormat="0" applyBorder="0" applyAlignment="0" applyProtection="0">
      <alignment vertical="center"/>
    </xf>
    <xf numFmtId="0" fontId="55" fillId="44" borderId="0" applyNumberFormat="0" applyBorder="0" applyAlignment="0" applyProtection="0">
      <alignment vertical="center"/>
    </xf>
    <xf numFmtId="0" fontId="8" fillId="36" borderId="0" applyNumberFormat="0" applyBorder="0" applyAlignment="0" applyProtection="0">
      <alignment vertical="center"/>
    </xf>
    <xf numFmtId="0" fontId="55" fillId="44" borderId="0" applyNumberFormat="0" applyBorder="0" applyAlignment="0" applyProtection="0">
      <alignment vertical="center"/>
    </xf>
    <xf numFmtId="0" fontId="55" fillId="44" borderId="0" applyNumberFormat="0" applyBorder="0" applyAlignment="0" applyProtection="0">
      <alignment vertical="center"/>
    </xf>
    <xf numFmtId="0" fontId="55" fillId="44" borderId="0" applyNumberFormat="0" applyBorder="0" applyAlignment="0" applyProtection="0">
      <alignment vertical="center"/>
    </xf>
    <xf numFmtId="0" fontId="52" fillId="37" borderId="0"/>
    <xf numFmtId="0" fontId="55" fillId="44" borderId="0" applyNumberFormat="0" applyBorder="0" applyAlignment="0" applyProtection="0">
      <alignment vertical="center"/>
    </xf>
    <xf numFmtId="0" fontId="8" fillId="44" borderId="0" applyNumberFormat="0" applyBorder="0" applyAlignment="0" applyProtection="0">
      <alignment vertical="center"/>
    </xf>
    <xf numFmtId="0" fontId="8" fillId="44" borderId="0" applyNumberFormat="0" applyBorder="0" applyAlignment="0" applyProtection="0">
      <alignment vertical="center"/>
    </xf>
    <xf numFmtId="0" fontId="8" fillId="44" borderId="0" applyNumberFormat="0" applyBorder="0" applyAlignment="0" applyProtection="0">
      <alignment vertical="center"/>
    </xf>
    <xf numFmtId="0" fontId="8" fillId="44" borderId="0" applyNumberFormat="0" applyBorder="0" applyAlignment="0" applyProtection="0">
      <alignment vertical="center"/>
    </xf>
    <xf numFmtId="0" fontId="55" fillId="44" borderId="0" applyNumberFormat="0" applyBorder="0" applyAlignment="0" applyProtection="0">
      <alignment vertical="center"/>
    </xf>
    <xf numFmtId="0" fontId="8" fillId="0" borderId="0"/>
    <xf numFmtId="0" fontId="8" fillId="0" borderId="0"/>
    <xf numFmtId="0" fontId="8" fillId="0" borderId="0"/>
    <xf numFmtId="0" fontId="55" fillId="44" borderId="0" applyNumberFormat="0" applyBorder="0" applyAlignment="0" applyProtection="0">
      <alignment vertical="center"/>
    </xf>
    <xf numFmtId="0" fontId="8" fillId="0" borderId="0"/>
    <xf numFmtId="0" fontId="8" fillId="0" borderId="0"/>
    <xf numFmtId="0" fontId="55" fillId="44" borderId="0"/>
    <xf numFmtId="0" fontId="52" fillId="37" borderId="0"/>
    <xf numFmtId="0" fontId="8" fillId="0" borderId="0"/>
    <xf numFmtId="0" fontId="8" fillId="0" borderId="0"/>
    <xf numFmtId="0" fontId="55" fillId="44" borderId="0" applyNumberFormat="0" applyBorder="0" applyAlignment="0" applyProtection="0">
      <alignment vertical="center"/>
    </xf>
    <xf numFmtId="0" fontId="8" fillId="0" borderId="0"/>
    <xf numFmtId="0" fontId="8" fillId="0" borderId="0"/>
    <xf numFmtId="0" fontId="55" fillId="44" borderId="0" applyNumberFormat="0" applyBorder="0" applyAlignment="0" applyProtection="0">
      <alignment vertical="center"/>
    </xf>
    <xf numFmtId="0" fontId="8" fillId="0" borderId="0"/>
    <xf numFmtId="0" fontId="55" fillId="44" borderId="0" applyNumberFormat="0" applyBorder="0" applyAlignment="0" applyProtection="0">
      <alignment vertical="center"/>
    </xf>
    <xf numFmtId="0" fontId="55" fillId="44" borderId="0" applyNumberFormat="0" applyBorder="0" applyAlignment="0" applyProtection="0">
      <alignment vertical="center"/>
    </xf>
    <xf numFmtId="0" fontId="8" fillId="37" borderId="0" applyNumberFormat="0" applyBorder="0" applyAlignment="0" applyProtection="0">
      <alignment vertical="center"/>
    </xf>
    <xf numFmtId="0" fontId="55" fillId="44" borderId="0" applyNumberFormat="0" applyBorder="0" applyAlignment="0" applyProtection="0">
      <alignment vertical="center"/>
    </xf>
    <xf numFmtId="0" fontId="55" fillId="44" borderId="0" applyNumberFormat="0" applyBorder="0" applyAlignment="0" applyProtection="0">
      <alignment vertical="center"/>
    </xf>
    <xf numFmtId="0" fontId="55" fillId="44" borderId="0" applyNumberFormat="0" applyBorder="0" applyAlignment="0" applyProtection="0">
      <alignment vertical="center"/>
    </xf>
    <xf numFmtId="0" fontId="55" fillId="44" borderId="0"/>
    <xf numFmtId="0" fontId="8" fillId="36" borderId="0" applyNumberFormat="0" applyBorder="0" applyAlignment="0" applyProtection="0">
      <alignment vertical="center"/>
    </xf>
    <xf numFmtId="0" fontId="8" fillId="37" borderId="0" applyNumberFormat="0" applyBorder="0" applyAlignment="0" applyProtection="0">
      <alignment vertical="center"/>
    </xf>
    <xf numFmtId="0" fontId="8" fillId="0" borderId="0"/>
    <xf numFmtId="0" fontId="55" fillId="44" borderId="0"/>
    <xf numFmtId="0" fontId="8" fillId="36" borderId="0" applyNumberFormat="0" applyBorder="0" applyAlignment="0" applyProtection="0">
      <alignment vertical="center"/>
    </xf>
    <xf numFmtId="0" fontId="55" fillId="44"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55" fillId="44" borderId="0"/>
    <xf numFmtId="0" fontId="8" fillId="0" borderId="0"/>
    <xf numFmtId="0" fontId="52" fillId="47" borderId="0" applyNumberFormat="0" applyBorder="0" applyAlignment="0" applyProtection="0">
      <alignment vertical="center"/>
    </xf>
    <xf numFmtId="0" fontId="55" fillId="44" borderId="0" applyNumberFormat="0" applyBorder="0" applyAlignment="0" applyProtection="0">
      <alignment vertical="center"/>
    </xf>
    <xf numFmtId="0" fontId="55" fillId="44" borderId="0" applyNumberFormat="0" applyBorder="0" applyAlignment="0" applyProtection="0">
      <alignment vertical="center"/>
    </xf>
    <xf numFmtId="0" fontId="8" fillId="44" borderId="0" applyNumberFormat="0" applyBorder="0" applyAlignment="0" applyProtection="0">
      <alignment vertical="center"/>
    </xf>
    <xf numFmtId="0" fontId="8" fillId="44" borderId="0" applyNumberFormat="0" applyBorder="0" applyAlignment="0" applyProtection="0">
      <alignment vertical="center"/>
    </xf>
    <xf numFmtId="0" fontId="8" fillId="44" borderId="0" applyNumberFormat="0" applyBorder="0" applyAlignment="0" applyProtection="0">
      <alignment vertical="center"/>
    </xf>
    <xf numFmtId="0" fontId="8" fillId="0" borderId="0">
      <alignment vertical="center"/>
    </xf>
    <xf numFmtId="0" fontId="8" fillId="44" borderId="0" applyNumberFormat="0" applyBorder="0" applyAlignment="0" applyProtection="0">
      <alignment vertical="center"/>
    </xf>
    <xf numFmtId="0" fontId="8" fillId="44" borderId="0" applyNumberFormat="0" applyBorder="0" applyAlignment="0" applyProtection="0">
      <alignment vertical="center"/>
    </xf>
    <xf numFmtId="41" fontId="8" fillId="0" borderId="0" applyFont="0" applyFill="0" applyBorder="0" applyAlignment="0" applyProtection="0"/>
    <xf numFmtId="0" fontId="55" fillId="36" borderId="0" applyNumberFormat="0" applyBorder="0" applyAlignment="0" applyProtection="0">
      <alignment vertical="center"/>
    </xf>
    <xf numFmtId="0" fontId="8" fillId="0" borderId="0"/>
    <xf numFmtId="0" fontId="8" fillId="44" borderId="0" applyNumberFormat="0" applyBorder="0" applyAlignment="0" applyProtection="0">
      <alignment vertical="center"/>
    </xf>
    <xf numFmtId="0" fontId="55" fillId="36" borderId="0" applyNumberFormat="0" applyBorder="0" applyAlignment="0" applyProtection="0">
      <alignment vertical="center"/>
    </xf>
    <xf numFmtId="0" fontId="55" fillId="44" borderId="0" applyNumberFormat="0" applyBorder="0" applyAlignment="0" applyProtection="0">
      <alignment vertical="center"/>
    </xf>
    <xf numFmtId="0" fontId="8" fillId="37" borderId="0" applyNumberFormat="0" applyBorder="0" applyAlignment="0" applyProtection="0">
      <alignment vertical="center"/>
    </xf>
    <xf numFmtId="0" fontId="55" fillId="36" borderId="0" applyNumberFormat="0" applyBorder="0" applyAlignment="0" applyProtection="0">
      <alignment vertical="center"/>
    </xf>
    <xf numFmtId="0" fontId="8" fillId="0" borderId="0"/>
    <xf numFmtId="0" fontId="8" fillId="37" borderId="0" applyNumberFormat="0" applyBorder="0" applyAlignment="0" applyProtection="0">
      <alignment vertical="center"/>
    </xf>
    <xf numFmtId="0" fontId="8" fillId="0" borderId="0"/>
    <xf numFmtId="0" fontId="8" fillId="44" borderId="0" applyNumberFormat="0" applyBorder="0" applyAlignment="0" applyProtection="0">
      <alignment vertical="center"/>
    </xf>
    <xf numFmtId="0" fontId="8" fillId="44" borderId="0" applyNumberFormat="0" applyBorder="0" applyAlignment="0" applyProtection="0">
      <alignment vertical="center"/>
    </xf>
    <xf numFmtId="0" fontId="55" fillId="36" borderId="0" applyNumberFormat="0" applyBorder="0" applyAlignment="0" applyProtection="0">
      <alignment vertical="center"/>
    </xf>
    <xf numFmtId="0" fontId="55" fillId="44" borderId="0" applyNumberFormat="0" applyBorder="0" applyAlignment="0" applyProtection="0">
      <alignment vertical="center"/>
    </xf>
    <xf numFmtId="0" fontId="55" fillId="44"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44" borderId="0" applyNumberFormat="0" applyBorder="0" applyAlignment="0" applyProtection="0">
      <alignment vertical="center"/>
    </xf>
    <xf numFmtId="0" fontId="55" fillId="44" borderId="0" applyNumberFormat="0" applyBorder="0" applyAlignment="0" applyProtection="0">
      <alignment vertical="center"/>
    </xf>
    <xf numFmtId="0" fontId="8" fillId="37" borderId="0" applyNumberFormat="0" applyBorder="0" applyAlignment="0" applyProtection="0">
      <alignment vertical="center"/>
    </xf>
    <xf numFmtId="0" fontId="55" fillId="44" borderId="0" applyNumberFormat="0" applyBorder="0" applyAlignment="0" applyProtection="0">
      <alignment vertical="center"/>
    </xf>
    <xf numFmtId="0" fontId="55" fillId="44" borderId="0" applyNumberFormat="0" applyBorder="0" applyAlignment="0" applyProtection="0">
      <alignment vertical="center"/>
    </xf>
    <xf numFmtId="0" fontId="8" fillId="36" borderId="0" applyNumberFormat="0" applyBorder="0" applyAlignment="0" applyProtection="0">
      <alignment vertical="center"/>
    </xf>
    <xf numFmtId="0" fontId="55" fillId="44" borderId="0" applyNumberFormat="0" applyBorder="0" applyAlignment="0" applyProtection="0">
      <alignment vertical="center"/>
    </xf>
    <xf numFmtId="0" fontId="55" fillId="44" borderId="0" applyNumberFormat="0" applyBorder="0" applyAlignment="0" applyProtection="0">
      <alignment vertical="center"/>
    </xf>
    <xf numFmtId="0" fontId="55" fillId="36" borderId="0" applyNumberFormat="0" applyBorder="0" applyAlignment="0" applyProtection="0">
      <alignment vertical="center"/>
    </xf>
    <xf numFmtId="0" fontId="55" fillId="44" borderId="0" applyNumberFormat="0" applyBorder="0" applyAlignment="0" applyProtection="0">
      <alignment vertical="center"/>
    </xf>
    <xf numFmtId="0" fontId="55" fillId="36" borderId="0" applyNumberFormat="0" applyBorder="0" applyAlignment="0" applyProtection="0">
      <alignment vertical="center"/>
    </xf>
    <xf numFmtId="0" fontId="55" fillId="44" borderId="0"/>
    <xf numFmtId="0" fontId="55" fillId="36" borderId="0" applyNumberFormat="0" applyBorder="0" applyAlignment="0" applyProtection="0">
      <alignment vertical="center"/>
    </xf>
    <xf numFmtId="0" fontId="55" fillId="44" borderId="0" applyNumberFormat="0" applyBorder="0" applyAlignment="0" applyProtection="0">
      <alignment vertical="center"/>
    </xf>
    <xf numFmtId="0" fontId="55" fillId="44" borderId="0" applyNumberFormat="0" applyBorder="0" applyAlignment="0" applyProtection="0">
      <alignment vertical="center"/>
    </xf>
    <xf numFmtId="0" fontId="55" fillId="44" borderId="0" applyNumberFormat="0" applyBorder="0" applyAlignment="0" applyProtection="0">
      <alignment vertical="center"/>
    </xf>
    <xf numFmtId="0" fontId="8" fillId="0" borderId="0"/>
    <xf numFmtId="0" fontId="55" fillId="44" borderId="0" applyNumberFormat="0" applyBorder="0" applyAlignment="0" applyProtection="0">
      <alignment vertical="center"/>
    </xf>
    <xf numFmtId="0" fontId="55" fillId="36" borderId="0"/>
    <xf numFmtId="0" fontId="55" fillId="44" borderId="0" applyNumberFormat="0" applyBorder="0" applyAlignment="0" applyProtection="0">
      <alignment vertical="center"/>
    </xf>
    <xf numFmtId="0" fontId="55" fillId="44" borderId="0" applyNumberFormat="0" applyBorder="0" applyAlignment="0" applyProtection="0">
      <alignment vertical="center"/>
    </xf>
    <xf numFmtId="0" fontId="8" fillId="44" borderId="0" applyNumberFormat="0" applyBorder="0" applyAlignment="0" applyProtection="0">
      <alignment vertical="center"/>
    </xf>
    <xf numFmtId="0" fontId="8" fillId="36" borderId="0" applyNumberFormat="0" applyBorder="0" applyAlignment="0" applyProtection="0">
      <alignment vertical="center"/>
    </xf>
    <xf numFmtId="0" fontId="8" fillId="44" borderId="0" applyNumberFormat="0" applyBorder="0" applyAlignment="0" applyProtection="0">
      <alignment vertical="center"/>
    </xf>
    <xf numFmtId="0" fontId="52" fillId="37" borderId="0" applyNumberFormat="0" applyBorder="0" applyAlignment="0" applyProtection="0">
      <alignment vertical="center"/>
    </xf>
    <xf numFmtId="0" fontId="8" fillId="44" borderId="0" applyNumberFormat="0" applyBorder="0" applyAlignment="0" applyProtection="0">
      <alignment vertical="center"/>
    </xf>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8" fillId="0" borderId="0"/>
    <xf numFmtId="0" fontId="8" fillId="44" borderId="0" applyNumberFormat="0" applyBorder="0" applyAlignment="0" applyProtection="0">
      <alignment vertical="center"/>
    </xf>
    <xf numFmtId="0" fontId="8" fillId="44" borderId="0" applyNumberFormat="0" applyBorder="0" applyAlignment="0" applyProtection="0">
      <alignment vertical="center"/>
    </xf>
    <xf numFmtId="0" fontId="8" fillId="44" borderId="0" applyNumberFormat="0" applyBorder="0" applyAlignment="0" applyProtection="0">
      <alignment vertical="center"/>
    </xf>
    <xf numFmtId="0" fontId="8" fillId="44" borderId="0" applyNumberFormat="0" applyBorder="0" applyAlignment="0" applyProtection="0">
      <alignment vertical="center"/>
    </xf>
    <xf numFmtId="0" fontId="55" fillId="36" borderId="0"/>
    <xf numFmtId="0" fontId="8" fillId="44" borderId="0" applyNumberFormat="0" applyBorder="0" applyAlignment="0" applyProtection="0">
      <alignment vertical="center"/>
    </xf>
    <xf numFmtId="0" fontId="8" fillId="44"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 fillId="0" borderId="0"/>
    <xf numFmtId="0" fontId="8" fillId="44" borderId="0" applyNumberFormat="0" applyBorder="0" applyAlignment="0" applyProtection="0">
      <alignment vertical="center"/>
    </xf>
    <xf numFmtId="0" fontId="8" fillId="44" borderId="0" applyNumberFormat="0" applyBorder="0" applyAlignment="0" applyProtection="0">
      <alignment vertical="center"/>
    </xf>
    <xf numFmtId="0" fontId="55" fillId="36" borderId="0" applyNumberFormat="0" applyBorder="0" applyAlignment="0" applyProtection="0">
      <alignment vertical="center"/>
    </xf>
    <xf numFmtId="0" fontId="55" fillId="44" borderId="0" applyNumberFormat="0" applyBorder="0" applyAlignment="0" applyProtection="0">
      <alignment vertical="center"/>
    </xf>
    <xf numFmtId="0" fontId="8" fillId="0" borderId="0">
      <alignment vertical="center"/>
    </xf>
    <xf numFmtId="0" fontId="55" fillId="36" borderId="0"/>
    <xf numFmtId="0" fontId="55" fillId="44" borderId="0" applyNumberFormat="0" applyBorder="0" applyAlignment="0" applyProtection="0">
      <alignment vertical="center"/>
    </xf>
    <xf numFmtId="0" fontId="8" fillId="0" borderId="0"/>
    <xf numFmtId="0" fontId="55" fillId="44" borderId="0" applyNumberFormat="0" applyBorder="0" applyAlignment="0" applyProtection="0">
      <alignment vertical="center"/>
    </xf>
    <xf numFmtId="0" fontId="8" fillId="0" borderId="0"/>
    <xf numFmtId="0" fontId="55" fillId="36" borderId="0" applyNumberFormat="0" applyBorder="0" applyAlignment="0" applyProtection="0">
      <alignment vertical="center"/>
    </xf>
    <xf numFmtId="0" fontId="55" fillId="44" borderId="0" applyNumberFormat="0" applyBorder="0" applyAlignment="0" applyProtection="0">
      <alignment vertical="center"/>
    </xf>
    <xf numFmtId="0" fontId="55" fillId="44" borderId="0" applyNumberFormat="0" applyBorder="0" applyAlignment="0" applyProtection="0">
      <alignment vertical="center"/>
    </xf>
    <xf numFmtId="0" fontId="8" fillId="0" borderId="0"/>
    <xf numFmtId="0" fontId="55" fillId="44" borderId="0" applyNumberFormat="0" applyBorder="0" applyAlignment="0" applyProtection="0">
      <alignment vertical="center"/>
    </xf>
    <xf numFmtId="0" fontId="55" fillId="36" borderId="0" applyNumberFormat="0" applyBorder="0" applyAlignment="0" applyProtection="0">
      <alignment vertical="center"/>
    </xf>
    <xf numFmtId="0" fontId="55" fillId="44" borderId="0" applyNumberFormat="0" applyBorder="0" applyAlignment="0" applyProtection="0">
      <alignment vertical="center"/>
    </xf>
    <xf numFmtId="0" fontId="8" fillId="37" borderId="0" applyNumberFormat="0" applyBorder="0" applyAlignment="0" applyProtection="0">
      <alignment vertical="center"/>
    </xf>
    <xf numFmtId="0" fontId="8" fillId="0" borderId="0"/>
    <xf numFmtId="0" fontId="8" fillId="0" borderId="0"/>
    <xf numFmtId="0" fontId="55" fillId="44" borderId="0" applyNumberFormat="0" applyBorder="0" applyAlignment="0" applyProtection="0">
      <alignment vertical="center"/>
    </xf>
    <xf numFmtId="236" fontId="62" fillId="0" borderId="0" applyFont="0" applyFill="0" applyBorder="0" applyAlignment="0" applyProtection="0"/>
    <xf numFmtId="0" fontId="8" fillId="37" borderId="0" applyNumberFormat="0" applyBorder="0" applyAlignment="0" applyProtection="0">
      <alignment vertical="center"/>
    </xf>
    <xf numFmtId="0" fontId="55" fillId="44" borderId="0"/>
    <xf numFmtId="0" fontId="55" fillId="44" borderId="0" applyNumberFormat="0" applyBorder="0" applyAlignment="0" applyProtection="0">
      <alignment vertical="center"/>
    </xf>
    <xf numFmtId="0" fontId="55" fillId="44" borderId="0" applyNumberFormat="0" applyBorder="0" applyAlignment="0" applyProtection="0">
      <alignment vertical="center"/>
    </xf>
    <xf numFmtId="0" fontId="55" fillId="44" borderId="0" applyNumberFormat="0" applyBorder="0" applyAlignment="0" applyProtection="0">
      <alignment vertical="center"/>
    </xf>
    <xf numFmtId="0" fontId="8" fillId="37" borderId="0" applyNumberFormat="0" applyBorder="0" applyAlignment="0" applyProtection="0">
      <alignment vertical="center"/>
    </xf>
    <xf numFmtId="0" fontId="55" fillId="36" borderId="0" applyNumberFormat="0" applyBorder="0" applyAlignment="0" applyProtection="0">
      <alignment vertical="center"/>
    </xf>
    <xf numFmtId="0" fontId="55" fillId="44" borderId="0" applyNumberFormat="0" applyBorder="0" applyAlignment="0" applyProtection="0">
      <alignment vertical="center"/>
    </xf>
    <xf numFmtId="0" fontId="8" fillId="0" borderId="0"/>
    <xf numFmtId="0" fontId="8" fillId="37" borderId="0" applyNumberFormat="0" applyBorder="0" applyAlignment="0" applyProtection="0">
      <alignment vertical="center"/>
    </xf>
    <xf numFmtId="0" fontId="55" fillId="36" borderId="0"/>
    <xf numFmtId="0" fontId="55" fillId="44" borderId="0"/>
    <xf numFmtId="0" fontId="55" fillId="36" borderId="0" applyNumberFormat="0" applyBorder="0" applyAlignment="0" applyProtection="0">
      <alignment vertical="center"/>
    </xf>
    <xf numFmtId="0" fontId="55" fillId="44" borderId="0" applyNumberFormat="0" applyBorder="0" applyAlignment="0" applyProtection="0">
      <alignment vertical="center"/>
    </xf>
    <xf numFmtId="0" fontId="55" fillId="36" borderId="0" applyNumberFormat="0" applyBorder="0" applyAlignment="0" applyProtection="0">
      <alignment vertical="center"/>
    </xf>
    <xf numFmtId="0" fontId="55" fillId="44" borderId="0" applyNumberFormat="0" applyBorder="0" applyAlignment="0" applyProtection="0">
      <alignment vertical="center"/>
    </xf>
    <xf numFmtId="0" fontId="8" fillId="44" borderId="0" applyNumberFormat="0" applyBorder="0" applyAlignment="0" applyProtection="0">
      <alignment vertical="center"/>
    </xf>
    <xf numFmtId="0" fontId="8" fillId="44" borderId="0" applyNumberFormat="0" applyBorder="0" applyAlignment="0" applyProtection="0">
      <alignment vertical="center"/>
    </xf>
    <xf numFmtId="0" fontId="8" fillId="0" borderId="0"/>
    <xf numFmtId="0" fontId="55" fillId="44" borderId="0" applyNumberFormat="0" applyBorder="0" applyAlignment="0" applyProtection="0">
      <alignment vertical="center"/>
    </xf>
    <xf numFmtId="0" fontId="8" fillId="47" borderId="0" applyNumberFormat="0" applyBorder="0" applyAlignment="0" applyProtection="0">
      <alignment vertical="center"/>
    </xf>
    <xf numFmtId="0" fontId="8" fillId="45" borderId="23" applyNumberFormat="0" applyFont="0" applyAlignment="0" applyProtection="0">
      <alignment vertical="center"/>
    </xf>
    <xf numFmtId="0" fontId="8" fillId="0" borderId="0"/>
    <xf numFmtId="0" fontId="55" fillId="44" borderId="0" applyNumberFormat="0" applyBorder="0" applyAlignment="0" applyProtection="0">
      <alignment vertical="center"/>
    </xf>
    <xf numFmtId="0" fontId="8" fillId="0" borderId="0"/>
    <xf numFmtId="0" fontId="55" fillId="44" borderId="0" applyNumberFormat="0" applyBorder="0" applyAlignment="0" applyProtection="0">
      <alignment vertical="center"/>
    </xf>
    <xf numFmtId="0" fontId="55" fillId="44" borderId="0" applyNumberFormat="0" applyBorder="0" applyAlignment="0" applyProtection="0">
      <alignment vertical="center"/>
    </xf>
    <xf numFmtId="0" fontId="55" fillId="44" borderId="0" applyNumberFormat="0" applyBorder="0" applyAlignment="0" applyProtection="0">
      <alignment vertical="center"/>
    </xf>
    <xf numFmtId="0" fontId="55" fillId="44" borderId="0" applyNumberFormat="0" applyBorder="0" applyAlignment="0" applyProtection="0">
      <alignment vertical="center"/>
    </xf>
    <xf numFmtId="0" fontId="55" fillId="36" borderId="0" applyNumberFormat="0" applyBorder="0" applyAlignment="0" applyProtection="0">
      <alignment vertical="center"/>
    </xf>
    <xf numFmtId="0" fontId="55" fillId="44" borderId="0" applyNumberFormat="0" applyBorder="0" applyAlignment="0" applyProtection="0">
      <alignment vertical="center"/>
    </xf>
    <xf numFmtId="0" fontId="52" fillId="37" borderId="0" applyNumberFormat="0" applyBorder="0" applyAlignment="0" applyProtection="0">
      <alignment vertical="center"/>
    </xf>
    <xf numFmtId="0" fontId="8" fillId="0" borderId="0"/>
    <xf numFmtId="0" fontId="55" fillId="44" borderId="0" applyNumberFormat="0" applyBorder="0" applyAlignment="0" applyProtection="0">
      <alignment vertical="center"/>
    </xf>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55" fillId="44" borderId="0" applyNumberFormat="0" applyBorder="0" applyAlignment="0" applyProtection="0">
      <alignment vertical="center"/>
    </xf>
    <xf numFmtId="0" fontId="52" fillId="37" borderId="0" applyNumberFormat="0" applyBorder="0" applyAlignment="0" applyProtection="0">
      <alignment vertical="center"/>
    </xf>
    <xf numFmtId="0" fontId="55" fillId="44" borderId="0" applyNumberFormat="0" applyBorder="0" applyAlignment="0" applyProtection="0">
      <alignment vertical="center"/>
    </xf>
    <xf numFmtId="0" fontId="8" fillId="0" borderId="0"/>
    <xf numFmtId="0" fontId="55" fillId="44" borderId="0" applyNumberFormat="0" applyBorder="0" applyAlignment="0" applyProtection="0">
      <alignment vertical="center"/>
    </xf>
    <xf numFmtId="0" fontId="55" fillId="44" borderId="0" applyNumberFormat="0" applyBorder="0" applyAlignment="0" applyProtection="0">
      <alignment vertical="center"/>
    </xf>
    <xf numFmtId="0" fontId="8" fillId="37" borderId="0" applyNumberFormat="0" applyBorder="0" applyAlignment="0" applyProtection="0">
      <alignment vertical="center"/>
    </xf>
    <xf numFmtId="0" fontId="55" fillId="44" borderId="0"/>
    <xf numFmtId="0" fontId="55" fillId="44" borderId="0" applyNumberFormat="0" applyBorder="0" applyAlignment="0" applyProtection="0">
      <alignment vertical="center"/>
    </xf>
    <xf numFmtId="0" fontId="55" fillId="44" borderId="0" applyNumberFormat="0" applyBorder="0" applyAlignment="0" applyProtection="0">
      <alignment vertical="center"/>
    </xf>
    <xf numFmtId="0" fontId="55" fillId="44" borderId="0" applyNumberFormat="0" applyBorder="0" applyAlignment="0" applyProtection="0">
      <alignment vertical="center"/>
    </xf>
    <xf numFmtId="0" fontId="55" fillId="36" borderId="0" applyNumberFormat="0" applyBorder="0" applyAlignment="0" applyProtection="0">
      <alignment vertical="center"/>
    </xf>
    <xf numFmtId="0" fontId="8" fillId="44" borderId="0" applyNumberFormat="0" applyBorder="0" applyAlignment="0" applyProtection="0">
      <alignment vertical="center"/>
    </xf>
    <xf numFmtId="0" fontId="55" fillId="36" borderId="0" applyNumberFormat="0" applyBorder="0" applyAlignment="0" applyProtection="0">
      <alignment vertical="center"/>
    </xf>
    <xf numFmtId="0" fontId="8" fillId="44" borderId="0" applyNumberFormat="0" applyBorder="0" applyAlignment="0" applyProtection="0">
      <alignment vertical="center"/>
    </xf>
    <xf numFmtId="0" fontId="8" fillId="44" borderId="0" applyNumberFormat="0" applyBorder="0" applyAlignment="0" applyProtection="0">
      <alignment vertical="center"/>
    </xf>
    <xf numFmtId="0" fontId="8" fillId="44" borderId="0" applyNumberFormat="0" applyBorder="0" applyAlignment="0" applyProtection="0">
      <alignment vertical="center"/>
    </xf>
    <xf numFmtId="0" fontId="8" fillId="44" borderId="0" applyNumberFormat="0" applyBorder="0" applyAlignment="0" applyProtection="0">
      <alignment vertical="center"/>
    </xf>
    <xf numFmtId="0" fontId="8" fillId="36" borderId="0" applyNumberFormat="0" applyBorder="0" applyAlignment="0" applyProtection="0">
      <alignment vertical="center"/>
    </xf>
    <xf numFmtId="0" fontId="8" fillId="44" borderId="0" applyNumberFormat="0" applyBorder="0" applyAlignment="0" applyProtection="0">
      <alignment vertical="center"/>
    </xf>
    <xf numFmtId="0" fontId="8" fillId="47" borderId="0" applyNumberFormat="0" applyBorder="0" applyAlignment="0" applyProtection="0">
      <alignment vertical="center"/>
    </xf>
    <xf numFmtId="0" fontId="8" fillId="44" borderId="0" applyNumberFormat="0" applyBorder="0" applyAlignment="0" applyProtection="0">
      <alignment vertical="center"/>
    </xf>
    <xf numFmtId="0" fontId="49" fillId="44" borderId="0" applyNumberFormat="0" applyBorder="0" applyAlignment="0" applyProtection="0">
      <alignment vertical="center"/>
    </xf>
    <xf numFmtId="0" fontId="49" fillId="44" borderId="0" applyNumberFormat="0" applyBorder="0" applyAlignment="0" applyProtection="0">
      <alignment vertical="center"/>
    </xf>
    <xf numFmtId="0" fontId="49" fillId="44" borderId="0" applyNumberFormat="0" applyBorder="0" applyAlignment="0" applyProtection="0">
      <alignment vertical="center"/>
    </xf>
    <xf numFmtId="0" fontId="49" fillId="44" borderId="0" applyNumberFormat="0" applyBorder="0" applyAlignment="0" applyProtection="0">
      <alignment vertical="center"/>
    </xf>
    <xf numFmtId="0" fontId="8"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 fillId="44" borderId="0" applyNumberFormat="0" applyBorder="0" applyAlignment="0" applyProtection="0">
      <alignment vertical="center"/>
    </xf>
    <xf numFmtId="0" fontId="55" fillId="36" borderId="0" applyNumberFormat="0" applyBorder="0" applyAlignment="0" applyProtection="0">
      <alignment vertical="center"/>
    </xf>
    <xf numFmtId="0" fontId="54" fillId="65" borderId="0" applyNumberFormat="0" applyBorder="0" applyAlignment="0" applyProtection="0">
      <alignment vertical="center"/>
    </xf>
    <xf numFmtId="0" fontId="8" fillId="36" borderId="0" applyNumberFormat="0" applyBorder="0" applyAlignment="0" applyProtection="0">
      <alignment vertical="center"/>
    </xf>
    <xf numFmtId="0" fontId="8" fillId="44" borderId="0" applyNumberFormat="0" applyBorder="0" applyAlignment="0" applyProtection="0">
      <alignment vertical="center"/>
    </xf>
    <xf numFmtId="0" fontId="55" fillId="36" borderId="0" applyNumberFormat="0" applyBorder="0" applyAlignment="0" applyProtection="0">
      <alignment vertical="center"/>
    </xf>
    <xf numFmtId="0" fontId="54" fillId="65"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55" fillId="36" borderId="0" applyNumberFormat="0" applyBorder="0" applyAlignment="0" applyProtection="0">
      <alignment vertical="center"/>
    </xf>
    <xf numFmtId="0" fontId="54" fillId="65" borderId="0" applyNumberFormat="0" applyBorder="0" applyAlignment="0" applyProtection="0">
      <alignment vertical="center"/>
    </xf>
    <xf numFmtId="0" fontId="8" fillId="0" borderId="0"/>
    <xf numFmtId="0" fontId="55" fillId="36" borderId="0"/>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55" fillId="36" borderId="0" applyNumberFormat="0" applyBorder="0" applyAlignment="0" applyProtection="0">
      <alignment vertical="center"/>
    </xf>
    <xf numFmtId="0" fontId="8" fillId="0" borderId="0"/>
    <xf numFmtId="0" fontId="55" fillId="36" borderId="0"/>
    <xf numFmtId="0" fontId="8" fillId="0" borderId="0">
      <alignment vertical="center"/>
    </xf>
    <xf numFmtId="0" fontId="8" fillId="0" borderId="0">
      <alignment vertical="center"/>
    </xf>
    <xf numFmtId="0" fontId="58" fillId="57" borderId="0" applyNumberFormat="0" applyBorder="0" applyAlignment="0" applyProtection="0"/>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 fillId="0" borderId="0"/>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55" fillId="36" borderId="0" applyNumberFormat="0" applyBorder="0" applyAlignment="0" applyProtection="0">
      <alignment vertical="center"/>
    </xf>
    <xf numFmtId="0" fontId="8" fillId="36" borderId="0" applyNumberFormat="0" applyBorder="0" applyAlignment="0" applyProtection="0">
      <alignment vertical="center"/>
    </xf>
    <xf numFmtId="0" fontId="8" fillId="37" borderId="0" applyNumberFormat="0" applyBorder="0" applyAlignment="0" applyProtection="0">
      <alignment vertical="center"/>
    </xf>
    <xf numFmtId="0" fontId="55" fillId="36" borderId="0"/>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0" borderId="0"/>
    <xf numFmtId="0" fontId="8" fillId="36" borderId="0" applyNumberFormat="0" applyBorder="0" applyAlignment="0" applyProtection="0">
      <alignment vertical="center"/>
    </xf>
    <xf numFmtId="0" fontId="52" fillId="37"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44" borderId="0" applyNumberFormat="0" applyBorder="0" applyAlignment="0" applyProtection="0">
      <alignment vertical="center"/>
    </xf>
    <xf numFmtId="0" fontId="8" fillId="36" borderId="0" applyNumberFormat="0" applyBorder="0" applyAlignment="0" applyProtection="0">
      <alignment vertical="center"/>
    </xf>
    <xf numFmtId="0" fontId="52" fillId="37" borderId="0"/>
    <xf numFmtId="0" fontId="8" fillId="0" borderId="0"/>
    <xf numFmtId="0" fontId="58" fillId="57" borderId="0" applyNumberFormat="0" applyBorder="0" applyAlignment="0" applyProtection="0"/>
    <xf numFmtId="0" fontId="98" fillId="37" borderId="0"/>
    <xf numFmtId="0" fontId="58" fillId="57" borderId="0" applyNumberFormat="0" applyBorder="0" applyAlignment="0" applyProtection="0"/>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 fillId="0" borderId="0"/>
    <xf numFmtId="0" fontId="58"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8" fillId="36" borderId="0" applyNumberFormat="0" applyBorder="0" applyAlignment="0" applyProtection="0"/>
    <xf numFmtId="0" fontId="87" fillId="42" borderId="22" applyNumberFormat="0" applyAlignment="0" applyProtection="0">
      <alignment vertical="center"/>
    </xf>
    <xf numFmtId="0" fontId="58" fillId="57" borderId="0" applyNumberFormat="0" applyBorder="0" applyAlignment="0" applyProtection="0"/>
    <xf numFmtId="0" fontId="52" fillId="37" borderId="0" applyNumberFormat="0" applyBorder="0" applyAlignment="0" applyProtection="0">
      <alignment vertical="center"/>
    </xf>
    <xf numFmtId="0" fontId="55" fillId="36" borderId="0" applyNumberFormat="0" applyBorder="0" applyAlignment="0" applyProtection="0">
      <alignment vertical="center"/>
    </xf>
    <xf numFmtId="0" fontId="58" fillId="36" borderId="0" applyNumberFormat="0" applyBorder="0" applyAlignment="0" applyProtection="0"/>
    <xf numFmtId="0" fontId="8" fillId="0" borderId="0"/>
    <xf numFmtId="0" fontId="58"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 fillId="36" borderId="0" applyNumberFormat="0" applyBorder="0" applyAlignment="0" applyProtection="0">
      <alignment vertical="center"/>
    </xf>
    <xf numFmtId="0" fontId="58" fillId="36" borderId="0" applyNumberFormat="0" applyBorder="0" applyAlignment="0" applyProtection="0">
      <alignment vertical="center"/>
    </xf>
    <xf numFmtId="0" fontId="8" fillId="36" borderId="0" applyNumberFormat="0" applyBorder="0" applyAlignment="0" applyProtection="0">
      <alignment vertical="center"/>
    </xf>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5" fillId="36" borderId="0" applyNumberFormat="0" applyBorder="0" applyAlignment="0" applyProtection="0">
      <alignment vertical="center"/>
    </xf>
    <xf numFmtId="0" fontId="58" fillId="36" borderId="0" applyNumberFormat="0" applyBorder="0" applyAlignment="0" applyProtection="0">
      <alignment vertical="center"/>
    </xf>
    <xf numFmtId="0" fontId="55" fillId="36" borderId="0" applyNumberFormat="0" applyBorder="0" applyAlignment="0" applyProtection="0">
      <alignment vertical="center"/>
    </xf>
    <xf numFmtId="0" fontId="58" fillId="57" borderId="0" applyNumberFormat="0" applyBorder="0" applyAlignment="0" applyProtection="0"/>
    <xf numFmtId="0" fontId="58" fillId="57" borderId="0" applyNumberFormat="0" applyBorder="0" applyAlignment="0" applyProtection="0"/>
    <xf numFmtId="0" fontId="58" fillId="57" borderId="0" applyNumberFormat="0" applyBorder="0" applyAlignment="0" applyProtection="0"/>
    <xf numFmtId="0" fontId="8" fillId="36" borderId="0" applyNumberFormat="0" applyBorder="0" applyAlignment="0" applyProtection="0">
      <alignment vertical="center"/>
    </xf>
    <xf numFmtId="0" fontId="58" fillId="36" borderId="0" applyNumberFormat="0" applyBorder="0" applyAlignment="0" applyProtection="0"/>
    <xf numFmtId="0" fontId="58" fillId="36" borderId="0" applyNumberFormat="0" applyBorder="0" applyAlignment="0" applyProtection="0"/>
    <xf numFmtId="0" fontId="55" fillId="44" borderId="0" applyNumberFormat="0" applyBorder="0" applyAlignment="0" applyProtection="0">
      <alignment vertical="center"/>
    </xf>
    <xf numFmtId="0" fontId="55" fillId="44"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44"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44" borderId="0"/>
    <xf numFmtId="0" fontId="55" fillId="36" borderId="0" applyNumberFormat="0" applyBorder="0" applyAlignment="0" applyProtection="0">
      <alignment vertical="center"/>
    </xf>
    <xf numFmtId="0" fontId="55" fillId="44" borderId="0" applyNumberFormat="0" applyBorder="0" applyAlignment="0" applyProtection="0">
      <alignment vertical="center"/>
    </xf>
    <xf numFmtId="0" fontId="8" fillId="0" borderId="0"/>
    <xf numFmtId="0" fontId="8" fillId="0" borderId="0"/>
    <xf numFmtId="0" fontId="8" fillId="47" borderId="0" applyNumberFormat="0" applyBorder="0" applyAlignment="0" applyProtection="0">
      <alignment vertical="center"/>
    </xf>
    <xf numFmtId="0" fontId="55" fillId="36" borderId="0" applyNumberFormat="0" applyBorder="0" applyAlignment="0" applyProtection="0">
      <alignment vertical="center"/>
    </xf>
    <xf numFmtId="0" fontId="55" fillId="44" borderId="0" applyNumberFormat="0" applyBorder="0" applyAlignment="0" applyProtection="0">
      <alignment vertical="center"/>
    </xf>
    <xf numFmtId="0" fontId="52" fillId="37" borderId="0"/>
    <xf numFmtId="0" fontId="8" fillId="37" borderId="0" applyNumberFormat="0" applyBorder="0" applyAlignment="0" applyProtection="0">
      <alignment vertical="center"/>
    </xf>
    <xf numFmtId="0" fontId="55" fillId="44" borderId="0" applyNumberFormat="0" applyBorder="0" applyAlignment="0" applyProtection="0">
      <alignment vertical="center"/>
    </xf>
    <xf numFmtId="0" fontId="52" fillId="37" borderId="0"/>
    <xf numFmtId="0" fontId="55" fillId="44" borderId="0" applyNumberFormat="0" applyBorder="0" applyAlignment="0" applyProtection="0">
      <alignment vertical="center"/>
    </xf>
    <xf numFmtId="0" fontId="8" fillId="0" borderId="0"/>
    <xf numFmtId="0" fontId="55" fillId="44" borderId="0" applyNumberFormat="0" applyBorder="0" applyAlignment="0" applyProtection="0">
      <alignment vertical="center"/>
    </xf>
    <xf numFmtId="0" fontId="55" fillId="44" borderId="0" applyNumberFormat="0" applyBorder="0" applyAlignment="0" applyProtection="0">
      <alignment vertical="center"/>
    </xf>
    <xf numFmtId="0" fontId="52" fillId="37" borderId="0" applyNumberFormat="0" applyBorder="0" applyAlignment="0" applyProtection="0">
      <alignment vertical="center"/>
    </xf>
    <xf numFmtId="0" fontId="55" fillId="44" borderId="0"/>
    <xf numFmtId="0" fontId="52" fillId="37" borderId="0"/>
    <xf numFmtId="0" fontId="8" fillId="37" borderId="0" applyNumberFormat="0" applyBorder="0" applyAlignment="0" applyProtection="0">
      <alignment vertical="center"/>
    </xf>
    <xf numFmtId="0" fontId="55" fillId="44" borderId="0" applyNumberFormat="0" applyBorder="0" applyAlignment="0" applyProtection="0">
      <alignment vertical="center"/>
    </xf>
    <xf numFmtId="0" fontId="8" fillId="37" borderId="0" applyNumberFormat="0" applyBorder="0" applyAlignment="0" applyProtection="0">
      <alignment vertical="center"/>
    </xf>
    <xf numFmtId="0" fontId="55" fillId="44" borderId="0" applyNumberFormat="0" applyBorder="0" applyAlignment="0" applyProtection="0">
      <alignment vertical="center"/>
    </xf>
    <xf numFmtId="0" fontId="55" fillId="36" borderId="0" applyNumberFormat="0" applyBorder="0" applyAlignment="0" applyProtection="0">
      <alignment vertical="center"/>
    </xf>
    <xf numFmtId="0" fontId="55" fillId="44" borderId="0" applyNumberFormat="0" applyBorder="0" applyAlignment="0" applyProtection="0">
      <alignment vertical="center"/>
    </xf>
    <xf numFmtId="0" fontId="8" fillId="0" borderId="0"/>
    <xf numFmtId="0" fontId="55" fillId="36" borderId="0"/>
    <xf numFmtId="0" fontId="55" fillId="44" borderId="0" applyNumberFormat="0" applyBorder="0" applyAlignment="0" applyProtection="0">
      <alignment vertical="center"/>
    </xf>
    <xf numFmtId="0" fontId="52" fillId="37" borderId="0" applyNumberFormat="0" applyBorder="0" applyAlignment="0" applyProtection="0">
      <alignment vertical="center"/>
    </xf>
    <xf numFmtId="0" fontId="55" fillId="44" borderId="0"/>
    <xf numFmtId="0" fontId="52" fillId="37" borderId="0" applyNumberFormat="0" applyBorder="0" applyAlignment="0" applyProtection="0">
      <alignment vertical="center"/>
    </xf>
    <xf numFmtId="0" fontId="55" fillId="44" borderId="0"/>
    <xf numFmtId="0" fontId="8" fillId="0" borderId="0"/>
    <xf numFmtId="0" fontId="8" fillId="0" borderId="0"/>
    <xf numFmtId="0" fontId="80" fillId="37" borderId="0" applyNumberFormat="0" applyBorder="0" applyAlignment="0" applyProtection="0">
      <alignment vertical="center"/>
    </xf>
    <xf numFmtId="0" fontId="55" fillId="36" borderId="0"/>
    <xf numFmtId="0" fontId="55" fillId="44" borderId="0" applyNumberFormat="0" applyBorder="0" applyAlignment="0" applyProtection="0">
      <alignment vertical="center"/>
    </xf>
    <xf numFmtId="0" fontId="8" fillId="0" borderId="0"/>
    <xf numFmtId="0" fontId="55" fillId="44" borderId="0"/>
    <xf numFmtId="0" fontId="61" fillId="45" borderId="23" applyNumberFormat="0" applyFont="0" applyAlignment="0" applyProtection="0">
      <alignment vertical="center"/>
    </xf>
    <xf numFmtId="0" fontId="8" fillId="0" borderId="0"/>
    <xf numFmtId="0" fontId="55" fillId="44" borderId="0" applyNumberFormat="0" applyBorder="0" applyAlignment="0" applyProtection="0">
      <alignment vertical="center"/>
    </xf>
    <xf numFmtId="0" fontId="52" fillId="37" borderId="0" applyNumberFormat="0" applyBorder="0" applyAlignment="0" applyProtection="0">
      <alignment vertical="center"/>
    </xf>
    <xf numFmtId="0" fontId="55" fillId="44" borderId="0" applyNumberFormat="0" applyBorder="0" applyAlignment="0" applyProtection="0">
      <alignment vertical="center"/>
    </xf>
    <xf numFmtId="0" fontId="52" fillId="37"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 fillId="0" borderId="0"/>
    <xf numFmtId="0" fontId="8" fillId="0" borderId="0"/>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49"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0" borderId="0"/>
    <xf numFmtId="0" fontId="8" fillId="0" borderId="0"/>
    <xf numFmtId="0" fontId="8" fillId="36" borderId="0" applyNumberFormat="0" applyBorder="0" applyAlignment="0" applyProtection="0">
      <alignment vertical="center"/>
    </xf>
    <xf numFmtId="0" fontId="52" fillId="37" borderId="0" applyNumberFormat="0" applyBorder="0" applyAlignment="0" applyProtection="0">
      <alignment vertical="center"/>
    </xf>
    <xf numFmtId="0" fontId="51" fillId="45" borderId="23" applyNumberFormat="0" applyFont="0" applyAlignment="0" applyProtection="0">
      <alignment vertical="center"/>
    </xf>
    <xf numFmtId="0" fontId="55" fillId="36" borderId="0" applyNumberFormat="0" applyBorder="0" applyAlignment="0" applyProtection="0">
      <alignment vertical="center"/>
    </xf>
    <xf numFmtId="0" fontId="52" fillId="37" borderId="0" applyNumberFormat="0" applyBorder="0" applyAlignment="0" applyProtection="0">
      <alignment vertical="center"/>
    </xf>
    <xf numFmtId="0" fontId="51" fillId="45" borderId="23" applyNumberFormat="0" applyFont="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 fillId="0" borderId="0"/>
    <xf numFmtId="0" fontId="51" fillId="45" borderId="23" applyNumberFormat="0" applyFont="0" applyAlignment="0" applyProtection="0">
      <alignment vertical="center"/>
    </xf>
    <xf numFmtId="0" fontId="55" fillId="36" borderId="0" applyNumberFormat="0" applyBorder="0" applyAlignment="0" applyProtection="0">
      <alignment vertical="center"/>
    </xf>
    <xf numFmtId="0" fontId="51" fillId="45" borderId="23" applyNumberFormat="0" applyFont="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1" fillId="45" borderId="23" applyNumberFormat="0" applyFont="0" applyAlignment="0" applyProtection="0">
      <alignment vertical="center"/>
    </xf>
    <xf numFmtId="0" fontId="55" fillId="36" borderId="0" applyNumberFormat="0" applyBorder="0" applyAlignment="0" applyProtection="0">
      <alignment vertical="center"/>
    </xf>
    <xf numFmtId="0" fontId="51" fillId="45" borderId="23" applyNumberFormat="0" applyFont="0" applyAlignment="0" applyProtection="0">
      <alignment vertical="center"/>
    </xf>
    <xf numFmtId="0" fontId="55" fillId="36" borderId="0" applyNumberFormat="0" applyBorder="0" applyAlignment="0" applyProtection="0">
      <alignment vertical="center"/>
    </xf>
    <xf numFmtId="0" fontId="55" fillId="36" borderId="0"/>
    <xf numFmtId="0" fontId="55" fillId="36" borderId="0" applyNumberFormat="0" applyBorder="0" applyAlignment="0" applyProtection="0">
      <alignment vertical="center"/>
    </xf>
    <xf numFmtId="0" fontId="51" fillId="45" borderId="23" applyNumberFormat="0" applyFont="0" applyAlignment="0" applyProtection="0">
      <alignment vertical="center"/>
    </xf>
    <xf numFmtId="0" fontId="55" fillId="36" borderId="0" applyNumberFormat="0" applyBorder="0" applyAlignment="0" applyProtection="0">
      <alignment vertical="center"/>
    </xf>
    <xf numFmtId="0" fontId="52" fillId="37" borderId="0" applyNumberFormat="0" applyBorder="0" applyAlignment="0" applyProtection="0">
      <alignment vertical="center"/>
    </xf>
    <xf numFmtId="0" fontId="51" fillId="45" borderId="23" applyNumberFormat="0" applyFont="0" applyAlignment="0" applyProtection="0">
      <alignment vertical="center"/>
    </xf>
    <xf numFmtId="0" fontId="55" fillId="36" borderId="0"/>
    <xf numFmtId="0" fontId="52" fillId="37" borderId="0" applyNumberFormat="0" applyBorder="0" applyAlignment="0" applyProtection="0">
      <alignment vertical="center"/>
    </xf>
    <xf numFmtId="0" fontId="8" fillId="0" borderId="0"/>
    <xf numFmtId="0" fontId="51" fillId="45" borderId="23" applyNumberFormat="0" applyFont="0" applyAlignment="0" applyProtection="0">
      <alignment vertical="center"/>
    </xf>
    <xf numFmtId="0" fontId="55" fillId="36" borderId="0" applyNumberFormat="0" applyBorder="0" applyAlignment="0" applyProtection="0">
      <alignment vertical="center"/>
    </xf>
    <xf numFmtId="0" fontId="51" fillId="45" borderId="23" applyNumberFormat="0" applyFont="0" applyAlignment="0" applyProtection="0">
      <alignment vertical="center"/>
    </xf>
    <xf numFmtId="0" fontId="55" fillId="36" borderId="0" applyNumberFormat="0" applyBorder="0" applyAlignment="0" applyProtection="0">
      <alignment vertical="center"/>
    </xf>
    <xf numFmtId="0" fontId="52" fillId="37" borderId="0" applyNumberFormat="0" applyBorder="0" applyAlignment="0" applyProtection="0">
      <alignment vertical="center"/>
    </xf>
    <xf numFmtId="0" fontId="8" fillId="37" borderId="0" applyNumberFormat="0" applyBorder="0" applyAlignment="0" applyProtection="0">
      <alignment vertical="center"/>
    </xf>
    <xf numFmtId="0" fontId="8" fillId="0" borderId="0"/>
    <xf numFmtId="0" fontId="51" fillId="45" borderId="23" applyNumberFormat="0" applyFont="0" applyAlignment="0" applyProtection="0">
      <alignment vertical="center"/>
    </xf>
    <xf numFmtId="0" fontId="55" fillId="36" borderId="0" applyNumberFormat="0" applyBorder="0" applyAlignment="0" applyProtection="0">
      <alignment vertical="center"/>
    </xf>
    <xf numFmtId="0" fontId="8" fillId="0" borderId="0"/>
    <xf numFmtId="0" fontId="8" fillId="37" borderId="0" applyNumberFormat="0" applyBorder="0" applyAlignment="0" applyProtection="0">
      <alignment vertical="center"/>
    </xf>
    <xf numFmtId="0" fontId="8" fillId="0" borderId="0"/>
    <xf numFmtId="0" fontId="8" fillId="36" borderId="0" applyNumberFormat="0" applyBorder="0" applyAlignment="0" applyProtection="0">
      <alignment vertical="center"/>
    </xf>
    <xf numFmtId="0" fontId="8" fillId="0" borderId="0"/>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61" fillId="45" borderId="23" applyNumberFormat="0" applyFont="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61" fillId="45" borderId="23" applyNumberFormat="0" applyFont="0" applyAlignment="0" applyProtection="0">
      <alignment vertical="center"/>
    </xf>
    <xf numFmtId="0" fontId="8" fillId="0" borderId="0">
      <alignment vertical="center"/>
    </xf>
    <xf numFmtId="0" fontId="8" fillId="37"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55" fillId="36" borderId="0" applyNumberFormat="0" applyBorder="0" applyAlignment="0" applyProtection="0">
      <alignment vertical="center"/>
    </xf>
    <xf numFmtId="0" fontId="8" fillId="36" borderId="0" applyNumberFormat="0" applyBorder="0" applyAlignment="0" applyProtection="0">
      <alignment vertical="center"/>
    </xf>
    <xf numFmtId="0" fontId="55" fillId="36" borderId="0" applyNumberFormat="0" applyBorder="0" applyAlignment="0" applyProtection="0">
      <alignment vertical="center"/>
    </xf>
    <xf numFmtId="0" fontId="8" fillId="0" borderId="0"/>
    <xf numFmtId="0" fontId="8" fillId="0" borderId="0"/>
    <xf numFmtId="0" fontId="55" fillId="36" borderId="0" applyNumberFormat="0" applyBorder="0" applyAlignment="0" applyProtection="0">
      <alignment vertical="center"/>
    </xf>
    <xf numFmtId="0" fontId="8" fillId="0" borderId="0">
      <alignment vertical="center"/>
    </xf>
    <xf numFmtId="0" fontId="55" fillId="44" borderId="0" applyNumberFormat="0" applyBorder="0" applyAlignment="0" applyProtection="0">
      <alignment vertical="center"/>
    </xf>
    <xf numFmtId="0" fontId="8" fillId="0" borderId="0"/>
    <xf numFmtId="0" fontId="55" fillId="36" borderId="0" applyNumberFormat="0" applyBorder="0" applyAlignment="0" applyProtection="0">
      <alignment vertical="center"/>
    </xf>
    <xf numFmtId="0" fontId="8" fillId="0" borderId="0">
      <alignment vertical="center"/>
    </xf>
    <xf numFmtId="0" fontId="55" fillId="44" borderId="0" applyNumberFormat="0" applyBorder="0" applyAlignment="0" applyProtection="0">
      <alignment vertical="center"/>
    </xf>
    <xf numFmtId="0" fontId="8" fillId="0" borderId="0"/>
    <xf numFmtId="0" fontId="8" fillId="0" borderId="0"/>
    <xf numFmtId="0" fontId="55" fillId="44" borderId="0"/>
    <xf numFmtId="0" fontId="55" fillId="36" borderId="0"/>
    <xf numFmtId="0" fontId="8" fillId="0" borderId="0"/>
    <xf numFmtId="0" fontId="55" fillId="44" borderId="0" applyNumberFormat="0" applyBorder="0" applyAlignment="0" applyProtection="0">
      <alignment vertical="center"/>
    </xf>
    <xf numFmtId="0" fontId="8" fillId="36" borderId="0" applyNumberFormat="0" applyBorder="0" applyAlignment="0" applyProtection="0">
      <alignment vertical="center"/>
    </xf>
    <xf numFmtId="0" fontId="8" fillId="0" borderId="0"/>
    <xf numFmtId="0" fontId="55" fillId="44" borderId="0" applyNumberFormat="0" applyBorder="0" applyAlignment="0" applyProtection="0">
      <alignment vertical="center"/>
    </xf>
    <xf numFmtId="0" fontId="8" fillId="0" borderId="0"/>
    <xf numFmtId="0" fontId="55" fillId="44" borderId="0" applyNumberFormat="0" applyBorder="0" applyAlignment="0" applyProtection="0">
      <alignment vertical="center"/>
    </xf>
    <xf numFmtId="0" fontId="55" fillId="36" borderId="0" applyNumberFormat="0" applyBorder="0" applyAlignment="0" applyProtection="0">
      <alignment vertical="center"/>
    </xf>
    <xf numFmtId="0" fontId="8" fillId="0" borderId="0">
      <alignment vertical="center"/>
    </xf>
    <xf numFmtId="0" fontId="55" fillId="44" borderId="0" applyNumberFormat="0" applyBorder="0" applyAlignment="0" applyProtection="0">
      <alignment vertical="center"/>
    </xf>
    <xf numFmtId="0" fontId="8" fillId="0" borderId="0"/>
    <xf numFmtId="0" fontId="8" fillId="0" borderId="0"/>
    <xf numFmtId="0" fontId="8" fillId="37" borderId="0" applyNumberFormat="0" applyBorder="0" applyAlignment="0" applyProtection="0">
      <alignment vertical="center"/>
    </xf>
    <xf numFmtId="0" fontId="55" fillId="44" borderId="0" applyNumberFormat="0" applyBorder="0" applyAlignment="0" applyProtection="0">
      <alignment vertical="center"/>
    </xf>
    <xf numFmtId="0" fontId="8" fillId="0" borderId="0"/>
    <xf numFmtId="0" fontId="8" fillId="0" borderId="0"/>
    <xf numFmtId="0" fontId="55" fillId="44" borderId="0"/>
    <xf numFmtId="0" fontId="65" fillId="0" borderId="0">
      <alignment vertical="center"/>
    </xf>
    <xf numFmtId="0" fontId="55" fillId="44" borderId="0" applyNumberFormat="0" applyBorder="0" applyAlignment="0" applyProtection="0">
      <alignment vertical="center"/>
    </xf>
    <xf numFmtId="0" fontId="61" fillId="0" borderId="0">
      <alignment vertical="center"/>
    </xf>
    <xf numFmtId="0" fontId="8" fillId="0" borderId="0"/>
    <xf numFmtId="0" fontId="55" fillId="44" borderId="0" applyNumberFormat="0" applyBorder="0" applyAlignment="0" applyProtection="0">
      <alignment vertical="center"/>
    </xf>
    <xf numFmtId="0" fontId="8" fillId="0" borderId="0"/>
    <xf numFmtId="0" fontId="55" fillId="44" borderId="0" applyNumberFormat="0" applyBorder="0" applyAlignment="0" applyProtection="0">
      <alignment vertical="center"/>
    </xf>
    <xf numFmtId="0" fontId="8" fillId="0" borderId="0"/>
    <xf numFmtId="0" fontId="55" fillId="44" borderId="0"/>
    <xf numFmtId="0" fontId="51" fillId="0" borderId="0">
      <alignment vertical="center"/>
    </xf>
    <xf numFmtId="0" fontId="55" fillId="44" borderId="0" applyNumberFormat="0" applyBorder="0" applyAlignment="0" applyProtection="0">
      <alignment vertical="center"/>
    </xf>
    <xf numFmtId="0" fontId="8" fillId="0" borderId="0"/>
    <xf numFmtId="0" fontId="55" fillId="44" borderId="0" applyNumberFormat="0" applyBorder="0" applyAlignment="0" applyProtection="0">
      <alignment vertical="center"/>
    </xf>
    <xf numFmtId="0" fontId="51" fillId="0" borderId="0">
      <alignment vertical="center"/>
    </xf>
    <xf numFmtId="0" fontId="55" fillId="44" borderId="0" applyNumberFormat="0" applyBorder="0" applyAlignment="0" applyProtection="0">
      <alignment vertical="center"/>
    </xf>
    <xf numFmtId="0" fontId="55" fillId="44" borderId="0" applyNumberFormat="0" applyBorder="0" applyAlignment="0" applyProtection="0">
      <alignment vertical="center"/>
    </xf>
    <xf numFmtId="0" fontId="58" fillId="57" borderId="0" applyNumberFormat="0" applyBorder="0" applyAlignment="0" applyProtection="0"/>
    <xf numFmtId="0" fontId="8" fillId="36" borderId="0" applyNumberFormat="0" applyBorder="0" applyAlignment="0" applyProtection="0">
      <alignment vertical="center"/>
    </xf>
    <xf numFmtId="0" fontId="8" fillId="0" borderId="0"/>
    <xf numFmtId="0" fontId="8" fillId="0" borderId="0"/>
    <xf numFmtId="0" fontId="8" fillId="0" borderId="0"/>
    <xf numFmtId="0" fontId="55" fillId="44" borderId="0" applyNumberFormat="0" applyBorder="0" applyAlignment="0" applyProtection="0">
      <alignment vertical="center"/>
    </xf>
    <xf numFmtId="0" fontId="8" fillId="36" borderId="0" applyNumberFormat="0" applyBorder="0" applyAlignment="0" applyProtection="0">
      <alignment vertical="center"/>
    </xf>
    <xf numFmtId="0" fontId="8" fillId="44" borderId="0" applyNumberFormat="0" applyBorder="0" applyAlignment="0" applyProtection="0">
      <alignment vertical="center"/>
    </xf>
    <xf numFmtId="0" fontId="55" fillId="36" borderId="0" applyNumberFormat="0" applyBorder="0" applyAlignment="0" applyProtection="0">
      <alignment vertical="center"/>
    </xf>
    <xf numFmtId="0" fontId="8" fillId="37" borderId="0" applyNumberFormat="0" applyBorder="0" applyAlignment="0" applyProtection="0">
      <alignment vertical="center"/>
    </xf>
    <xf numFmtId="0" fontId="8" fillId="44" borderId="0" applyNumberFormat="0" applyBorder="0" applyAlignment="0" applyProtection="0">
      <alignment vertical="center"/>
    </xf>
    <xf numFmtId="0" fontId="8" fillId="44" borderId="0" applyNumberFormat="0" applyBorder="0" applyAlignment="0" applyProtection="0">
      <alignment vertical="center"/>
    </xf>
    <xf numFmtId="0" fontId="8" fillId="44" borderId="0" applyNumberFormat="0" applyBorder="0" applyAlignment="0" applyProtection="0">
      <alignment vertical="center"/>
    </xf>
    <xf numFmtId="0" fontId="8" fillId="44" borderId="0" applyNumberFormat="0" applyBorder="0" applyAlignment="0" applyProtection="0">
      <alignment vertical="center"/>
    </xf>
    <xf numFmtId="0" fontId="8" fillId="44" borderId="0" applyNumberFormat="0" applyBorder="0" applyAlignment="0" applyProtection="0">
      <alignment vertical="center"/>
    </xf>
    <xf numFmtId="0" fontId="8" fillId="44" borderId="0" applyNumberFormat="0" applyBorder="0" applyAlignment="0" applyProtection="0">
      <alignment vertical="center"/>
    </xf>
    <xf numFmtId="0" fontId="8" fillId="36" borderId="0" applyNumberFormat="0" applyBorder="0" applyAlignment="0" applyProtection="0">
      <alignment vertical="center"/>
    </xf>
    <xf numFmtId="0" fontId="8" fillId="44" borderId="0" applyNumberFormat="0" applyBorder="0" applyAlignment="0" applyProtection="0">
      <alignment vertical="center"/>
    </xf>
    <xf numFmtId="0" fontId="55" fillId="36" borderId="0" applyNumberFormat="0" applyBorder="0" applyAlignment="0" applyProtection="0"/>
    <xf numFmtId="0" fontId="58" fillId="57" borderId="0" applyNumberFormat="0" applyBorder="0" applyAlignment="0" applyProtection="0"/>
    <xf numFmtId="0" fontId="8" fillId="0" borderId="0"/>
    <xf numFmtId="0" fontId="52" fillId="37" borderId="0" applyNumberFormat="0" applyBorder="0" applyAlignment="0" applyProtection="0">
      <alignment vertical="center"/>
    </xf>
    <xf numFmtId="0" fontId="58" fillId="36" borderId="0" applyNumberFormat="0" applyBorder="0" applyAlignment="0" applyProtection="0"/>
    <xf numFmtId="0" fontId="58" fillId="36" borderId="0" applyNumberFormat="0" applyBorder="0" applyAlignment="0" applyProtection="0">
      <alignment vertical="center"/>
    </xf>
    <xf numFmtId="0" fontId="58" fillId="36" borderId="0" applyNumberFormat="0" applyBorder="0" applyAlignment="0" applyProtection="0">
      <alignment vertical="center"/>
    </xf>
    <xf numFmtId="0" fontId="58" fillId="57" borderId="0" applyNumberFormat="0" applyBorder="0" applyAlignment="0" applyProtection="0"/>
    <xf numFmtId="0" fontId="52" fillId="47" borderId="0" applyNumberFormat="0" applyBorder="0" applyAlignment="0" applyProtection="0">
      <alignment vertical="center"/>
    </xf>
    <xf numFmtId="0" fontId="58" fillId="36" borderId="0" applyNumberFormat="0" applyBorder="0" applyAlignment="0" applyProtection="0"/>
    <xf numFmtId="0" fontId="52" fillId="47" borderId="0" applyNumberFormat="0" applyBorder="0" applyAlignment="0" applyProtection="0">
      <alignment vertical="center"/>
    </xf>
    <xf numFmtId="0" fontId="49" fillId="36" borderId="0" applyNumberFormat="0" applyBorder="0" applyAlignment="0" applyProtection="0">
      <alignment vertical="center"/>
    </xf>
    <xf numFmtId="0" fontId="8" fillId="0" borderId="0"/>
    <xf numFmtId="0" fontId="58" fillId="57" borderId="0" applyNumberFormat="0" applyBorder="0" applyAlignment="0" applyProtection="0"/>
    <xf numFmtId="0" fontId="52" fillId="37" borderId="0" applyNumberFormat="0" applyBorder="0" applyAlignment="0" applyProtection="0">
      <alignment vertical="center"/>
    </xf>
    <xf numFmtId="0" fontId="55" fillId="36" borderId="0" applyNumberFormat="0" applyBorder="0" applyAlignment="0" applyProtection="0">
      <alignment vertical="center"/>
    </xf>
    <xf numFmtId="0" fontId="58" fillId="36" borderId="0" applyNumberFormat="0" applyBorder="0" applyAlignment="0" applyProtection="0">
      <alignment vertical="center"/>
    </xf>
    <xf numFmtId="0" fontId="55" fillId="36" borderId="0" applyNumberFormat="0" applyBorder="0" applyAlignment="0" applyProtection="0">
      <alignment vertical="center"/>
    </xf>
    <xf numFmtId="0" fontId="58" fillId="36" borderId="0" applyNumberFormat="0" applyBorder="0" applyAlignment="0" applyProtection="0">
      <alignment vertical="center"/>
    </xf>
    <xf numFmtId="0" fontId="55" fillId="36" borderId="0" applyNumberFormat="0" applyBorder="0" applyAlignment="0" applyProtection="0">
      <alignment vertical="center"/>
    </xf>
    <xf numFmtId="0" fontId="58" fillId="36" borderId="0" applyNumberFormat="0" applyBorder="0" applyAlignment="0" applyProtection="0">
      <alignment vertical="center"/>
    </xf>
    <xf numFmtId="0" fontId="55" fillId="36" borderId="0" applyNumberFormat="0" applyBorder="0" applyAlignment="0" applyProtection="0">
      <alignment vertical="center"/>
    </xf>
    <xf numFmtId="0" fontId="8" fillId="0" borderId="0"/>
    <xf numFmtId="0" fontId="76" fillId="0" borderId="26" applyNumberFormat="0" applyFill="0" applyAlignment="0" applyProtection="0">
      <alignment vertical="center"/>
    </xf>
    <xf numFmtId="0" fontId="58" fillId="36" borderId="0" applyNumberFormat="0" applyBorder="0" applyAlignment="0" applyProtection="0">
      <alignment vertical="center"/>
    </xf>
    <xf numFmtId="0" fontId="76" fillId="0" borderId="26" applyNumberFormat="0" applyFill="0" applyAlignment="0" applyProtection="0">
      <alignment vertical="center"/>
    </xf>
    <xf numFmtId="0" fontId="58" fillId="36" borderId="0"/>
    <xf numFmtId="0" fontId="58" fillId="36" borderId="0" applyNumberFormat="0" applyBorder="0" applyAlignment="0" applyProtection="0">
      <alignment vertical="center"/>
    </xf>
    <xf numFmtId="0" fontId="55" fillId="36" borderId="0" applyNumberFormat="0" applyBorder="0" applyAlignment="0" applyProtection="0">
      <alignment vertical="center"/>
    </xf>
    <xf numFmtId="0" fontId="58" fillId="36" borderId="0"/>
    <xf numFmtId="0" fontId="58" fillId="57" borderId="0" applyNumberFormat="0" applyBorder="0" applyAlignment="0" applyProtection="0"/>
    <xf numFmtId="0" fontId="58" fillId="57" borderId="0" applyNumberFormat="0" applyBorder="0" applyAlignment="0" applyProtection="0"/>
    <xf numFmtId="0" fontId="55" fillId="44" borderId="0"/>
    <xf numFmtId="0" fontId="52" fillId="37" borderId="0" applyNumberFormat="0" applyBorder="0" applyAlignment="0" applyProtection="0">
      <alignment vertical="center"/>
    </xf>
    <xf numFmtId="0" fontId="58" fillId="57" borderId="0" applyNumberFormat="0" applyBorder="0" applyAlignment="0" applyProtection="0"/>
    <xf numFmtId="0" fontId="58" fillId="36" borderId="0" applyNumberFormat="0" applyBorder="0" applyAlignment="0" applyProtection="0"/>
    <xf numFmtId="0" fontId="55" fillId="36" borderId="0" applyNumberFormat="0" applyBorder="0" applyAlignment="0" applyProtection="0">
      <alignment vertical="center"/>
    </xf>
    <xf numFmtId="0" fontId="8" fillId="0" borderId="0"/>
    <xf numFmtId="0" fontId="8" fillId="36" borderId="0" applyNumberFormat="0" applyBorder="0" applyAlignment="0" applyProtection="0"/>
    <xf numFmtId="0" fontId="8" fillId="57" borderId="0" applyNumberFormat="0" applyBorder="0" applyAlignment="0" applyProtection="0"/>
    <xf numFmtId="0" fontId="72" fillId="36" borderId="0" applyNumberFormat="0" applyBorder="0" applyAlignment="0" applyProtection="0">
      <alignment vertical="center"/>
    </xf>
    <xf numFmtId="0" fontId="52" fillId="37" borderId="0" applyNumberFormat="0" applyBorder="0" applyAlignment="0" applyProtection="0">
      <alignment vertical="center"/>
    </xf>
    <xf numFmtId="0" fontId="55" fillId="36" borderId="0" applyNumberFormat="0" applyBorder="0" applyAlignment="0" applyProtection="0">
      <alignment vertical="center"/>
    </xf>
    <xf numFmtId="0" fontId="72" fillId="36" borderId="0" applyNumberFormat="0" applyBorder="0" applyAlignment="0" applyProtection="0">
      <alignment vertical="center"/>
    </xf>
    <xf numFmtId="0" fontId="55" fillId="36" borderId="0" applyNumberFormat="0" applyBorder="0" applyAlignment="0" applyProtection="0">
      <alignment vertical="center"/>
    </xf>
    <xf numFmtId="0" fontId="51" fillId="45" borderId="23" applyNumberFormat="0" applyFont="0" applyAlignment="0" applyProtection="0">
      <alignment vertical="center"/>
    </xf>
    <xf numFmtId="0" fontId="72" fillId="36" borderId="0" applyNumberFormat="0" applyBorder="0" applyAlignment="0" applyProtection="0">
      <alignment vertical="center"/>
    </xf>
    <xf numFmtId="0" fontId="55" fillId="36" borderId="0" applyNumberFormat="0" applyBorder="0" applyAlignment="0" applyProtection="0">
      <alignment vertical="center"/>
    </xf>
    <xf numFmtId="0" fontId="72" fillId="36" borderId="0" applyNumberFormat="0" applyBorder="0" applyAlignment="0" applyProtection="0">
      <alignment vertical="center"/>
    </xf>
    <xf numFmtId="0" fontId="51" fillId="45" borderId="23" applyNumberFormat="0" applyFont="0" applyAlignment="0" applyProtection="0">
      <alignment vertical="center"/>
    </xf>
    <xf numFmtId="0" fontId="55" fillId="36" borderId="0" applyNumberFormat="0" applyBorder="0" applyAlignment="0" applyProtection="0">
      <alignment vertical="center"/>
    </xf>
    <xf numFmtId="0" fontId="8" fillId="0" borderId="0"/>
    <xf numFmtId="0" fontId="72" fillId="36" borderId="0" applyNumberFormat="0" applyBorder="0" applyAlignment="0" applyProtection="0">
      <alignment vertical="center"/>
    </xf>
    <xf numFmtId="0" fontId="72" fillId="36" borderId="0" applyNumberFormat="0" applyBorder="0" applyAlignment="0" applyProtection="0">
      <alignment vertical="center"/>
    </xf>
    <xf numFmtId="0" fontId="72" fillId="36" borderId="0" applyNumberFormat="0" applyBorder="0" applyAlignment="0" applyProtection="0">
      <alignment vertical="center"/>
    </xf>
    <xf numFmtId="0" fontId="72" fillId="36" borderId="0"/>
    <xf numFmtId="0" fontId="72" fillId="36" borderId="0" applyNumberFormat="0" applyBorder="0" applyAlignment="0" applyProtection="0">
      <alignment vertical="center"/>
    </xf>
    <xf numFmtId="0" fontId="72" fillId="36" borderId="0" applyNumberFormat="0" applyBorder="0" applyAlignment="0" applyProtection="0">
      <alignment vertical="center"/>
    </xf>
    <xf numFmtId="0" fontId="72" fillId="36" borderId="0" applyNumberFormat="0" applyBorder="0" applyAlignment="0" applyProtection="0">
      <alignment vertical="center"/>
    </xf>
    <xf numFmtId="0" fontId="72" fillId="36" borderId="0"/>
    <xf numFmtId="0" fontId="72" fillId="36" borderId="0" applyNumberFormat="0" applyBorder="0" applyAlignment="0" applyProtection="0">
      <alignment vertical="center"/>
    </xf>
    <xf numFmtId="0" fontId="72" fillId="36" borderId="0" applyNumberFormat="0" applyBorder="0" applyAlignment="0" applyProtection="0">
      <alignment vertical="center"/>
    </xf>
    <xf numFmtId="0" fontId="72" fillId="36" borderId="0" applyNumberFormat="0" applyBorder="0" applyAlignment="0" applyProtection="0">
      <alignment vertical="center"/>
    </xf>
    <xf numFmtId="0" fontId="72" fillId="36" borderId="0" applyNumberFormat="0" applyBorder="0" applyAlignment="0" applyProtection="0">
      <alignment vertical="center"/>
    </xf>
    <xf numFmtId="0" fontId="72" fillId="36" borderId="0" applyNumberFormat="0" applyBorder="0" applyAlignment="0" applyProtection="0">
      <alignment vertical="center"/>
    </xf>
    <xf numFmtId="0" fontId="72" fillId="36" borderId="0" applyNumberFormat="0" applyBorder="0" applyAlignment="0" applyProtection="0">
      <alignment vertical="center"/>
    </xf>
    <xf numFmtId="0" fontId="8" fillId="36" borderId="0" applyNumberFormat="0" applyBorder="0" applyAlignment="0" applyProtection="0">
      <alignment vertical="center"/>
    </xf>
    <xf numFmtId="0" fontId="59" fillId="42" borderId="22" applyNumberFormat="0" applyAlignment="0" applyProtection="0">
      <alignment vertical="center"/>
    </xf>
    <xf numFmtId="0" fontId="8" fillId="36" borderId="0" applyNumberFormat="0" applyBorder="0" applyAlignment="0" applyProtection="0">
      <alignment vertical="center"/>
    </xf>
    <xf numFmtId="0" fontId="8" fillId="37" borderId="0" applyNumberFormat="0" applyBorder="0" applyAlignment="0" applyProtection="0">
      <alignment vertical="center"/>
    </xf>
    <xf numFmtId="0" fontId="49" fillId="36" borderId="0" applyNumberFormat="0" applyBorder="0" applyAlignment="0" applyProtection="0">
      <alignment vertical="center"/>
    </xf>
    <xf numFmtId="0" fontId="52" fillId="37" borderId="0" applyNumberFormat="0" applyBorder="0" applyAlignment="0" applyProtection="0">
      <alignment vertical="center"/>
    </xf>
    <xf numFmtId="0" fontId="8" fillId="0" borderId="0"/>
    <xf numFmtId="0" fontId="49" fillId="36" borderId="0"/>
    <xf numFmtId="0" fontId="52" fillId="37" borderId="0"/>
    <xf numFmtId="0" fontId="49" fillId="36" borderId="0" applyNumberFormat="0" applyBorder="0" applyAlignment="0" applyProtection="0">
      <alignment vertical="center"/>
    </xf>
    <xf numFmtId="0" fontId="8" fillId="0" borderId="0"/>
    <xf numFmtId="0" fontId="55" fillId="36" borderId="0" applyNumberFormat="0" applyBorder="0" applyAlignment="0" applyProtection="0">
      <alignment vertical="center"/>
    </xf>
    <xf numFmtId="0" fontId="49" fillId="36" borderId="0" applyNumberFormat="0" applyBorder="0" applyAlignment="0" applyProtection="0">
      <alignment vertical="center"/>
    </xf>
    <xf numFmtId="0" fontId="52" fillId="37" borderId="0" applyNumberFormat="0" applyBorder="0" applyAlignment="0" applyProtection="0">
      <alignment vertical="center"/>
    </xf>
    <xf numFmtId="0" fontId="55" fillId="36" borderId="0" applyNumberFormat="0" applyBorder="0" applyAlignment="0" applyProtection="0">
      <alignment vertical="center"/>
    </xf>
    <xf numFmtId="0" fontId="51" fillId="45" borderId="23" applyNumberFormat="0" applyFont="0" applyAlignment="0" applyProtection="0">
      <alignment vertical="center"/>
    </xf>
    <xf numFmtId="0" fontId="8" fillId="44" borderId="0" applyNumberFormat="0" applyBorder="0" applyAlignment="0" applyProtection="0">
      <alignment vertical="center"/>
    </xf>
    <xf numFmtId="0" fontId="8" fillId="37" borderId="0" applyNumberFormat="0" applyBorder="0" applyAlignment="0" applyProtection="0">
      <alignment vertical="center"/>
    </xf>
    <xf numFmtId="0" fontId="49" fillId="36" borderId="0" applyNumberFormat="0" applyBorder="0" applyAlignment="0" applyProtection="0">
      <alignment vertical="center"/>
    </xf>
    <xf numFmtId="0" fontId="49" fillId="36" borderId="0" applyNumberFormat="0" applyBorder="0" applyAlignment="0" applyProtection="0">
      <alignment vertical="center"/>
    </xf>
    <xf numFmtId="0" fontId="49" fillId="36" borderId="0"/>
    <xf numFmtId="0" fontId="55" fillId="36" borderId="0" applyNumberFormat="0" applyBorder="0" applyAlignment="0" applyProtection="0">
      <alignment vertical="center"/>
    </xf>
    <xf numFmtId="0" fontId="52" fillId="37" borderId="0" applyNumberFormat="0" applyBorder="0" applyAlignment="0" applyProtection="0">
      <alignment vertical="center"/>
    </xf>
    <xf numFmtId="0" fontId="60" fillId="0" borderId="0"/>
    <xf numFmtId="0" fontId="49" fillId="36" borderId="0" applyNumberFormat="0" applyBorder="0" applyAlignment="0" applyProtection="0">
      <alignment vertical="center"/>
    </xf>
    <xf numFmtId="0" fontId="55" fillId="36" borderId="0"/>
    <xf numFmtId="0" fontId="49" fillId="36" borderId="0" applyNumberFormat="0" applyBorder="0" applyAlignment="0" applyProtection="0">
      <alignment vertical="center"/>
    </xf>
    <xf numFmtId="0" fontId="49" fillId="36" borderId="0" applyNumberFormat="0" applyBorder="0" applyAlignment="0" applyProtection="0">
      <alignment vertical="center"/>
    </xf>
    <xf numFmtId="0" fontId="55" fillId="36" borderId="0"/>
    <xf numFmtId="0" fontId="49" fillId="36" borderId="0"/>
    <xf numFmtId="0" fontId="55" fillId="36" borderId="0" applyNumberFormat="0" applyBorder="0" applyAlignment="0" applyProtection="0">
      <alignment vertical="center"/>
    </xf>
    <xf numFmtId="0" fontId="49" fillId="36" borderId="0" applyNumberFormat="0" applyBorder="0" applyAlignment="0" applyProtection="0">
      <alignment vertical="center"/>
    </xf>
    <xf numFmtId="0" fontId="52" fillId="37" borderId="0"/>
    <xf numFmtId="0" fontId="49" fillId="36" borderId="0"/>
    <xf numFmtId="0" fontId="8" fillId="37" borderId="0" applyNumberFormat="0" applyBorder="0" applyAlignment="0" applyProtection="0">
      <alignment vertical="center"/>
    </xf>
    <xf numFmtId="0" fontId="49" fillId="36" borderId="0" applyNumberFormat="0" applyBorder="0" applyAlignment="0" applyProtection="0">
      <alignment vertical="center"/>
    </xf>
    <xf numFmtId="0" fontId="8" fillId="0" borderId="0"/>
    <xf numFmtId="0" fontId="8" fillId="37" borderId="0" applyNumberFormat="0" applyBorder="0" applyAlignment="0" applyProtection="0">
      <alignment vertical="center"/>
    </xf>
    <xf numFmtId="0" fontId="49" fillId="36" borderId="0" applyNumberFormat="0" applyBorder="0" applyAlignment="0" applyProtection="0">
      <alignment vertical="center"/>
    </xf>
    <xf numFmtId="0" fontId="55" fillId="36" borderId="0" applyNumberFormat="0" applyBorder="0" applyAlignment="0" applyProtection="0">
      <alignment vertical="center"/>
    </xf>
    <xf numFmtId="0" fontId="49" fillId="36" borderId="0" applyNumberFormat="0" applyBorder="0" applyAlignment="0" applyProtection="0">
      <alignment vertical="center"/>
    </xf>
    <xf numFmtId="0" fontId="55" fillId="36" borderId="0" applyNumberFormat="0" applyBorder="0" applyAlignment="0" applyProtection="0">
      <alignment vertical="center"/>
    </xf>
    <xf numFmtId="0" fontId="49" fillId="36" borderId="0" applyNumberFormat="0" applyBorder="0" applyAlignment="0" applyProtection="0">
      <alignment vertical="center"/>
    </xf>
    <xf numFmtId="0" fontId="49"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52" fillId="37" borderId="0" applyNumberFormat="0" applyBorder="0" applyAlignment="0" applyProtection="0">
      <alignment vertical="center"/>
    </xf>
    <xf numFmtId="0" fontId="8" fillId="0" borderId="0"/>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 fillId="0" borderId="0"/>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xf numFmtId="0" fontId="8" fillId="0" borderId="0"/>
    <xf numFmtId="0" fontId="55" fillId="36" borderId="0" applyNumberFormat="0" applyBorder="0" applyAlignment="0" applyProtection="0">
      <alignment vertical="center"/>
    </xf>
    <xf numFmtId="0" fontId="8" fillId="0" borderId="0">
      <alignment vertical="center"/>
    </xf>
    <xf numFmtId="0" fontId="55" fillId="36" borderId="0" applyNumberFormat="0" applyBorder="0" applyAlignment="0" applyProtection="0">
      <alignment vertical="center"/>
    </xf>
    <xf numFmtId="0" fontId="8" fillId="0" borderId="0"/>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 fillId="0" borderId="0"/>
    <xf numFmtId="0" fontId="8" fillId="0" borderId="0"/>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 fillId="36" borderId="0" applyNumberFormat="0" applyBorder="0" applyAlignment="0" applyProtection="0">
      <alignment vertical="center"/>
    </xf>
    <xf numFmtId="0" fontId="55" fillId="36" borderId="0" applyNumberFormat="0" applyBorder="0" applyAlignment="0" applyProtection="0">
      <alignment vertical="center"/>
    </xf>
    <xf numFmtId="0" fontId="8" fillId="36" borderId="0" applyNumberFormat="0" applyBorder="0" applyAlignment="0" applyProtection="0">
      <alignment vertical="center"/>
    </xf>
    <xf numFmtId="0" fontId="8" fillId="0" borderId="0"/>
    <xf numFmtId="0" fontId="55" fillId="36" borderId="0"/>
    <xf numFmtId="0" fontId="55" fillId="36" borderId="0" applyNumberFormat="0" applyBorder="0" applyAlignment="0" applyProtection="0">
      <alignment vertical="center"/>
    </xf>
    <xf numFmtId="0" fontId="8" fillId="0" borderId="0"/>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65" fillId="0" borderId="0">
      <alignment vertical="center"/>
    </xf>
    <xf numFmtId="0" fontId="55" fillId="36" borderId="0"/>
    <xf numFmtId="0" fontId="55" fillId="36" borderId="0"/>
    <xf numFmtId="0" fontId="55" fillId="36" borderId="0" applyNumberFormat="0" applyBorder="0" applyAlignment="0" applyProtection="0">
      <alignment vertical="center"/>
    </xf>
    <xf numFmtId="0" fontId="8" fillId="36" borderId="0" applyNumberFormat="0" applyBorder="0" applyAlignment="0" applyProtection="0">
      <alignment vertical="center"/>
    </xf>
    <xf numFmtId="0" fontId="8" fillId="37" borderId="0" applyNumberFormat="0" applyBorder="0" applyAlignment="0" applyProtection="0">
      <alignment vertical="center"/>
    </xf>
    <xf numFmtId="0" fontId="55" fillId="36" borderId="0" applyNumberFormat="0" applyBorder="0" applyAlignment="0" applyProtection="0">
      <alignment vertical="center"/>
    </xf>
    <xf numFmtId="0" fontId="8" fillId="0" borderId="0"/>
    <xf numFmtId="0" fontId="8" fillId="37" borderId="0" applyNumberFormat="0" applyBorder="0" applyAlignment="0" applyProtection="0">
      <alignment vertical="center"/>
    </xf>
    <xf numFmtId="0" fontId="55" fillId="36" borderId="0"/>
    <xf numFmtId="0" fontId="55" fillId="36" borderId="0" applyNumberFormat="0" applyBorder="0" applyAlignment="0" applyProtection="0">
      <alignment vertical="center"/>
    </xf>
    <xf numFmtId="0" fontId="8" fillId="0" borderId="0"/>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52" fillId="37" borderId="0" applyNumberFormat="0" applyBorder="0" applyAlignment="0" applyProtection="0">
      <alignment vertical="center"/>
    </xf>
    <xf numFmtId="0" fontId="8" fillId="0" borderId="0"/>
    <xf numFmtId="0" fontId="8" fillId="36" borderId="0" applyNumberFormat="0" applyBorder="0" applyAlignment="0" applyProtection="0">
      <alignment vertical="center"/>
    </xf>
    <xf numFmtId="0" fontId="51" fillId="45" borderId="23" applyNumberFormat="0" applyFont="0" applyAlignment="0" applyProtection="0">
      <alignment vertical="center"/>
    </xf>
    <xf numFmtId="0" fontId="55" fillId="36" borderId="0" applyNumberFormat="0" applyBorder="0" applyAlignment="0" applyProtection="0">
      <alignment vertical="top"/>
      <protection locked="0"/>
    </xf>
    <xf numFmtId="0" fontId="51" fillId="45" borderId="23" applyNumberFormat="0" applyFont="0" applyAlignment="0" applyProtection="0">
      <alignment vertical="center"/>
    </xf>
    <xf numFmtId="0" fontId="58" fillId="57" borderId="0" applyNumberFormat="0" applyBorder="0" applyAlignment="0" applyProtection="0"/>
    <xf numFmtId="0" fontId="58" fillId="57" borderId="0" applyNumberFormat="0" applyBorder="0" applyAlignment="0" applyProtection="0"/>
    <xf numFmtId="0" fontId="55" fillId="36" borderId="0" applyNumberFormat="0" applyBorder="0" applyAlignment="0" applyProtection="0">
      <alignment vertical="center"/>
    </xf>
    <xf numFmtId="0" fontId="58" fillId="57" borderId="0" applyNumberFormat="0" applyBorder="0" applyAlignment="0" applyProtection="0"/>
    <xf numFmtId="0" fontId="59" fillId="42" borderId="22" applyNumberFormat="0" applyAlignment="0" applyProtection="0">
      <alignment vertical="center"/>
    </xf>
    <xf numFmtId="0" fontId="88" fillId="44" borderId="0" applyNumberFormat="0" applyBorder="0" applyAlignment="0" applyProtection="0">
      <alignment vertical="center"/>
    </xf>
    <xf numFmtId="0" fontId="8" fillId="36" borderId="0" applyNumberFormat="0" applyBorder="0" applyAlignment="0" applyProtection="0">
      <alignment vertical="center"/>
    </xf>
    <xf numFmtId="0" fontId="88" fillId="44" borderId="0" applyNumberFormat="0" applyBorder="0" applyAlignment="0" applyProtection="0">
      <alignment vertical="center"/>
    </xf>
    <xf numFmtId="0" fontId="51" fillId="45" borderId="23" applyNumberFormat="0" applyFont="0" applyAlignment="0" applyProtection="0">
      <alignment vertical="center"/>
    </xf>
    <xf numFmtId="0" fontId="49" fillId="36" borderId="0" applyNumberFormat="0" applyBorder="0" applyAlignment="0" applyProtection="0">
      <alignment vertical="center"/>
    </xf>
    <xf numFmtId="0" fontId="51" fillId="45" borderId="23" applyNumberFormat="0" applyFont="0" applyAlignment="0" applyProtection="0">
      <alignment vertical="center"/>
    </xf>
    <xf numFmtId="0" fontId="49" fillId="36" borderId="0" applyNumberFormat="0" applyBorder="0" applyAlignment="0" applyProtection="0">
      <alignment vertical="center"/>
    </xf>
    <xf numFmtId="0" fontId="58" fillId="57" borderId="0" applyNumberFormat="0" applyBorder="0" applyAlignment="0" applyProtection="0"/>
    <xf numFmtId="0" fontId="55" fillId="36" borderId="0"/>
    <xf numFmtId="0" fontId="8" fillId="0" borderId="0"/>
    <xf numFmtId="0" fontId="88" fillId="44" borderId="0" applyNumberFormat="0" applyBorder="0" applyAlignment="0" applyProtection="0">
      <alignment vertical="center"/>
    </xf>
    <xf numFmtId="0" fontId="8" fillId="0" borderId="0"/>
    <xf numFmtId="0" fontId="8" fillId="0" borderId="0"/>
    <xf numFmtId="0" fontId="52" fillId="37" borderId="0" applyNumberFormat="0" applyBorder="0" applyAlignment="0" applyProtection="0">
      <alignment vertical="center"/>
    </xf>
    <xf numFmtId="0" fontId="55" fillId="36" borderId="0" applyNumberFormat="0" applyBorder="0" applyAlignment="0" applyProtection="0">
      <alignment vertical="center"/>
    </xf>
    <xf numFmtId="0" fontId="51" fillId="45" borderId="23" applyNumberFormat="0" applyFont="0" applyAlignment="0" applyProtection="0">
      <alignment vertical="center"/>
    </xf>
    <xf numFmtId="0" fontId="88" fillId="44" borderId="0" applyNumberFormat="0" applyBorder="0" applyAlignment="0" applyProtection="0">
      <alignment vertical="center"/>
    </xf>
    <xf numFmtId="0" fontId="153" fillId="36" borderId="0" applyNumberFormat="0" applyBorder="0" applyAlignment="0" applyProtection="0">
      <alignment vertical="center"/>
    </xf>
    <xf numFmtId="0" fontId="153" fillId="36" borderId="0" applyNumberFormat="0" applyBorder="0" applyAlignment="0" applyProtection="0">
      <alignment vertical="center"/>
    </xf>
    <xf numFmtId="0" fontId="55" fillId="44" borderId="0" applyNumberFormat="0" applyBorder="0" applyAlignment="0" applyProtection="0">
      <alignment vertical="center"/>
    </xf>
    <xf numFmtId="0" fontId="88" fillId="44" borderId="0" applyNumberFormat="0" applyBorder="0" applyAlignment="0" applyProtection="0">
      <alignment vertical="center"/>
    </xf>
    <xf numFmtId="0" fontId="8" fillId="0" borderId="0"/>
    <xf numFmtId="0" fontId="55" fillId="36" borderId="0" applyNumberFormat="0" applyBorder="0" applyAlignment="0" applyProtection="0">
      <alignment vertical="center"/>
    </xf>
    <xf numFmtId="0" fontId="52" fillId="37"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49"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2" fillId="37"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xf numFmtId="0" fontId="55" fillId="36" borderId="0"/>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xf numFmtId="0" fontId="8" fillId="37" borderId="0" applyNumberFormat="0" applyBorder="0" applyAlignment="0" applyProtection="0">
      <alignment vertical="center"/>
    </xf>
    <xf numFmtId="0" fontId="55" fillId="36" borderId="0"/>
    <xf numFmtId="0" fontId="98" fillId="37" borderId="0" applyNumberFormat="0" applyBorder="0" applyAlignment="0" applyProtection="0">
      <alignment vertical="center"/>
    </xf>
    <xf numFmtId="0" fontId="55"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52" fillId="37" borderId="0"/>
    <xf numFmtId="0" fontId="165" fillId="36" borderId="0" applyNumberFormat="0" applyBorder="0" applyAlignment="0" applyProtection="0"/>
    <xf numFmtId="0" fontId="8" fillId="0" borderId="0"/>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8" fillId="44" borderId="0" applyNumberFormat="0" applyBorder="0" applyAlignment="0" applyProtection="0">
      <alignment vertical="center"/>
    </xf>
    <xf numFmtId="0" fontId="88" fillId="44" borderId="0" applyNumberFormat="0" applyBorder="0" applyAlignment="0" applyProtection="0">
      <alignment vertical="center"/>
    </xf>
    <xf numFmtId="0" fontId="88" fillId="44" borderId="0" applyNumberFormat="0" applyBorder="0" applyAlignment="0" applyProtection="0">
      <alignment vertical="center"/>
    </xf>
    <xf numFmtId="0" fontId="8" fillId="0" borderId="0"/>
    <xf numFmtId="0" fontId="51" fillId="45" borderId="23" applyNumberFormat="0" applyFont="0" applyAlignment="0" applyProtection="0">
      <alignment vertical="center"/>
    </xf>
    <xf numFmtId="0" fontId="88" fillId="44" borderId="0" applyNumberFormat="0" applyBorder="0" applyAlignment="0" applyProtection="0">
      <alignment vertical="center"/>
    </xf>
    <xf numFmtId="0" fontId="51" fillId="45" borderId="23" applyNumberFormat="0" applyFont="0" applyAlignment="0" applyProtection="0">
      <alignment vertical="center"/>
    </xf>
    <xf numFmtId="0" fontId="88" fillId="44"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xf numFmtId="0" fontId="8" fillId="0" borderId="0"/>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0" fillId="37" borderId="0"/>
    <xf numFmtId="0" fontId="55" fillId="36" borderId="0" applyNumberFormat="0" applyBorder="0" applyAlignment="0" applyProtection="0">
      <alignment vertical="center"/>
    </xf>
    <xf numFmtId="0" fontId="8" fillId="0" borderId="0"/>
    <xf numFmtId="0" fontId="8"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xf numFmtId="0" fontId="55" fillId="36" borderId="0" applyNumberFormat="0" applyBorder="0" applyAlignment="0" applyProtection="0">
      <alignment vertical="center"/>
    </xf>
    <xf numFmtId="0" fontId="52" fillId="37"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xf numFmtId="0" fontId="55" fillId="36" borderId="0"/>
    <xf numFmtId="0" fontId="8" fillId="0" borderId="0"/>
    <xf numFmtId="0" fontId="55" fillId="36" borderId="0" applyNumberFormat="0" applyBorder="0" applyAlignment="0" applyProtection="0">
      <alignment vertical="center"/>
    </xf>
    <xf numFmtId="0" fontId="8" fillId="0" borderId="0"/>
    <xf numFmtId="0" fontId="55" fillId="36" borderId="0"/>
    <xf numFmtId="0" fontId="8" fillId="0" borderId="0"/>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 fillId="0" borderId="0"/>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0" borderId="0"/>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72" fillId="44" borderId="0" applyNumberFormat="0" applyBorder="0" applyAlignment="0" applyProtection="0">
      <alignment vertical="center"/>
    </xf>
    <xf numFmtId="0" fontId="55" fillId="36" borderId="0" applyNumberFormat="0" applyBorder="0" applyAlignment="0" applyProtection="0">
      <alignment vertical="center"/>
    </xf>
    <xf numFmtId="0" fontId="72" fillId="44" borderId="0" applyNumberFormat="0" applyBorder="0" applyAlignment="0" applyProtection="0">
      <alignment vertical="center"/>
    </xf>
    <xf numFmtId="0" fontId="52" fillId="37"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 fillId="47"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 fillId="0" borderId="0">
      <alignment vertical="center"/>
    </xf>
    <xf numFmtId="0" fontId="55" fillId="36" borderId="0" applyNumberFormat="0" applyBorder="0" applyAlignment="0" applyProtection="0">
      <alignment vertical="center"/>
    </xf>
    <xf numFmtId="0" fontId="8" fillId="0" borderId="0">
      <alignment vertical="center"/>
    </xf>
    <xf numFmtId="0" fontId="55" fillId="36" borderId="0" applyNumberFormat="0" applyBorder="0" applyAlignment="0" applyProtection="0">
      <alignment vertical="center"/>
    </xf>
    <xf numFmtId="0" fontId="8" fillId="0" borderId="0"/>
    <xf numFmtId="0" fontId="8" fillId="0" borderId="0"/>
    <xf numFmtId="0" fontId="55" fillId="36" borderId="0" applyNumberFormat="0" applyBorder="0" applyAlignment="0" applyProtection="0">
      <alignment vertical="center"/>
    </xf>
    <xf numFmtId="0" fontId="8" fillId="0" borderId="0">
      <alignment vertical="center"/>
    </xf>
    <xf numFmtId="0" fontId="8" fillId="0" borderId="0"/>
    <xf numFmtId="0" fontId="55" fillId="36" borderId="0" applyNumberFormat="0" applyBorder="0" applyAlignment="0" applyProtection="0">
      <alignment vertical="center"/>
    </xf>
    <xf numFmtId="0" fontId="8" fillId="0" borderId="0"/>
    <xf numFmtId="0" fontId="8" fillId="0" borderId="0">
      <alignment vertical="center"/>
    </xf>
    <xf numFmtId="0" fontId="8" fillId="0" borderId="0"/>
    <xf numFmtId="0" fontId="55" fillId="36" borderId="0"/>
    <xf numFmtId="0" fontId="8" fillId="0" borderId="0">
      <alignment vertical="center"/>
    </xf>
    <xf numFmtId="0" fontId="55" fillId="36" borderId="0"/>
    <xf numFmtId="0" fontId="8" fillId="0" borderId="0">
      <alignment vertical="center"/>
    </xf>
    <xf numFmtId="0" fontId="55" fillId="36" borderId="0" applyNumberFormat="0" applyBorder="0" applyAlignment="0" applyProtection="0">
      <alignment vertical="center"/>
    </xf>
    <xf numFmtId="0" fontId="8" fillId="0" borderId="0">
      <alignment vertical="center"/>
    </xf>
    <xf numFmtId="0" fontId="55" fillId="36" borderId="0" applyNumberFormat="0" applyBorder="0" applyAlignment="0" applyProtection="0">
      <alignment vertical="center"/>
    </xf>
    <xf numFmtId="0" fontId="8" fillId="0" borderId="0">
      <alignment vertical="center"/>
    </xf>
    <xf numFmtId="0" fontId="55" fillId="36" borderId="0" applyNumberFormat="0" applyBorder="0" applyAlignment="0" applyProtection="0">
      <alignment vertical="center"/>
    </xf>
    <xf numFmtId="0" fontId="8" fillId="36" borderId="0" applyNumberFormat="0" applyBorder="0" applyAlignment="0" applyProtection="0">
      <alignment vertical="center"/>
    </xf>
    <xf numFmtId="0" fontId="8" fillId="0" borderId="0">
      <alignment vertical="center"/>
    </xf>
    <xf numFmtId="0" fontId="55" fillId="36" borderId="0" applyNumberFormat="0" applyBorder="0" applyAlignment="0" applyProtection="0">
      <alignment vertical="center"/>
    </xf>
    <xf numFmtId="0" fontId="8" fillId="0" borderId="0"/>
    <xf numFmtId="0" fontId="8" fillId="37"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52" fillId="47" borderId="0" applyNumberFormat="0" applyBorder="0" applyAlignment="0" applyProtection="0">
      <alignment vertical="center"/>
    </xf>
    <xf numFmtId="0" fontId="8" fillId="36" borderId="0" applyNumberFormat="0" applyBorder="0" applyAlignment="0" applyProtection="0">
      <alignment vertical="center"/>
    </xf>
    <xf numFmtId="0" fontId="8" fillId="0" borderId="0"/>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72" fillId="44" borderId="0" applyNumberFormat="0" applyBorder="0" applyAlignment="0" applyProtection="0">
      <alignment vertical="center"/>
    </xf>
    <xf numFmtId="0" fontId="68" fillId="43" borderId="22" applyNumberFormat="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0" borderId="0">
      <alignment vertical="center"/>
    </xf>
    <xf numFmtId="0" fontId="65" fillId="0" borderId="0"/>
    <xf numFmtId="0" fontId="49" fillId="36" borderId="0" applyNumberFormat="0" applyBorder="0" applyAlignment="0" applyProtection="0">
      <alignment vertical="center"/>
    </xf>
    <xf numFmtId="0" fontId="49" fillId="36" borderId="0" applyNumberFormat="0" applyBorder="0" applyAlignment="0" applyProtection="0">
      <alignment vertical="center"/>
    </xf>
    <xf numFmtId="0" fontId="49" fillId="36" borderId="0" applyNumberFormat="0" applyBorder="0" applyAlignment="0" applyProtection="0">
      <alignment vertical="center"/>
    </xf>
    <xf numFmtId="0" fontId="8" fillId="0" borderId="0"/>
    <xf numFmtId="0" fontId="8" fillId="0" borderId="0"/>
    <xf numFmtId="0" fontId="49" fillId="36" borderId="0" applyNumberFormat="0" applyBorder="0" applyAlignment="0" applyProtection="0">
      <alignment vertical="center"/>
    </xf>
    <xf numFmtId="0" fontId="8" fillId="37" borderId="0" applyNumberFormat="0" applyBorder="0" applyAlignment="0" applyProtection="0">
      <alignment vertical="center"/>
    </xf>
    <xf numFmtId="0" fontId="49" fillId="36" borderId="0" applyNumberFormat="0" applyBorder="0" applyAlignment="0" applyProtection="0">
      <alignment vertical="center"/>
    </xf>
    <xf numFmtId="0" fontId="8" fillId="0" borderId="0"/>
    <xf numFmtId="0" fontId="49" fillId="36" borderId="0" applyNumberFormat="0" applyBorder="0" applyAlignment="0" applyProtection="0">
      <alignment vertical="center"/>
    </xf>
    <xf numFmtId="0" fontId="49" fillId="36" borderId="0" applyNumberFormat="0" applyBorder="0" applyAlignment="0" applyProtection="0">
      <alignment vertical="center"/>
    </xf>
    <xf numFmtId="0" fontId="55" fillId="36" borderId="0" applyNumberFormat="0" applyBorder="0" applyAlignment="0" applyProtection="0">
      <alignment vertical="center"/>
    </xf>
    <xf numFmtId="0" fontId="65" fillId="0" borderId="0"/>
    <xf numFmtId="0" fontId="49" fillId="36" borderId="0" applyNumberFormat="0" applyBorder="0" applyAlignment="0" applyProtection="0">
      <alignment vertical="center"/>
    </xf>
    <xf numFmtId="0" fontId="49" fillId="36" borderId="0" applyNumberFormat="0" applyBorder="0" applyAlignment="0" applyProtection="0">
      <alignment vertical="center"/>
    </xf>
    <xf numFmtId="0" fontId="49" fillId="36" borderId="0" applyNumberFormat="0" applyBorder="0" applyAlignment="0" applyProtection="0">
      <alignment vertical="center"/>
    </xf>
    <xf numFmtId="0" fontId="49" fillId="36" borderId="0" applyNumberFormat="0" applyBorder="0" applyAlignment="0" applyProtection="0">
      <alignment vertical="center"/>
    </xf>
    <xf numFmtId="0" fontId="55" fillId="36" borderId="0" applyNumberFormat="0" applyBorder="0" applyAlignment="0" applyProtection="0">
      <alignment vertical="center"/>
    </xf>
    <xf numFmtId="0" fontId="49" fillId="36" borderId="0"/>
    <xf numFmtId="0" fontId="8" fillId="0" borderId="0"/>
    <xf numFmtId="0" fontId="8" fillId="37" borderId="0" applyNumberFormat="0" applyBorder="0" applyAlignment="0" applyProtection="0">
      <alignment vertical="center"/>
    </xf>
    <xf numFmtId="0" fontId="49" fillId="36" borderId="0"/>
    <xf numFmtId="0" fontId="55" fillId="36" borderId="0" applyNumberFormat="0" applyBorder="0" applyAlignment="0" applyProtection="0">
      <alignment vertical="center"/>
    </xf>
    <xf numFmtId="0" fontId="49" fillId="36" borderId="0" applyNumberFormat="0" applyBorder="0" applyAlignment="0" applyProtection="0">
      <alignment vertical="center"/>
    </xf>
    <xf numFmtId="0" fontId="49" fillId="36" borderId="0" applyNumberFormat="0" applyBorder="0" applyAlignment="0" applyProtection="0">
      <alignment vertical="center"/>
    </xf>
    <xf numFmtId="0" fontId="55" fillId="36" borderId="0"/>
    <xf numFmtId="0" fontId="8" fillId="0" borderId="0"/>
    <xf numFmtId="0" fontId="49" fillId="36" borderId="0" applyNumberFormat="0" applyBorder="0" applyAlignment="0" applyProtection="0">
      <alignment vertical="center"/>
    </xf>
    <xf numFmtId="0" fontId="8" fillId="0" borderId="0">
      <alignment vertical="center"/>
    </xf>
    <xf numFmtId="0" fontId="52" fillId="37" borderId="0"/>
    <xf numFmtId="0" fontId="8" fillId="0" borderId="0"/>
    <xf numFmtId="0" fontId="49" fillId="36" borderId="0" applyNumberFormat="0" applyBorder="0" applyAlignment="0" applyProtection="0">
      <alignment vertical="center"/>
    </xf>
    <xf numFmtId="0" fontId="8" fillId="36" borderId="0" applyNumberFormat="0" applyBorder="0" applyAlignment="0" applyProtection="0">
      <alignment vertical="center"/>
    </xf>
    <xf numFmtId="0" fontId="8" fillId="0" borderId="0"/>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96" fillId="37"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2" fillId="47" borderId="0" applyNumberFormat="0" applyBorder="0" applyAlignment="0" applyProtection="0">
      <alignment vertical="center"/>
    </xf>
    <xf numFmtId="0" fontId="8" fillId="0" borderId="0"/>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 fillId="36" borderId="0" applyNumberFormat="0" applyBorder="0" applyAlignment="0" applyProtection="0">
      <alignment vertical="center"/>
    </xf>
    <xf numFmtId="0" fontId="55" fillId="36" borderId="0" applyNumberFormat="0" applyBorder="0" applyAlignment="0" applyProtection="0">
      <alignment vertical="center"/>
    </xf>
    <xf numFmtId="0" fontId="8"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2" fillId="37"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 fillId="0" borderId="0"/>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68" fillId="43" borderId="22" applyNumberFormat="0" applyAlignment="0" applyProtection="0">
      <alignment vertical="center"/>
    </xf>
    <xf numFmtId="0" fontId="8" fillId="0" borderId="0"/>
    <xf numFmtId="0" fontId="8" fillId="0" borderId="0"/>
    <xf numFmtId="0" fontId="55" fillId="36" borderId="0" applyNumberFormat="0" applyBorder="0" applyAlignment="0" applyProtection="0">
      <alignment vertical="center"/>
    </xf>
    <xf numFmtId="0" fontId="8" fillId="0" borderId="0"/>
    <xf numFmtId="0" fontId="15" fillId="0" borderId="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 fillId="0" borderId="0"/>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92" fillId="45" borderId="23" applyNumberFormat="0" applyFont="0" applyAlignment="0" applyProtection="0">
      <alignment vertical="center"/>
    </xf>
    <xf numFmtId="0" fontId="92" fillId="45" borderId="23" applyNumberFormat="0" applyFont="0" applyAlignment="0" applyProtection="0">
      <alignment vertical="center"/>
    </xf>
    <xf numFmtId="0" fontId="52" fillId="37" borderId="0" applyNumberFormat="0" applyBorder="0" applyAlignment="0" applyProtection="0">
      <alignment vertical="center"/>
    </xf>
    <xf numFmtId="0" fontId="8" fillId="37" borderId="0" applyNumberFormat="0" applyBorder="0" applyAlignment="0" applyProtection="0">
      <alignment vertical="center"/>
    </xf>
    <xf numFmtId="0" fontId="55" fillId="36" borderId="0" applyNumberFormat="0" applyBorder="0" applyAlignment="0" applyProtection="0">
      <alignment vertical="center"/>
    </xf>
    <xf numFmtId="0" fontId="8"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 fillId="0" borderId="0"/>
    <xf numFmtId="0" fontId="8" fillId="0" borderId="0"/>
    <xf numFmtId="0" fontId="8" fillId="0" borderId="0"/>
    <xf numFmtId="0" fontId="52" fillId="37" borderId="0"/>
    <xf numFmtId="0" fontId="55" fillId="36" borderId="0" applyNumberFormat="0" applyBorder="0" applyAlignment="0" applyProtection="0">
      <alignment vertical="center"/>
    </xf>
    <xf numFmtId="0" fontId="8" fillId="0" borderId="0"/>
    <xf numFmtId="0" fontId="8" fillId="0" borderId="0"/>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 fillId="0" borderId="0"/>
    <xf numFmtId="0" fontId="0" fillId="0" borderId="0">
      <alignment vertical="center"/>
    </xf>
    <xf numFmtId="0" fontId="8" fillId="0" borderId="0"/>
    <xf numFmtId="0" fontId="55" fillId="36" borderId="0" applyNumberFormat="0" applyBorder="0" applyAlignment="0" applyProtection="0">
      <alignment vertical="center"/>
    </xf>
    <xf numFmtId="0" fontId="52" fillId="37" borderId="0" applyNumberFormat="0" applyBorder="0" applyAlignment="0" applyProtection="0">
      <alignment vertical="center"/>
    </xf>
    <xf numFmtId="0" fontId="55" fillId="36" borderId="0" applyNumberFormat="0" applyBorder="0" applyAlignment="0" applyProtection="0">
      <alignment vertical="center"/>
    </xf>
    <xf numFmtId="0" fontId="8" fillId="0" borderId="0"/>
    <xf numFmtId="0" fontId="8" fillId="0" borderId="0"/>
    <xf numFmtId="0" fontId="8" fillId="0" borderId="0"/>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4" fillId="36" borderId="0" applyNumberFormat="0" applyBorder="0" applyAlignment="0" applyProtection="0">
      <alignment vertical="center"/>
    </xf>
    <xf numFmtId="0" fontId="55" fillId="36" borderId="0" applyNumberFormat="0" applyBorder="0" applyAlignment="0" applyProtection="0">
      <alignment vertical="center"/>
    </xf>
    <xf numFmtId="0" fontId="84"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 fillId="47"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 fillId="47" borderId="0" applyNumberFormat="0" applyBorder="0" applyAlignment="0" applyProtection="0">
      <alignment vertical="center"/>
    </xf>
    <xf numFmtId="0" fontId="55" fillId="36" borderId="0" applyNumberFormat="0" applyBorder="0" applyAlignment="0" applyProtection="0">
      <alignment vertical="center"/>
    </xf>
    <xf numFmtId="0" fontId="52" fillId="37" borderId="0" applyNumberFormat="0" applyBorder="0" applyAlignment="0" applyProtection="0">
      <alignment vertical="center"/>
    </xf>
    <xf numFmtId="0" fontId="0" fillId="0" borderId="0">
      <alignment vertical="center"/>
    </xf>
    <xf numFmtId="0" fontId="0" fillId="0" borderId="0">
      <alignment vertical="center"/>
    </xf>
    <xf numFmtId="0" fontId="55" fillId="36" borderId="0" applyNumberFormat="0" applyBorder="0" applyAlignment="0" applyProtection="0">
      <alignment vertical="center"/>
    </xf>
    <xf numFmtId="0" fontId="8" fillId="0" borderId="0"/>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 fillId="0" borderId="0"/>
    <xf numFmtId="0" fontId="55" fillId="36" borderId="0" applyNumberFormat="0" applyBorder="0" applyAlignment="0" applyProtection="0">
      <alignment vertical="center"/>
    </xf>
    <xf numFmtId="0" fontId="8" fillId="37" borderId="0" applyNumberFormat="0" applyBorder="0" applyAlignment="0" applyProtection="0">
      <alignment vertical="center"/>
    </xf>
    <xf numFmtId="0" fontId="55" fillId="36" borderId="0" applyNumberFormat="0" applyBorder="0" applyAlignment="0" applyProtection="0">
      <alignment vertical="center"/>
    </xf>
    <xf numFmtId="0" fontId="8" fillId="0" borderId="0"/>
    <xf numFmtId="0" fontId="8" fillId="45" borderId="23" applyNumberFormat="0" applyFont="0" applyAlignment="0" applyProtection="0">
      <alignment vertical="center"/>
    </xf>
    <xf numFmtId="0" fontId="8" fillId="45" borderId="23" applyNumberFormat="0" applyFont="0" applyAlignment="0" applyProtection="0">
      <alignment vertical="center"/>
    </xf>
    <xf numFmtId="0" fontId="55" fillId="36" borderId="0" applyNumberFormat="0" applyBorder="0" applyAlignment="0" applyProtection="0">
      <alignment vertical="center"/>
    </xf>
    <xf numFmtId="0" fontId="0" fillId="0" borderId="0">
      <alignment vertical="center"/>
    </xf>
    <xf numFmtId="0" fontId="0" fillId="0" borderId="0">
      <alignment vertical="center"/>
    </xf>
    <xf numFmtId="0" fontId="55" fillId="36" borderId="0" applyNumberFormat="0" applyBorder="0" applyAlignment="0" applyProtection="0">
      <alignment vertical="center"/>
    </xf>
    <xf numFmtId="0" fontId="8" fillId="0" borderId="0"/>
    <xf numFmtId="0" fontId="55" fillId="36" borderId="0" applyNumberFormat="0" applyBorder="0" applyAlignment="0" applyProtection="0">
      <alignment vertical="center"/>
    </xf>
    <xf numFmtId="0" fontId="8" fillId="37" borderId="0" applyNumberFormat="0" applyBorder="0" applyAlignment="0" applyProtection="0">
      <alignment vertical="center"/>
    </xf>
    <xf numFmtId="0" fontId="55" fillId="36" borderId="0" applyNumberFormat="0" applyBorder="0" applyAlignment="0" applyProtection="0">
      <alignment vertical="center"/>
    </xf>
    <xf numFmtId="0" fontId="8" fillId="37"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7" fillId="43" borderId="21" applyNumberFormat="0" applyAlignment="0" applyProtection="0">
      <alignment vertical="center"/>
    </xf>
    <xf numFmtId="0" fontId="55" fillId="36" borderId="0" applyNumberFormat="0" applyBorder="0" applyAlignment="0" applyProtection="0">
      <alignment vertical="center"/>
    </xf>
    <xf numFmtId="0" fontId="8" fillId="0" borderId="0">
      <alignment vertical="center"/>
    </xf>
    <xf numFmtId="0" fontId="57" fillId="43" borderId="21" applyNumberFormat="0" applyAlignment="0" applyProtection="0">
      <alignment vertical="center"/>
    </xf>
    <xf numFmtId="0" fontId="55" fillId="36" borderId="0" applyNumberFormat="0" applyBorder="0" applyAlignment="0" applyProtection="0">
      <alignment vertical="center"/>
    </xf>
    <xf numFmtId="0" fontId="8" fillId="0" borderId="0">
      <alignment vertical="center"/>
    </xf>
    <xf numFmtId="0" fontId="55" fillId="36" borderId="0" applyNumberFormat="0" applyBorder="0" applyAlignment="0" applyProtection="0">
      <alignment vertical="center"/>
    </xf>
    <xf numFmtId="0" fontId="8" fillId="0" borderId="0"/>
    <xf numFmtId="0" fontId="51" fillId="0" borderId="0">
      <alignment vertical="center"/>
    </xf>
    <xf numFmtId="0" fontId="8" fillId="37" borderId="0" applyNumberFormat="0" applyBorder="0" applyAlignment="0" applyProtection="0">
      <alignment vertical="center"/>
    </xf>
    <xf numFmtId="0" fontId="55" fillId="36" borderId="0" applyNumberFormat="0" applyBorder="0" applyAlignment="0" applyProtection="0">
      <alignment vertical="center"/>
    </xf>
    <xf numFmtId="0" fontId="52" fillId="37" borderId="0"/>
    <xf numFmtId="0" fontId="8" fillId="37"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 fillId="0" borderId="0"/>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 fillId="37" borderId="0" applyNumberFormat="0" applyBorder="0" applyAlignment="0" applyProtection="0">
      <alignment vertical="center"/>
    </xf>
    <xf numFmtId="0" fontId="59" fillId="42" borderId="22" applyNumberFormat="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2" fillId="37" borderId="0" applyNumberFormat="0" applyBorder="0" applyAlignment="0" applyProtection="0">
      <alignment vertical="center"/>
    </xf>
    <xf numFmtId="0" fontId="8" fillId="0" borderId="0">
      <alignment vertical="center"/>
    </xf>
    <xf numFmtId="0" fontId="55" fillId="36" borderId="0" applyNumberFormat="0" applyBorder="0" applyAlignment="0" applyProtection="0">
      <alignment vertical="center"/>
    </xf>
    <xf numFmtId="0" fontId="8" fillId="0" borderId="0">
      <alignment vertical="center"/>
    </xf>
    <xf numFmtId="0" fontId="52" fillId="37" borderId="0" applyNumberFormat="0" applyBorder="0" applyAlignment="0" applyProtection="0">
      <alignment vertical="center"/>
    </xf>
    <xf numFmtId="0" fontId="8" fillId="0" borderId="0"/>
    <xf numFmtId="0" fontId="52" fillId="37"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 fillId="36" borderId="0" applyNumberFormat="0" applyBorder="0" applyAlignment="0" applyProtection="0">
      <alignment vertical="center"/>
    </xf>
    <xf numFmtId="0" fontId="8" fillId="0" borderId="0"/>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 fillId="0" borderId="0"/>
    <xf numFmtId="0" fontId="8" fillId="0" borderId="0"/>
    <xf numFmtId="0" fontId="55" fillId="36" borderId="0" applyNumberFormat="0" applyBorder="0" applyAlignment="0" applyProtection="0">
      <alignment vertical="center"/>
    </xf>
    <xf numFmtId="0" fontId="8" fillId="0" borderId="0"/>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2" fillId="47" borderId="0" applyNumberFormat="0" applyBorder="0" applyAlignment="0" applyProtection="0">
      <alignment vertical="center"/>
    </xf>
    <xf numFmtId="0" fontId="52" fillId="37"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49" fillId="44" borderId="0" applyNumberFormat="0" applyBorder="0" applyAlignment="0" applyProtection="0">
      <alignment vertical="center"/>
    </xf>
    <xf numFmtId="0" fontId="49" fillId="44" borderId="0" applyNumberFormat="0" applyBorder="0" applyAlignment="0" applyProtection="0">
      <alignment vertical="center"/>
    </xf>
    <xf numFmtId="0" fontId="49" fillId="44" borderId="0" applyNumberFormat="0" applyBorder="0" applyAlignment="0" applyProtection="0">
      <alignment vertical="center"/>
    </xf>
    <xf numFmtId="0" fontId="49" fillId="44" borderId="0" applyNumberFormat="0" applyBorder="0" applyAlignment="0" applyProtection="0">
      <alignment vertical="center"/>
    </xf>
    <xf numFmtId="0" fontId="49" fillId="44" borderId="0" applyNumberFormat="0" applyBorder="0" applyAlignment="0" applyProtection="0">
      <alignment vertical="center"/>
    </xf>
    <xf numFmtId="0" fontId="8" fillId="37" borderId="0" applyNumberFormat="0" applyBorder="0" applyAlignment="0" applyProtection="0">
      <alignment vertical="center"/>
    </xf>
    <xf numFmtId="0" fontId="49" fillId="44" borderId="0" applyNumberFormat="0" applyBorder="0" applyAlignment="0" applyProtection="0">
      <alignment vertical="center"/>
    </xf>
    <xf numFmtId="0" fontId="49" fillId="44" borderId="0" applyNumberFormat="0" applyBorder="0" applyAlignment="0" applyProtection="0">
      <alignment vertical="center"/>
    </xf>
    <xf numFmtId="0" fontId="49" fillId="44" borderId="0" applyNumberFormat="0" applyBorder="0" applyAlignment="0" applyProtection="0">
      <alignment vertical="center"/>
    </xf>
    <xf numFmtId="0" fontId="49" fillId="44" borderId="0" applyNumberFormat="0" applyBorder="0" applyAlignment="0" applyProtection="0">
      <alignment vertical="center"/>
    </xf>
    <xf numFmtId="0" fontId="8" fillId="37" borderId="0" applyNumberFormat="0" applyBorder="0" applyAlignment="0" applyProtection="0">
      <alignment vertical="center"/>
    </xf>
    <xf numFmtId="0" fontId="8" fillId="0" borderId="0"/>
    <xf numFmtId="0" fontId="8" fillId="44" borderId="0" applyNumberFormat="0" applyBorder="0" applyAlignment="0" applyProtection="0">
      <alignment vertical="center"/>
    </xf>
    <xf numFmtId="0" fontId="52" fillId="37" borderId="0"/>
    <xf numFmtId="0" fontId="8" fillId="44" borderId="0" applyNumberFormat="0" applyBorder="0" applyAlignment="0" applyProtection="0">
      <alignment vertical="center"/>
    </xf>
    <xf numFmtId="0" fontId="8" fillId="44" borderId="0" applyNumberFormat="0" applyBorder="0" applyAlignment="0" applyProtection="0">
      <alignment vertical="center"/>
    </xf>
    <xf numFmtId="0" fontId="52" fillId="37" borderId="0"/>
    <xf numFmtId="0" fontId="8" fillId="0" borderId="0"/>
    <xf numFmtId="0" fontId="8" fillId="36" borderId="0" applyNumberFormat="0" applyBorder="0" applyAlignment="0" applyProtection="0">
      <alignment vertical="center"/>
    </xf>
    <xf numFmtId="0" fontId="72" fillId="44" borderId="0" applyNumberFormat="0" applyBorder="0" applyAlignment="0" applyProtection="0">
      <alignment vertical="center"/>
    </xf>
    <xf numFmtId="0" fontId="72" fillId="44" borderId="0" applyNumberFormat="0" applyBorder="0" applyAlignment="0" applyProtection="0">
      <alignment vertical="center"/>
    </xf>
    <xf numFmtId="0" fontId="72" fillId="44" borderId="0" applyNumberFormat="0" applyBorder="0" applyAlignment="0" applyProtection="0">
      <alignment vertical="center"/>
    </xf>
    <xf numFmtId="0" fontId="72" fillId="44" borderId="0" applyNumberFormat="0" applyBorder="0" applyAlignment="0" applyProtection="0">
      <alignment vertical="center"/>
    </xf>
    <xf numFmtId="0" fontId="55" fillId="36" borderId="0" applyNumberFormat="0" applyBorder="0" applyAlignment="0" applyProtection="0">
      <alignment vertical="center"/>
    </xf>
    <xf numFmtId="0" fontId="52" fillId="37" borderId="0" applyNumberFormat="0" applyBorder="0" applyAlignment="0" applyProtection="0">
      <alignment vertical="center"/>
    </xf>
    <xf numFmtId="0" fontId="55" fillId="36" borderId="0" applyNumberFormat="0" applyBorder="0" applyAlignment="0" applyProtection="0">
      <alignment vertical="center"/>
    </xf>
    <xf numFmtId="0" fontId="8" fillId="0" borderId="0"/>
    <xf numFmtId="0" fontId="8" fillId="36" borderId="0" applyNumberFormat="0" applyBorder="0" applyAlignment="0" applyProtection="0">
      <alignment vertical="center"/>
    </xf>
    <xf numFmtId="0" fontId="55" fillId="36" borderId="0"/>
    <xf numFmtId="0" fontId="8" fillId="0" borderId="0"/>
    <xf numFmtId="0" fontId="55" fillId="36" borderId="0" applyNumberFormat="0" applyBorder="0" applyAlignment="0" applyProtection="0">
      <alignment vertical="center"/>
    </xf>
    <xf numFmtId="0" fontId="49" fillId="36" borderId="0" applyNumberFormat="0" applyBorder="0" applyAlignment="0" applyProtection="0">
      <alignment vertical="center"/>
    </xf>
    <xf numFmtId="0" fontId="55" fillId="36" borderId="0" applyNumberFormat="0" applyBorder="0" applyAlignment="0" applyProtection="0">
      <alignment vertical="center"/>
    </xf>
    <xf numFmtId="0" fontId="57" fillId="43" borderId="21" applyNumberFormat="0" applyAlignment="0" applyProtection="0">
      <alignment vertical="center"/>
    </xf>
    <xf numFmtId="0" fontId="8" fillId="37" borderId="0" applyNumberFormat="0" applyBorder="0" applyAlignment="0" applyProtection="0">
      <alignment vertical="center"/>
    </xf>
    <xf numFmtId="0" fontId="55" fillId="36" borderId="0"/>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 fillId="36" borderId="0" applyNumberFormat="0" applyBorder="0" applyAlignment="0" applyProtection="0">
      <alignment vertical="center"/>
    </xf>
    <xf numFmtId="0" fontId="8" fillId="0" borderId="0">
      <alignment vertical="center"/>
    </xf>
    <xf numFmtId="0" fontId="8" fillId="36" borderId="0" applyNumberFormat="0" applyBorder="0" applyAlignment="0" applyProtection="0">
      <alignment vertical="center"/>
    </xf>
    <xf numFmtId="0" fontId="8" fillId="0" borderId="0">
      <alignment vertical="center"/>
    </xf>
    <xf numFmtId="0" fontId="8" fillId="45" borderId="23" applyNumberFormat="0" applyFont="0" applyAlignment="0" applyProtection="0">
      <alignment vertical="center"/>
    </xf>
    <xf numFmtId="0" fontId="8" fillId="0" borderId="0"/>
    <xf numFmtId="0" fontId="0" fillId="0" borderId="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xf numFmtId="0" fontId="8" fillId="36" borderId="0" applyNumberFormat="0" applyBorder="0" applyAlignment="0" applyProtection="0">
      <alignment vertical="center"/>
    </xf>
    <xf numFmtId="0" fontId="8" fillId="37"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xf numFmtId="0" fontId="8" fillId="0" borderId="0"/>
    <xf numFmtId="0" fontId="52" fillId="37" borderId="0" applyNumberFormat="0" applyBorder="0" applyAlignment="0" applyProtection="0">
      <alignment vertical="center"/>
    </xf>
    <xf numFmtId="0" fontId="55" fillId="36" borderId="0" applyNumberFormat="0" applyBorder="0" applyAlignment="0" applyProtection="0">
      <alignment vertical="center"/>
    </xf>
    <xf numFmtId="0" fontId="8" fillId="0" borderId="0"/>
    <xf numFmtId="0" fontId="55" fillId="36" borderId="0" applyNumberFormat="0" applyBorder="0" applyAlignment="0" applyProtection="0">
      <alignment vertical="center"/>
    </xf>
    <xf numFmtId="0" fontId="8" fillId="0" borderId="0"/>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 fillId="47" borderId="0" applyNumberFormat="0" applyBorder="0" applyAlignment="0" applyProtection="0">
      <alignment vertical="center"/>
    </xf>
    <xf numFmtId="0" fontId="8" fillId="0" borderId="0"/>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7" borderId="0" applyNumberFormat="0" applyBorder="0" applyAlignment="0" applyProtection="0">
      <alignment vertical="center"/>
    </xf>
    <xf numFmtId="0" fontId="8" fillId="36" borderId="0" applyNumberFormat="0" applyBorder="0" applyAlignment="0" applyProtection="0">
      <alignment vertical="center"/>
    </xf>
    <xf numFmtId="0" fontId="8" fillId="0" borderId="0"/>
    <xf numFmtId="0" fontId="54" fillId="65" borderId="0" applyNumberFormat="0" applyBorder="0" applyAlignment="0" applyProtection="0">
      <alignment vertical="center"/>
    </xf>
    <xf numFmtId="0" fontId="52" fillId="37" borderId="0"/>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0" borderId="0"/>
    <xf numFmtId="0" fontId="8" fillId="0" borderId="0"/>
    <xf numFmtId="0" fontId="8" fillId="36" borderId="0" applyNumberFormat="0" applyBorder="0" applyAlignment="0" applyProtection="0">
      <alignment vertical="center"/>
    </xf>
    <xf numFmtId="0" fontId="8" fillId="0" borderId="0">
      <alignment vertical="center"/>
    </xf>
    <xf numFmtId="0" fontId="8" fillId="37" borderId="0" applyNumberFormat="0" applyBorder="0" applyAlignment="0" applyProtection="0">
      <alignment vertical="center"/>
    </xf>
    <xf numFmtId="0" fontId="55" fillId="36" borderId="0" applyNumberFormat="0" applyBorder="0" applyAlignment="0" applyProtection="0">
      <alignment vertical="center"/>
    </xf>
    <xf numFmtId="0" fontId="8" fillId="0" borderId="0">
      <alignment vertical="center"/>
    </xf>
    <xf numFmtId="0" fontId="8" fillId="37" borderId="0" applyNumberFormat="0" applyBorder="0" applyAlignment="0" applyProtection="0">
      <alignment vertical="center"/>
    </xf>
    <xf numFmtId="0" fontId="55" fillId="36" borderId="0"/>
    <xf numFmtId="0" fontId="15" fillId="0" borderId="0"/>
    <xf numFmtId="0" fontId="55" fillId="36" borderId="0" applyNumberFormat="0" applyBorder="0" applyAlignment="0" applyProtection="0">
      <alignment vertical="center"/>
    </xf>
    <xf numFmtId="0" fontId="68" fillId="43" borderId="22" applyNumberFormat="0" applyAlignment="0" applyProtection="0">
      <alignment vertical="center"/>
    </xf>
    <xf numFmtId="0" fontId="8" fillId="0" borderId="0"/>
    <xf numFmtId="0" fontId="55" fillId="36" borderId="0" applyNumberFormat="0" applyBorder="0" applyAlignment="0" applyProtection="0">
      <alignment vertical="center"/>
    </xf>
    <xf numFmtId="0" fontId="51" fillId="0" borderId="0"/>
    <xf numFmtId="0" fontId="55" fillId="36" borderId="0" applyNumberFormat="0" applyBorder="0" applyAlignment="0" applyProtection="0">
      <alignment vertical="center"/>
    </xf>
    <xf numFmtId="0" fontId="52" fillId="37" borderId="0" applyNumberFormat="0" applyBorder="0" applyAlignment="0" applyProtection="0">
      <alignment vertical="center"/>
    </xf>
    <xf numFmtId="0" fontId="52" fillId="37" borderId="0"/>
    <xf numFmtId="0" fontId="8" fillId="0" borderId="0"/>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 fillId="0" borderId="0"/>
    <xf numFmtId="0" fontId="55" fillId="36" borderId="0" applyNumberFormat="0" applyBorder="0" applyAlignment="0" applyProtection="0">
      <alignment vertical="center"/>
    </xf>
    <xf numFmtId="0" fontId="8" fillId="0" borderId="0">
      <alignment vertical="center"/>
    </xf>
    <xf numFmtId="0" fontId="8" fillId="0" borderId="0">
      <alignment vertical="center"/>
    </xf>
    <xf numFmtId="0" fontId="51" fillId="45" borderId="23" applyNumberFormat="0" applyFont="0" applyAlignment="0" applyProtection="0">
      <alignment vertical="center"/>
    </xf>
    <xf numFmtId="0" fontId="55" fillId="36" borderId="0"/>
    <xf numFmtId="0" fontId="8" fillId="0" borderId="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 fillId="0" borderId="0"/>
    <xf numFmtId="0" fontId="55" fillId="36" borderId="0"/>
    <xf numFmtId="0" fontId="55" fillId="36" borderId="0"/>
    <xf numFmtId="0" fontId="51" fillId="0" borderId="0"/>
    <xf numFmtId="0" fontId="55" fillId="36" borderId="0" applyNumberFormat="0" applyBorder="0" applyAlignment="0" applyProtection="0">
      <alignment vertical="center"/>
    </xf>
    <xf numFmtId="0" fontId="55" fillId="36" borderId="0"/>
    <xf numFmtId="0" fontId="55" fillId="36" borderId="0"/>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 fillId="0" borderId="0">
      <alignment vertical="center"/>
    </xf>
    <xf numFmtId="0" fontId="8" fillId="0" borderId="0"/>
    <xf numFmtId="0" fontId="55" fillId="36" borderId="0" applyNumberFormat="0" applyBorder="0" applyAlignment="0" applyProtection="0">
      <alignment vertical="center"/>
    </xf>
    <xf numFmtId="0" fontId="8" fillId="0" borderId="0"/>
    <xf numFmtId="0" fontId="52" fillId="37" borderId="0"/>
    <xf numFmtId="0" fontId="55" fillId="36" borderId="0" applyNumberFormat="0" applyBorder="0" applyAlignment="0" applyProtection="0">
      <alignment vertical="center"/>
    </xf>
    <xf numFmtId="0" fontId="8"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 fillId="47" borderId="0" applyNumberFormat="0" applyBorder="0" applyAlignment="0" applyProtection="0">
      <alignment vertical="center"/>
    </xf>
    <xf numFmtId="0" fontId="55" fillId="36" borderId="0" applyNumberFormat="0" applyBorder="0" applyAlignment="0" applyProtection="0">
      <alignment vertical="center"/>
    </xf>
    <xf numFmtId="0" fontId="8" fillId="47" borderId="0" applyNumberFormat="0" applyBorder="0" applyAlignment="0" applyProtection="0">
      <alignment vertical="center"/>
    </xf>
    <xf numFmtId="0" fontId="55" fillId="36" borderId="0" applyNumberFormat="0" applyBorder="0" applyAlignment="0" applyProtection="0">
      <alignment vertical="center"/>
    </xf>
    <xf numFmtId="0" fontId="89" fillId="43" borderId="21" applyNumberFormat="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 fillId="0" borderId="0"/>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 fillId="0" borderId="0"/>
    <xf numFmtId="0" fontId="55" fillId="36" borderId="0" applyNumberFormat="0" applyBorder="0" applyAlignment="0" applyProtection="0">
      <alignment vertical="center"/>
    </xf>
    <xf numFmtId="0" fontId="52" fillId="4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0" borderId="0"/>
    <xf numFmtId="0" fontId="55" fillId="36" borderId="0" applyNumberFormat="0" applyBorder="0" applyAlignment="0" applyProtection="0">
      <alignment vertical="center"/>
    </xf>
    <xf numFmtId="0" fontId="52" fillId="37"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 fillId="0" borderId="0"/>
    <xf numFmtId="0" fontId="8" fillId="37" borderId="0" applyNumberFormat="0" applyBorder="0" applyAlignment="0" applyProtection="0">
      <alignment vertical="center"/>
    </xf>
    <xf numFmtId="0" fontId="8" fillId="0" borderId="0"/>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0" borderId="0"/>
    <xf numFmtId="0" fontId="8" fillId="0" borderId="0"/>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55" fillId="36" borderId="0"/>
    <xf numFmtId="0" fontId="8" fillId="0" borderId="0"/>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0" borderId="0"/>
    <xf numFmtId="0" fontId="8" fillId="0" borderId="0"/>
    <xf numFmtId="0" fontId="8"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 fillId="0" borderId="0"/>
    <xf numFmtId="0" fontId="55" fillId="36" borderId="0" applyNumberFormat="0" applyBorder="0" applyAlignment="0" applyProtection="0">
      <alignment vertical="center"/>
    </xf>
    <xf numFmtId="0" fontId="8" fillId="0" borderId="0"/>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 fillId="36" borderId="0" applyNumberFormat="0" applyBorder="0" applyAlignment="0" applyProtection="0">
      <alignment vertical="center"/>
    </xf>
    <xf numFmtId="0" fontId="8" fillId="0" borderId="0"/>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 fillId="0" borderId="0"/>
    <xf numFmtId="0" fontId="8" fillId="0" borderId="0"/>
    <xf numFmtId="0" fontId="8" fillId="37" borderId="0" applyNumberFormat="0" applyBorder="0" applyAlignment="0" applyProtection="0">
      <alignment vertical="center"/>
    </xf>
    <xf numFmtId="0" fontId="55" fillId="36" borderId="0" applyNumberFormat="0" applyBorder="0" applyAlignment="0" applyProtection="0">
      <alignment vertical="center"/>
    </xf>
    <xf numFmtId="0" fontId="52" fillId="47" borderId="0"/>
    <xf numFmtId="0" fontId="8" fillId="37"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 fillId="0" borderId="0"/>
    <xf numFmtId="0" fontId="8" fillId="0" borderId="0"/>
    <xf numFmtId="0" fontId="8" fillId="0" borderId="0"/>
    <xf numFmtId="0" fontId="55" fillId="36" borderId="0" applyNumberFormat="0" applyBorder="0" applyAlignment="0" applyProtection="0">
      <alignment vertical="center"/>
    </xf>
    <xf numFmtId="0" fontId="8" fillId="0" borderId="0"/>
    <xf numFmtId="0" fontId="52" fillId="37" borderId="0"/>
    <xf numFmtId="0" fontId="55" fillId="36" borderId="0" applyNumberFormat="0" applyBorder="0" applyAlignment="0" applyProtection="0">
      <alignment vertical="center"/>
    </xf>
    <xf numFmtId="0" fontId="8" fillId="0" borderId="0"/>
    <xf numFmtId="0" fontId="8" fillId="0" borderId="0"/>
    <xf numFmtId="0" fontId="55" fillId="36" borderId="0" applyNumberFormat="0" applyBorder="0" applyAlignment="0" applyProtection="0">
      <alignment vertical="center"/>
    </xf>
    <xf numFmtId="0" fontId="52" fillId="37" borderId="0" applyNumberFormat="0" applyBorder="0" applyAlignment="0" applyProtection="0">
      <alignment vertical="center"/>
    </xf>
    <xf numFmtId="0" fontId="55" fillId="36" borderId="0" applyNumberFormat="0" applyBorder="0" applyAlignment="0" applyProtection="0">
      <alignment vertical="center"/>
    </xf>
    <xf numFmtId="0" fontId="52" fillId="37" borderId="0"/>
    <xf numFmtId="0" fontId="55" fillId="36" borderId="0" applyNumberFormat="0" applyBorder="0" applyAlignment="0" applyProtection="0">
      <alignment vertical="center"/>
    </xf>
    <xf numFmtId="0" fontId="55" fillId="36" borderId="0"/>
    <xf numFmtId="0" fontId="55" fillId="36" borderId="0" applyNumberFormat="0" applyBorder="0" applyAlignment="0" applyProtection="0">
      <alignment vertical="center"/>
    </xf>
    <xf numFmtId="0" fontId="8" fillId="0" borderId="0"/>
    <xf numFmtId="0" fontId="55" fillId="36" borderId="0" applyNumberFormat="0" applyBorder="0" applyAlignment="0" applyProtection="0">
      <alignment vertical="center"/>
    </xf>
    <xf numFmtId="0" fontId="8" fillId="0" borderId="0"/>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 fillId="0" borderId="0"/>
    <xf numFmtId="0" fontId="55" fillId="44" borderId="0" applyNumberFormat="0" applyBorder="0" applyAlignment="0" applyProtection="0">
      <alignment vertical="center"/>
    </xf>
    <xf numFmtId="0" fontId="8" fillId="37" borderId="0" applyNumberFormat="0" applyBorder="0" applyAlignment="0" applyProtection="0">
      <alignment vertical="center"/>
    </xf>
    <xf numFmtId="0" fontId="55" fillId="44" borderId="0" applyNumberFormat="0" applyBorder="0" applyAlignment="0" applyProtection="0">
      <alignment vertical="center"/>
    </xf>
    <xf numFmtId="0" fontId="55" fillId="44" borderId="0" applyNumberFormat="0" applyBorder="0" applyAlignment="0" applyProtection="0">
      <alignment vertical="center"/>
    </xf>
    <xf numFmtId="0" fontId="55" fillId="44" borderId="0" applyNumberFormat="0" applyBorder="0" applyAlignment="0" applyProtection="0">
      <alignment vertical="center"/>
    </xf>
    <xf numFmtId="0" fontId="55" fillId="44" borderId="0" applyNumberFormat="0" applyBorder="0" applyAlignment="0" applyProtection="0">
      <alignment vertical="center"/>
    </xf>
    <xf numFmtId="0" fontId="55" fillId="44" borderId="0" applyNumberFormat="0" applyBorder="0" applyAlignment="0" applyProtection="0">
      <alignment vertical="center"/>
    </xf>
    <xf numFmtId="0" fontId="52" fillId="37" borderId="0" applyNumberFormat="0" applyBorder="0" applyAlignment="0" applyProtection="0">
      <alignment vertical="center"/>
    </xf>
    <xf numFmtId="0" fontId="55" fillId="44" borderId="0" applyNumberFormat="0" applyBorder="0" applyAlignment="0" applyProtection="0">
      <alignment vertical="center"/>
    </xf>
    <xf numFmtId="0" fontId="55" fillId="44" borderId="0"/>
    <xf numFmtId="0" fontId="8" fillId="36" borderId="0" applyNumberFormat="0" applyBorder="0" applyAlignment="0" applyProtection="0">
      <alignment vertical="center"/>
    </xf>
    <xf numFmtId="0" fontId="55" fillId="44" borderId="0"/>
    <xf numFmtId="0" fontId="55" fillId="44" borderId="0" applyNumberFormat="0" applyBorder="0" applyAlignment="0" applyProtection="0">
      <alignment vertical="center"/>
    </xf>
    <xf numFmtId="0" fontId="8" fillId="36" borderId="0" applyNumberFormat="0" applyBorder="0" applyAlignment="0" applyProtection="0">
      <alignment vertical="center"/>
    </xf>
    <xf numFmtId="0" fontId="55" fillId="44" borderId="0" applyNumberFormat="0" applyBorder="0" applyAlignment="0" applyProtection="0">
      <alignment vertical="center"/>
    </xf>
    <xf numFmtId="0" fontId="52" fillId="37" borderId="0" applyNumberFormat="0" applyBorder="0" applyAlignment="0" applyProtection="0">
      <alignment vertical="center"/>
    </xf>
    <xf numFmtId="0" fontId="8" fillId="44" borderId="0" applyNumberFormat="0" applyBorder="0" applyAlignment="0" applyProtection="0">
      <alignment vertical="center"/>
    </xf>
    <xf numFmtId="0" fontId="65" fillId="0" borderId="0"/>
    <xf numFmtId="0" fontId="8" fillId="44" borderId="0" applyNumberFormat="0" applyBorder="0" applyAlignment="0" applyProtection="0">
      <alignment vertical="center"/>
    </xf>
    <xf numFmtId="0" fontId="8" fillId="0" borderId="0"/>
    <xf numFmtId="0" fontId="8" fillId="44" borderId="0" applyNumberFormat="0" applyBorder="0" applyAlignment="0" applyProtection="0">
      <alignment vertical="center"/>
    </xf>
    <xf numFmtId="0" fontId="55" fillId="44" borderId="0" applyNumberFormat="0" applyBorder="0" applyAlignment="0" applyProtection="0">
      <alignment vertical="center"/>
    </xf>
    <xf numFmtId="0" fontId="8" fillId="0" borderId="0"/>
    <xf numFmtId="0" fontId="55" fillId="44" borderId="0" applyNumberFormat="0" applyBorder="0" applyAlignment="0" applyProtection="0">
      <alignment vertical="center"/>
    </xf>
    <xf numFmtId="0" fontId="8" fillId="0" borderId="0"/>
    <xf numFmtId="0" fontId="55" fillId="44" borderId="0" applyNumberFormat="0" applyBorder="0" applyAlignment="0" applyProtection="0">
      <alignment vertical="center"/>
    </xf>
    <xf numFmtId="0" fontId="8" fillId="36" borderId="0" applyNumberFormat="0" applyBorder="0" applyAlignment="0" applyProtection="0">
      <alignment vertical="center"/>
    </xf>
    <xf numFmtId="0" fontId="55" fillId="44" borderId="0" applyNumberFormat="0" applyBorder="0" applyAlignment="0" applyProtection="0">
      <alignment vertical="center"/>
    </xf>
    <xf numFmtId="0" fontId="8" fillId="0" borderId="0"/>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44" borderId="0" applyNumberFormat="0" applyBorder="0" applyAlignment="0" applyProtection="0">
      <alignment vertical="center"/>
    </xf>
    <xf numFmtId="0" fontId="55" fillId="44" borderId="0" applyNumberFormat="0" applyBorder="0" applyAlignment="0" applyProtection="0">
      <alignment vertical="center"/>
    </xf>
    <xf numFmtId="0" fontId="55" fillId="44" borderId="0"/>
    <xf numFmtId="0" fontId="8" fillId="0" borderId="0"/>
    <xf numFmtId="0" fontId="8" fillId="0" borderId="0"/>
    <xf numFmtId="0" fontId="8" fillId="0" borderId="0"/>
    <xf numFmtId="0" fontId="55" fillId="44" borderId="0" applyNumberFormat="0" applyBorder="0" applyAlignment="0" applyProtection="0">
      <alignment vertical="center"/>
    </xf>
    <xf numFmtId="0" fontId="55" fillId="44" borderId="0" applyNumberFormat="0" applyBorder="0" applyAlignment="0" applyProtection="0">
      <alignment vertical="center"/>
    </xf>
    <xf numFmtId="0" fontId="55" fillId="44" borderId="0" applyNumberFormat="0" applyBorder="0" applyAlignment="0" applyProtection="0">
      <alignment vertical="center"/>
    </xf>
    <xf numFmtId="0" fontId="55" fillId="44" borderId="0" applyNumberFormat="0" applyBorder="0" applyAlignment="0" applyProtection="0">
      <alignment vertical="center"/>
    </xf>
    <xf numFmtId="0" fontId="55" fillId="44" borderId="0" applyNumberFormat="0" applyBorder="0" applyAlignment="0" applyProtection="0">
      <alignment vertical="center"/>
    </xf>
    <xf numFmtId="0" fontId="55" fillId="44" borderId="0" applyNumberFormat="0" applyBorder="0" applyAlignment="0" applyProtection="0">
      <alignment vertical="center"/>
    </xf>
    <xf numFmtId="0" fontId="55" fillId="36" borderId="0" applyNumberFormat="0" applyBorder="0" applyAlignment="0" applyProtection="0">
      <alignment vertical="center"/>
    </xf>
    <xf numFmtId="0" fontId="55" fillId="44" borderId="0"/>
    <xf numFmtId="0" fontId="8" fillId="0" borderId="0"/>
    <xf numFmtId="0" fontId="8" fillId="0" borderId="0"/>
    <xf numFmtId="0" fontId="55" fillId="44" borderId="0" applyNumberFormat="0" applyBorder="0" applyAlignment="0" applyProtection="0">
      <alignment vertical="center"/>
    </xf>
    <xf numFmtId="0" fontId="55" fillId="44" borderId="0" applyNumberFormat="0" applyBorder="0" applyAlignment="0" applyProtection="0">
      <alignment vertical="center"/>
    </xf>
    <xf numFmtId="0" fontId="55" fillId="44" borderId="0" applyNumberFormat="0" applyBorder="0" applyAlignment="0" applyProtection="0">
      <alignment vertical="center"/>
    </xf>
    <xf numFmtId="0" fontId="55" fillId="44" borderId="0"/>
    <xf numFmtId="0" fontId="96" fillId="47" borderId="0" applyNumberFormat="0" applyBorder="0" applyAlignment="0" applyProtection="0">
      <alignment vertical="center"/>
    </xf>
    <xf numFmtId="0" fontId="55" fillId="44" borderId="0" applyNumberFormat="0" applyBorder="0" applyAlignment="0" applyProtection="0">
      <alignment vertical="center"/>
    </xf>
    <xf numFmtId="0" fontId="55" fillId="44" borderId="0" applyNumberFormat="0" applyBorder="0" applyAlignment="0" applyProtection="0">
      <alignment vertical="center"/>
    </xf>
    <xf numFmtId="0" fontId="55" fillId="44" borderId="0" applyNumberFormat="0" applyBorder="0" applyAlignment="0" applyProtection="0">
      <alignment vertical="center"/>
    </xf>
    <xf numFmtId="0" fontId="55" fillId="44" borderId="0" applyNumberFormat="0" applyBorder="0" applyAlignment="0" applyProtection="0">
      <alignment vertical="center"/>
    </xf>
    <xf numFmtId="0" fontId="52" fillId="47" borderId="0" applyNumberFormat="0" applyBorder="0" applyAlignment="0" applyProtection="0">
      <alignment vertical="center"/>
    </xf>
    <xf numFmtId="0" fontId="55" fillId="44" borderId="0" applyNumberFormat="0" applyBorder="0" applyAlignment="0" applyProtection="0">
      <alignment vertical="center"/>
    </xf>
    <xf numFmtId="0" fontId="8" fillId="44" borderId="0" applyNumberFormat="0" applyBorder="0" applyAlignment="0" applyProtection="0">
      <alignment vertical="center"/>
    </xf>
    <xf numFmtId="0" fontId="8" fillId="44" borderId="0" applyNumberFormat="0" applyBorder="0" applyAlignment="0" applyProtection="0">
      <alignment vertical="center"/>
    </xf>
    <xf numFmtId="0" fontId="8" fillId="44"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44"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52" fillId="37" borderId="0" applyNumberFormat="0" applyBorder="0" applyAlignment="0" applyProtection="0">
      <alignment vertical="center"/>
    </xf>
    <xf numFmtId="0" fontId="8" fillId="44" borderId="0" applyNumberFormat="0" applyBorder="0" applyAlignment="0" applyProtection="0">
      <alignment vertical="center"/>
    </xf>
    <xf numFmtId="0" fontId="8" fillId="44" borderId="0" applyNumberFormat="0" applyBorder="0" applyAlignment="0" applyProtection="0">
      <alignment vertical="center"/>
    </xf>
    <xf numFmtId="0" fontId="8" fillId="44" borderId="0" applyNumberFormat="0" applyBorder="0" applyAlignment="0" applyProtection="0">
      <alignment vertical="center"/>
    </xf>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8" fillId="0" borderId="0"/>
    <xf numFmtId="0" fontId="8" fillId="44" borderId="0" applyNumberFormat="0" applyBorder="0" applyAlignment="0" applyProtection="0">
      <alignment vertical="center"/>
    </xf>
    <xf numFmtId="0" fontId="8" fillId="44" borderId="0" applyNumberFormat="0" applyBorder="0" applyAlignment="0" applyProtection="0">
      <alignment vertical="center"/>
    </xf>
    <xf numFmtId="0" fontId="8" fillId="44" borderId="0" applyNumberFormat="0" applyBorder="0" applyAlignment="0" applyProtection="0">
      <alignment vertical="center"/>
    </xf>
    <xf numFmtId="0" fontId="84" fillId="36" borderId="0" applyNumberFormat="0" applyBorder="0" applyAlignment="0" applyProtection="0">
      <alignment vertical="center"/>
    </xf>
    <xf numFmtId="0" fontId="55" fillId="36" borderId="0" applyNumberFormat="0" applyBorder="0" applyAlignment="0" applyProtection="0">
      <alignment vertical="center"/>
    </xf>
    <xf numFmtId="0" fontId="52" fillId="37"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xf numFmtId="0" fontId="55" fillId="36" borderId="0" applyNumberFormat="0" applyBorder="0" applyAlignment="0" applyProtection="0">
      <alignment vertical="center"/>
    </xf>
    <xf numFmtId="0" fontId="52" fillId="37" borderId="0"/>
    <xf numFmtId="0" fontId="55" fillId="36" borderId="0" applyNumberFormat="0" applyBorder="0" applyAlignment="0" applyProtection="0">
      <alignment vertical="center"/>
    </xf>
    <xf numFmtId="0" fontId="8" fillId="0" borderId="0"/>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xf numFmtId="0" fontId="55" fillId="36" borderId="0" applyNumberFormat="0" applyBorder="0" applyAlignment="0" applyProtection="0">
      <alignment vertical="center"/>
    </xf>
    <xf numFmtId="0" fontId="55" fillId="36" borderId="0"/>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2" fillId="37" borderId="0"/>
    <xf numFmtId="0" fontId="8" fillId="0" borderId="0"/>
    <xf numFmtId="0" fontId="55" fillId="36" borderId="0" applyNumberFormat="0" applyBorder="0" applyAlignment="0" applyProtection="0">
      <alignment vertical="center"/>
    </xf>
    <xf numFmtId="0" fontId="52" fillId="37" borderId="0"/>
    <xf numFmtId="0" fontId="55" fillId="36" borderId="0" applyNumberFormat="0" applyBorder="0" applyAlignment="0" applyProtection="0">
      <alignment vertical="center"/>
    </xf>
    <xf numFmtId="0" fontId="55" fillId="36" borderId="0"/>
    <xf numFmtId="0" fontId="8" fillId="0" borderId="0"/>
    <xf numFmtId="0" fontId="55" fillId="36" borderId="0" applyNumberFormat="0" applyBorder="0" applyAlignment="0" applyProtection="0">
      <alignment vertical="center"/>
    </xf>
    <xf numFmtId="0" fontId="55" fillId="36" borderId="0"/>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 fillId="0" borderId="0"/>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0" borderId="0"/>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52" fillId="37" borderId="0"/>
    <xf numFmtId="0" fontId="8" fillId="0" borderId="0"/>
    <xf numFmtId="0" fontId="55" fillId="36" borderId="0" applyNumberFormat="0" applyBorder="0" applyAlignment="0" applyProtection="0">
      <alignment vertical="center"/>
    </xf>
    <xf numFmtId="0" fontId="51" fillId="45" borderId="23" applyNumberFormat="0" applyFont="0" applyAlignment="0" applyProtection="0">
      <alignment vertical="center"/>
    </xf>
    <xf numFmtId="0" fontId="55" fillId="36" borderId="0" applyNumberFormat="0" applyBorder="0" applyAlignment="0" applyProtection="0">
      <alignment vertical="center"/>
    </xf>
    <xf numFmtId="0" fontId="8" fillId="37" borderId="0" applyNumberFormat="0" applyBorder="0" applyAlignment="0" applyProtection="0">
      <alignment vertical="center"/>
    </xf>
    <xf numFmtId="0" fontId="8" fillId="36" borderId="0" applyNumberFormat="0" applyBorder="0" applyAlignment="0" applyProtection="0">
      <alignment vertical="center"/>
    </xf>
    <xf numFmtId="0" fontId="55" fillId="36" borderId="0" applyNumberFormat="0" applyBorder="0" applyAlignment="0" applyProtection="0">
      <alignment vertical="center"/>
    </xf>
    <xf numFmtId="0" fontId="8" fillId="37" borderId="0" applyNumberFormat="0" applyBorder="0" applyAlignment="0" applyProtection="0">
      <alignment vertical="center"/>
    </xf>
    <xf numFmtId="0" fontId="55" fillId="36" borderId="0" applyNumberFormat="0" applyBorder="0" applyAlignment="0" applyProtection="0">
      <alignment vertical="center"/>
    </xf>
    <xf numFmtId="0" fontId="8" fillId="36" borderId="0" applyNumberFormat="0" applyBorder="0" applyAlignment="0" applyProtection="0">
      <alignment vertical="center"/>
    </xf>
    <xf numFmtId="43" fontId="8" fillId="0" borderId="0" applyFont="0" applyFill="0" applyBorder="0" applyAlignment="0" applyProtection="0"/>
    <xf numFmtId="0" fontId="55" fillId="36" borderId="0"/>
    <xf numFmtId="0" fontId="55" fillId="36" borderId="0" applyNumberFormat="0" applyBorder="0" applyAlignment="0" applyProtection="0">
      <alignment vertical="center"/>
    </xf>
    <xf numFmtId="0" fontId="8" fillId="37"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43" fontId="8" fillId="0" borderId="0" applyFont="0" applyFill="0" applyBorder="0" applyAlignment="0" applyProtection="0"/>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xf numFmtId="0" fontId="55" fillId="36" borderId="0"/>
    <xf numFmtId="0" fontId="8" fillId="0" borderId="0"/>
    <xf numFmtId="0" fontId="82" fillId="0" borderId="0" applyNumberFormat="0" applyFill="0" applyBorder="0" applyAlignment="0" applyProtection="0">
      <alignment vertical="center"/>
    </xf>
    <xf numFmtId="0" fontId="55" fillId="36" borderId="0" applyNumberFormat="0" applyBorder="0" applyAlignment="0" applyProtection="0">
      <alignment vertical="center"/>
    </xf>
    <xf numFmtId="0" fontId="82" fillId="0" borderId="0" applyNumberFormat="0" applyFill="0" applyBorder="0" applyAlignment="0" applyProtection="0">
      <alignment vertical="center"/>
    </xf>
    <xf numFmtId="0" fontId="55" fillId="36" borderId="0"/>
    <xf numFmtId="0" fontId="52" fillId="37" borderId="0" applyNumberFormat="0" applyBorder="0" applyAlignment="0" applyProtection="0">
      <alignment vertical="center"/>
    </xf>
    <xf numFmtId="0" fontId="8" fillId="0" borderId="0"/>
    <xf numFmtId="0" fontId="55" fillId="36" borderId="0" applyNumberFormat="0" applyBorder="0" applyAlignment="0" applyProtection="0">
      <alignment vertical="center"/>
    </xf>
    <xf numFmtId="0" fontId="8" fillId="0" borderId="0"/>
    <xf numFmtId="0" fontId="55" fillId="36" borderId="0" applyNumberFormat="0" applyBorder="0" applyAlignment="0" applyProtection="0">
      <alignment vertical="center"/>
    </xf>
    <xf numFmtId="0" fontId="82" fillId="0" borderId="0" applyNumberFormat="0" applyFill="0" applyBorder="0" applyAlignment="0" applyProtection="0">
      <alignment vertical="center"/>
    </xf>
    <xf numFmtId="0" fontId="55" fillId="36" borderId="0" applyNumberFormat="0" applyBorder="0" applyAlignment="0" applyProtection="0">
      <alignment vertical="center"/>
    </xf>
    <xf numFmtId="0" fontId="52" fillId="37" borderId="0"/>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52" fillId="47" borderId="0" applyNumberFormat="0" applyBorder="0" applyAlignment="0" applyProtection="0">
      <alignment vertical="center"/>
    </xf>
    <xf numFmtId="0" fontId="8" fillId="37"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55" fillId="36" borderId="0" applyNumberFormat="0" applyBorder="0" applyAlignment="0" applyProtection="0">
      <alignment vertical="center"/>
    </xf>
    <xf numFmtId="0" fontId="8" fillId="36" borderId="0" applyNumberFormat="0" applyBorder="0" applyAlignment="0" applyProtection="0">
      <alignment vertical="center"/>
    </xf>
    <xf numFmtId="0" fontId="55" fillId="36" borderId="0" applyNumberFormat="0" applyBorder="0" applyAlignment="0" applyProtection="0">
      <alignment vertical="center"/>
    </xf>
    <xf numFmtId="0" fontId="52" fillId="37" borderId="0" applyNumberFormat="0" applyBorder="0" applyAlignment="0" applyProtection="0">
      <alignment vertical="center"/>
    </xf>
    <xf numFmtId="0" fontId="8" fillId="36" borderId="0" applyNumberFormat="0" applyBorder="0" applyAlignment="0" applyProtection="0">
      <alignment vertical="center"/>
    </xf>
    <xf numFmtId="0" fontId="55" fillId="36" borderId="0" applyNumberFormat="0" applyBorder="0" applyAlignment="0" applyProtection="0">
      <alignment vertical="center"/>
    </xf>
    <xf numFmtId="0" fontId="68" fillId="43" borderId="22" applyNumberFormat="0" applyAlignment="0" applyProtection="0">
      <alignment vertical="center"/>
    </xf>
    <xf numFmtId="0" fontId="68" fillId="43" borderId="22" applyNumberFormat="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xf numFmtId="0" fontId="91" fillId="0" borderId="31" applyNumberFormat="0" applyFill="0" applyAlignment="0" applyProtection="0">
      <alignment vertical="center"/>
    </xf>
    <xf numFmtId="0" fontId="55" fillId="36" borderId="0" applyNumberFormat="0" applyBorder="0" applyAlignment="0" applyProtection="0">
      <alignment vertical="center"/>
    </xf>
    <xf numFmtId="0" fontId="91" fillId="0" borderId="31" applyNumberFormat="0" applyFill="0" applyAlignment="0" applyProtection="0">
      <alignment vertical="center"/>
    </xf>
    <xf numFmtId="0" fontId="55" fillId="36" borderId="0" applyNumberFormat="0" applyBorder="0" applyAlignment="0" applyProtection="0">
      <alignment vertical="center"/>
    </xf>
    <xf numFmtId="0" fontId="91" fillId="0" borderId="31" applyNumberFormat="0" applyFill="0" applyAlignment="0" applyProtection="0">
      <alignment vertical="center"/>
    </xf>
    <xf numFmtId="0" fontId="55" fillId="36" borderId="0"/>
    <xf numFmtId="0" fontId="91" fillId="0" borderId="31" applyNumberFormat="0" applyFill="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4"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 fillId="47"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91" fillId="0" borderId="31" applyNumberFormat="0" applyFill="0" applyAlignment="0" applyProtection="0">
      <alignment vertical="center"/>
    </xf>
    <xf numFmtId="0" fontId="55" fillId="36" borderId="0" applyNumberFormat="0" applyBorder="0" applyAlignment="0" applyProtection="0">
      <alignment vertical="center"/>
    </xf>
    <xf numFmtId="0" fontId="91" fillId="0" borderId="31" applyNumberFormat="0" applyFill="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91" fillId="0" borderId="31" applyNumberFormat="0" applyFill="0" applyAlignment="0" applyProtection="0">
      <alignment vertical="center"/>
    </xf>
    <xf numFmtId="0" fontId="55" fillId="36" borderId="0"/>
    <xf numFmtId="0" fontId="91" fillId="0" borderId="31" applyNumberFormat="0" applyFill="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91" fillId="0" borderId="31" applyNumberFormat="0" applyFill="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xf numFmtId="0" fontId="55" fillId="36" borderId="0"/>
    <xf numFmtId="0" fontId="91" fillId="0" borderId="31" applyNumberFormat="0" applyFill="0" applyAlignment="0" applyProtection="0">
      <alignment vertical="center"/>
    </xf>
    <xf numFmtId="0" fontId="55" fillId="36" borderId="0" applyNumberFormat="0" applyBorder="0" applyAlignment="0" applyProtection="0">
      <alignment vertical="center"/>
    </xf>
    <xf numFmtId="0" fontId="55" fillId="36" borderId="0"/>
    <xf numFmtId="0" fontId="55" fillId="36" borderId="0" applyNumberFormat="0" applyBorder="0" applyAlignment="0" applyProtection="0">
      <alignment vertical="center"/>
    </xf>
    <xf numFmtId="0" fontId="52" fillId="37" borderId="0" applyNumberFormat="0" applyBorder="0" applyAlignment="0" applyProtection="0">
      <alignment vertical="center"/>
    </xf>
    <xf numFmtId="0" fontId="55" fillId="36" borderId="0" applyNumberFormat="0" applyBorder="0" applyAlignment="0" applyProtection="0">
      <alignment vertical="center"/>
    </xf>
    <xf numFmtId="0" fontId="8" fillId="0" borderId="0"/>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55" fillId="36" borderId="0" applyNumberFormat="0" applyBorder="0" applyAlignment="0" applyProtection="0">
      <alignment vertical="center"/>
    </xf>
    <xf numFmtId="0" fontId="8" fillId="0" borderId="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52" fillId="37" borderId="0" applyNumberFormat="0" applyBorder="0" applyAlignment="0" applyProtection="0">
      <alignment vertical="center"/>
    </xf>
    <xf numFmtId="0" fontId="8" fillId="0" borderId="0"/>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2" fillId="37" borderId="0" applyNumberFormat="0" applyBorder="0" applyAlignment="0" applyProtection="0">
      <alignment vertical="center"/>
    </xf>
    <xf numFmtId="0" fontId="55" fillId="36" borderId="0" applyNumberFormat="0" applyBorder="0" applyAlignment="0" applyProtection="0">
      <alignment vertical="center"/>
    </xf>
    <xf numFmtId="0" fontId="52" fillId="37" borderId="0" applyNumberFormat="0" applyBorder="0" applyAlignment="0" applyProtection="0">
      <alignment vertical="center"/>
    </xf>
    <xf numFmtId="0" fontId="55" fillId="36" borderId="0"/>
    <xf numFmtId="0" fontId="8" fillId="0" borderId="0"/>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9" fillId="43" borderId="21" applyNumberFormat="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 fillId="0" borderId="0"/>
    <xf numFmtId="0" fontId="55" fillId="36" borderId="0"/>
    <xf numFmtId="0" fontId="8" fillId="0" borderId="0"/>
    <xf numFmtId="0" fontId="55" fillId="36" borderId="0" applyNumberFormat="0" applyBorder="0" applyAlignment="0" applyProtection="0">
      <alignment vertical="center"/>
    </xf>
    <xf numFmtId="0" fontId="8" fillId="0" borderId="0"/>
    <xf numFmtId="0" fontId="8" fillId="37" borderId="0" applyNumberFormat="0" applyBorder="0" applyAlignment="0" applyProtection="0">
      <alignment vertical="center"/>
    </xf>
    <xf numFmtId="0" fontId="55" fillId="36" borderId="0" applyNumberFormat="0" applyBorder="0" applyAlignment="0" applyProtection="0">
      <alignment vertical="center"/>
    </xf>
    <xf numFmtId="0" fontId="8" fillId="37" borderId="0" applyNumberFormat="0" applyBorder="0" applyAlignment="0" applyProtection="0">
      <alignment vertical="center"/>
    </xf>
    <xf numFmtId="0" fontId="55" fillId="36" borderId="0" applyNumberFormat="0" applyBorder="0" applyAlignment="0" applyProtection="0">
      <alignment vertical="center"/>
    </xf>
    <xf numFmtId="0" fontId="55" fillId="36" borderId="0"/>
    <xf numFmtId="0" fontId="8" fillId="0" borderId="0"/>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 fillId="36" borderId="0" applyNumberFormat="0" applyBorder="0" applyAlignment="0" applyProtection="0">
      <alignment vertical="center"/>
    </xf>
    <xf numFmtId="0" fontId="55" fillId="36" borderId="0" applyNumberFormat="0" applyBorder="0" applyAlignment="0" applyProtection="0">
      <alignment vertical="center"/>
    </xf>
    <xf numFmtId="0" fontId="8" fillId="36" borderId="0" applyNumberFormat="0" applyBorder="0" applyAlignment="0" applyProtection="0">
      <alignment vertical="center"/>
    </xf>
    <xf numFmtId="0" fontId="8" fillId="37"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0" borderId="0"/>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0" borderId="0">
      <alignment vertical="center"/>
    </xf>
    <xf numFmtId="0" fontId="8" fillId="36" borderId="0" applyNumberFormat="0" applyBorder="0" applyAlignment="0" applyProtection="0">
      <alignment vertical="center"/>
    </xf>
    <xf numFmtId="0" fontId="8" fillId="0" borderId="0"/>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0" borderId="0"/>
    <xf numFmtId="0" fontId="8" fillId="36" borderId="0" applyNumberFormat="0" applyBorder="0" applyAlignment="0" applyProtection="0">
      <alignment vertical="center"/>
    </xf>
    <xf numFmtId="0" fontId="8" fillId="0" borderId="0"/>
    <xf numFmtId="0" fontId="8" fillId="36" borderId="0" applyNumberFormat="0" applyBorder="0" applyAlignment="0" applyProtection="0">
      <alignment vertical="center"/>
    </xf>
    <xf numFmtId="0" fontId="8" fillId="0" borderId="0"/>
    <xf numFmtId="0" fontId="55" fillId="36" borderId="0"/>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49" fillId="36" borderId="0" applyNumberFormat="0" applyBorder="0" applyAlignment="0" applyProtection="0">
      <alignment vertical="center"/>
    </xf>
    <xf numFmtId="0" fontId="55" fillId="36" borderId="0" applyNumberFormat="0" applyBorder="0" applyAlignment="0" applyProtection="0">
      <alignment vertical="center"/>
    </xf>
    <xf numFmtId="0" fontId="8" fillId="0" borderId="0"/>
    <xf numFmtId="0" fontId="54" fillId="88" borderId="0" applyNumberFormat="0" applyBorder="0" applyAlignment="0" applyProtection="0">
      <alignment vertical="center"/>
    </xf>
    <xf numFmtId="0" fontId="55" fillId="36" borderId="0" applyNumberFormat="0" applyBorder="0" applyAlignment="0" applyProtection="0">
      <alignment vertical="center"/>
    </xf>
    <xf numFmtId="0" fontId="8" fillId="0" borderId="0"/>
    <xf numFmtId="0" fontId="55" fillId="36" borderId="0" applyNumberFormat="0" applyBorder="0" applyAlignment="0" applyProtection="0">
      <alignment vertical="center"/>
    </xf>
    <xf numFmtId="0" fontId="8" fillId="0" borderId="0"/>
    <xf numFmtId="0" fontId="8" fillId="0" borderId="0"/>
    <xf numFmtId="0" fontId="55" fillId="36" borderId="0" applyNumberFormat="0" applyBorder="0" applyAlignment="0" applyProtection="0">
      <alignment vertical="center"/>
    </xf>
    <xf numFmtId="0" fontId="8" fillId="0" borderId="0"/>
    <xf numFmtId="0" fontId="55" fillId="36" borderId="0" applyNumberFormat="0" applyBorder="0" applyAlignment="0" applyProtection="0">
      <alignment vertical="center"/>
    </xf>
    <xf numFmtId="0" fontId="8" fillId="0" borderId="0"/>
    <xf numFmtId="0" fontId="55" fillId="36" borderId="0" applyNumberFormat="0" applyBorder="0" applyAlignment="0" applyProtection="0">
      <alignment vertical="center"/>
    </xf>
    <xf numFmtId="0" fontId="8" fillId="36" borderId="0" applyNumberFormat="0" applyBorder="0" applyAlignment="0" applyProtection="0">
      <alignment vertical="center"/>
    </xf>
    <xf numFmtId="0" fontId="55" fillId="36" borderId="0" applyNumberFormat="0" applyBorder="0" applyAlignment="0" applyProtection="0">
      <alignment vertical="center"/>
    </xf>
    <xf numFmtId="0" fontId="8" fillId="36" borderId="0" applyNumberFormat="0" applyBorder="0" applyAlignment="0" applyProtection="0">
      <alignment vertical="center"/>
    </xf>
    <xf numFmtId="0" fontId="8" fillId="0" borderId="0"/>
    <xf numFmtId="0" fontId="55" fillId="36" borderId="0"/>
    <xf numFmtId="0" fontId="55" fillId="36" borderId="0" applyNumberFormat="0" applyBorder="0" applyAlignment="0" applyProtection="0">
      <alignment vertical="center"/>
    </xf>
    <xf numFmtId="0" fontId="54" fillId="74"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 fillId="0" borderId="0"/>
    <xf numFmtId="0" fontId="55" fillId="36" borderId="0"/>
    <xf numFmtId="0" fontId="55" fillId="36" borderId="0" applyNumberFormat="0" applyBorder="0" applyAlignment="0" applyProtection="0">
      <alignment vertical="center"/>
    </xf>
    <xf numFmtId="0" fontId="55" fillId="36" borderId="0"/>
    <xf numFmtId="0" fontId="55" fillId="36" borderId="0" applyNumberFormat="0" applyBorder="0" applyAlignment="0" applyProtection="0">
      <alignment vertical="center"/>
    </xf>
    <xf numFmtId="0" fontId="8" fillId="0" borderId="0"/>
    <xf numFmtId="0" fontId="55" fillId="36" borderId="0"/>
    <xf numFmtId="0" fontId="55" fillId="36" borderId="0" applyNumberFormat="0" applyBorder="0" applyAlignment="0" applyProtection="0">
      <alignment vertical="center"/>
    </xf>
    <xf numFmtId="0" fontId="52" fillId="37" borderId="0" applyNumberFormat="0" applyBorder="0" applyAlignment="0" applyProtection="0">
      <alignment vertical="center"/>
    </xf>
    <xf numFmtId="0" fontId="55" fillId="36" borderId="0" applyNumberFormat="0" applyBorder="0" applyAlignment="0" applyProtection="0">
      <alignment vertical="center"/>
    </xf>
    <xf numFmtId="0" fontId="52" fillId="37" borderId="0" applyNumberFormat="0" applyBorder="0" applyAlignment="0" applyProtection="0">
      <alignment vertical="center"/>
    </xf>
    <xf numFmtId="0" fontId="55" fillId="36" borderId="0"/>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2" fillId="47" borderId="0" applyNumberFormat="0" applyBorder="0" applyAlignment="0" applyProtection="0">
      <alignment vertical="center"/>
    </xf>
    <xf numFmtId="0" fontId="55" fillId="36" borderId="0" applyNumberFormat="0" applyBorder="0" applyAlignment="0" applyProtection="0">
      <alignment vertical="center"/>
    </xf>
    <xf numFmtId="0" fontId="8" fillId="37" borderId="0" applyNumberFormat="0" applyBorder="0" applyAlignment="0" applyProtection="0">
      <alignment vertical="center"/>
    </xf>
    <xf numFmtId="0" fontId="8" fillId="36" borderId="0" applyNumberFormat="0" applyBorder="0" applyAlignment="0" applyProtection="0">
      <alignment vertical="center"/>
    </xf>
    <xf numFmtId="0" fontId="55" fillId="36" borderId="0" applyNumberFormat="0" applyBorder="0" applyAlignment="0" applyProtection="0">
      <alignment vertical="center"/>
    </xf>
    <xf numFmtId="0" fontId="8" fillId="37"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0" borderId="0"/>
    <xf numFmtId="0" fontId="55" fillId="36" borderId="0" applyNumberFormat="0" applyBorder="0" applyAlignment="0" applyProtection="0">
      <alignment vertical="center"/>
    </xf>
    <xf numFmtId="0" fontId="8" fillId="0" borderId="0"/>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xf numFmtId="0" fontId="55" fillId="36" borderId="0" applyNumberFormat="0" applyBorder="0" applyAlignment="0" applyProtection="0">
      <alignment vertical="center"/>
    </xf>
    <xf numFmtId="0" fontId="8" fillId="37" borderId="0" applyNumberFormat="0" applyBorder="0" applyAlignment="0" applyProtection="0">
      <alignment vertical="center"/>
    </xf>
    <xf numFmtId="0" fontId="55" fillId="36" borderId="0" applyNumberFormat="0" applyBorder="0" applyAlignment="0" applyProtection="0">
      <alignment vertical="center"/>
    </xf>
    <xf numFmtId="0" fontId="52" fillId="37" borderId="0"/>
    <xf numFmtId="0" fontId="8" fillId="0" borderId="0"/>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 fillId="0" borderId="0"/>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8" fillId="36" borderId="0" applyNumberFormat="0" applyBorder="0" applyAlignment="0" applyProtection="0">
      <alignment vertical="center"/>
    </xf>
    <xf numFmtId="0" fontId="55" fillId="36" borderId="0" applyNumberFormat="0" applyBorder="0" applyAlignment="0" applyProtection="0">
      <alignment vertical="center"/>
    </xf>
    <xf numFmtId="0" fontId="8" fillId="36" borderId="0" applyNumberFormat="0" applyBorder="0" applyAlignment="0" applyProtection="0">
      <alignment vertical="center"/>
    </xf>
    <xf numFmtId="0" fontId="52" fillId="37" borderId="0" applyNumberFormat="0" applyBorder="0" applyAlignment="0" applyProtection="0">
      <alignment vertical="center"/>
    </xf>
    <xf numFmtId="0" fontId="8"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 fillId="0" borderId="0"/>
    <xf numFmtId="0" fontId="55" fillId="36" borderId="0" applyNumberFormat="0" applyBorder="0" applyAlignment="0" applyProtection="0">
      <alignment vertical="center"/>
    </xf>
    <xf numFmtId="0" fontId="51" fillId="45" borderId="23" applyNumberFormat="0" applyFont="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xf numFmtId="0" fontId="55" fillId="36" borderId="0" applyNumberFormat="0" applyBorder="0" applyAlignment="0" applyProtection="0">
      <alignment vertical="center"/>
    </xf>
    <xf numFmtId="0" fontId="52" fillId="37"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8" fillId="57" borderId="0" applyNumberFormat="0" applyBorder="0" applyAlignment="0" applyProtection="0"/>
    <xf numFmtId="0" fontId="55" fillId="36" borderId="0" applyNumberFormat="0" applyBorder="0" applyAlignment="0" applyProtection="0">
      <alignment vertical="center"/>
    </xf>
    <xf numFmtId="0" fontId="58" fillId="36" borderId="0" applyNumberFormat="0" applyBorder="0" applyAlignment="0" applyProtection="0">
      <alignment vertical="center"/>
    </xf>
    <xf numFmtId="0" fontId="55" fillId="36" borderId="0"/>
    <xf numFmtId="0" fontId="58" fillId="36" borderId="0" applyNumberFormat="0" applyBorder="0" applyAlignment="0" applyProtection="0"/>
    <xf numFmtId="0" fontId="55" fillId="36" borderId="0" applyNumberFormat="0" applyBorder="0" applyAlignment="0" applyProtection="0">
      <alignment vertical="center"/>
    </xf>
    <xf numFmtId="0" fontId="58" fillId="36" borderId="0" applyNumberFormat="0" applyBorder="0" applyAlignment="0" applyProtection="0">
      <alignment vertical="center"/>
    </xf>
    <xf numFmtId="0" fontId="55" fillId="36" borderId="0" applyNumberFormat="0" applyBorder="0" applyAlignment="0" applyProtection="0">
      <alignment vertical="center"/>
    </xf>
    <xf numFmtId="0" fontId="58" fillId="36" borderId="0" applyNumberFormat="0" applyBorder="0" applyAlignment="0" applyProtection="0">
      <alignment vertical="center"/>
    </xf>
    <xf numFmtId="0" fontId="55" fillId="36" borderId="0" applyNumberFormat="0" applyBorder="0" applyAlignment="0" applyProtection="0">
      <alignment vertical="center"/>
    </xf>
    <xf numFmtId="0" fontId="58" fillId="36" borderId="0" applyNumberFormat="0" applyBorder="0" applyAlignment="0" applyProtection="0">
      <alignment vertical="center"/>
    </xf>
    <xf numFmtId="0" fontId="8" fillId="0" borderId="0"/>
    <xf numFmtId="0" fontId="8" fillId="37"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 fillId="0" borderId="0"/>
    <xf numFmtId="0" fontId="8" fillId="36" borderId="0" applyNumberFormat="0" applyBorder="0" applyAlignment="0" applyProtection="0">
      <alignment vertical="center"/>
    </xf>
    <xf numFmtId="0" fontId="55" fillId="36" borderId="0" applyNumberFormat="0" applyBorder="0" applyAlignment="0" applyProtection="0">
      <alignment vertical="center"/>
    </xf>
    <xf numFmtId="0" fontId="8" fillId="0" borderId="0"/>
    <xf numFmtId="0" fontId="8" fillId="36" borderId="0" applyNumberFormat="0" applyBorder="0" applyAlignment="0" applyProtection="0">
      <alignment vertical="center"/>
    </xf>
    <xf numFmtId="0" fontId="8" fillId="0" borderId="0"/>
    <xf numFmtId="0" fontId="8" fillId="36" borderId="0" applyNumberFormat="0" applyBorder="0" applyAlignment="0" applyProtection="0">
      <alignment vertical="center"/>
    </xf>
    <xf numFmtId="0" fontId="55" fillId="36" borderId="0" applyNumberFormat="0" applyBorder="0" applyAlignment="0" applyProtection="0">
      <alignment vertical="center"/>
    </xf>
    <xf numFmtId="0" fontId="52" fillId="37" borderId="0" applyNumberFormat="0" applyBorder="0" applyAlignment="0" applyProtection="0">
      <alignment vertical="center"/>
    </xf>
    <xf numFmtId="0" fontId="8" fillId="36" borderId="0" applyNumberFormat="0" applyBorder="0" applyAlignment="0" applyProtection="0">
      <alignment vertical="center"/>
    </xf>
    <xf numFmtId="0" fontId="52" fillId="37" borderId="0" applyNumberFormat="0" applyBorder="0" applyAlignment="0" applyProtection="0">
      <alignment vertical="center"/>
    </xf>
    <xf numFmtId="0" fontId="8" fillId="36" borderId="0" applyNumberFormat="0" applyBorder="0" applyAlignment="0" applyProtection="0">
      <alignment vertical="center"/>
    </xf>
    <xf numFmtId="0" fontId="8" fillId="0" borderId="0"/>
    <xf numFmtId="0" fontId="8" fillId="0" borderId="0"/>
    <xf numFmtId="0" fontId="55" fillId="36" borderId="0" applyNumberFormat="0" applyBorder="0" applyAlignment="0" applyProtection="0">
      <alignment vertical="center"/>
    </xf>
    <xf numFmtId="0" fontId="8" fillId="0" borderId="0"/>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0" borderId="0"/>
    <xf numFmtId="0" fontId="55"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55" fillId="36" borderId="0" applyNumberFormat="0" applyBorder="0" applyAlignment="0" applyProtection="0">
      <alignment vertical="center"/>
    </xf>
    <xf numFmtId="0" fontId="8" fillId="0" borderId="0"/>
    <xf numFmtId="0" fontId="8" fillId="37" borderId="0" applyNumberFormat="0" applyBorder="0" applyAlignment="0" applyProtection="0">
      <alignment vertical="center"/>
    </xf>
    <xf numFmtId="0" fontId="8" fillId="0" borderId="0"/>
    <xf numFmtId="0" fontId="55" fillId="36" borderId="0" applyNumberFormat="0" applyBorder="0" applyAlignment="0" applyProtection="0">
      <alignment vertical="center"/>
    </xf>
    <xf numFmtId="0" fontId="8" fillId="0" borderId="0"/>
    <xf numFmtId="0" fontId="8" fillId="37" borderId="0" applyNumberFormat="0" applyBorder="0" applyAlignment="0" applyProtection="0">
      <alignment vertical="center"/>
    </xf>
    <xf numFmtId="0" fontId="49"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 fillId="0" borderId="0"/>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 fillId="0" borderId="0"/>
    <xf numFmtId="0" fontId="96" fillId="47" borderId="0" applyNumberFormat="0" applyBorder="0" applyAlignment="0" applyProtection="0">
      <alignment vertical="center"/>
    </xf>
    <xf numFmtId="0" fontId="96" fillId="47"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1" fillId="0" borderId="28" applyNumberFormat="0" applyFill="0" applyAlignment="0" applyProtection="0">
      <alignment vertical="center"/>
    </xf>
    <xf numFmtId="0" fontId="8" fillId="0" borderId="0"/>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44" borderId="0" applyNumberFormat="0" applyBorder="0" applyAlignment="0" applyProtection="0">
      <alignment vertical="center"/>
    </xf>
    <xf numFmtId="0" fontId="52" fillId="47" borderId="0" applyNumberFormat="0" applyBorder="0" applyAlignment="0" applyProtection="0">
      <alignment vertical="center"/>
    </xf>
    <xf numFmtId="0" fontId="55" fillId="36" borderId="0" applyNumberFormat="0" applyBorder="0" applyAlignment="0" applyProtection="0">
      <alignment vertical="center"/>
    </xf>
    <xf numFmtId="0" fontId="55" fillId="44"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 fillId="0" borderId="0"/>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55" fillId="36" borderId="0" applyNumberFormat="0" applyBorder="0" applyAlignment="0" applyProtection="0">
      <alignment vertical="center"/>
    </xf>
    <xf numFmtId="0" fontId="8" fillId="36" borderId="0" applyNumberFormat="0" applyBorder="0" applyAlignment="0" applyProtection="0">
      <alignment vertical="center"/>
    </xf>
    <xf numFmtId="0" fontId="55" fillId="36" borderId="0" applyNumberFormat="0" applyBorder="0" applyAlignment="0" applyProtection="0">
      <alignment vertical="center"/>
    </xf>
    <xf numFmtId="0" fontId="8" fillId="36" borderId="0" applyNumberFormat="0" applyBorder="0" applyAlignment="0" applyProtection="0">
      <alignment vertical="center"/>
    </xf>
    <xf numFmtId="0" fontId="8" fillId="0" borderId="0"/>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7"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55" fillId="36" borderId="0" applyNumberFormat="0" applyBorder="0" applyAlignment="0" applyProtection="0">
      <alignment vertical="center"/>
    </xf>
    <xf numFmtId="0" fontId="8" fillId="36" borderId="0" applyNumberFormat="0" applyBorder="0" applyAlignment="0" applyProtection="0">
      <alignment vertical="center"/>
    </xf>
    <xf numFmtId="0" fontId="55"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0" borderId="0"/>
    <xf numFmtId="0" fontId="84" fillId="36" borderId="0" applyNumberFormat="0" applyBorder="0" applyAlignment="0" applyProtection="0">
      <alignment vertical="center"/>
    </xf>
    <xf numFmtId="0" fontId="84" fillId="36" borderId="0" applyNumberFormat="0" applyBorder="0" applyAlignment="0" applyProtection="0">
      <alignment vertical="center"/>
    </xf>
    <xf numFmtId="0" fontId="84" fillId="36" borderId="0" applyNumberFormat="0" applyBorder="0" applyAlignment="0" applyProtection="0">
      <alignment vertical="center"/>
    </xf>
    <xf numFmtId="0" fontId="52" fillId="37" borderId="0" applyNumberFormat="0" applyBorder="0" applyAlignment="0" applyProtection="0">
      <alignment vertical="center"/>
    </xf>
    <xf numFmtId="0" fontId="84" fillId="36" borderId="0" applyNumberFormat="0" applyBorder="0" applyAlignment="0" applyProtection="0">
      <alignment vertical="center"/>
    </xf>
    <xf numFmtId="0" fontId="84" fillId="36" borderId="0" applyNumberFormat="0" applyBorder="0" applyAlignment="0" applyProtection="0">
      <alignment vertical="center"/>
    </xf>
    <xf numFmtId="0" fontId="8" fillId="0" borderId="0"/>
    <xf numFmtId="0" fontId="8" fillId="0" borderId="0"/>
    <xf numFmtId="0" fontId="84" fillId="36" borderId="0" applyNumberFormat="0" applyBorder="0" applyAlignment="0" applyProtection="0">
      <alignment vertical="center"/>
    </xf>
    <xf numFmtId="0" fontId="8" fillId="0" borderId="0"/>
    <xf numFmtId="0" fontId="8" fillId="0" borderId="0"/>
    <xf numFmtId="0" fontId="8" fillId="36" borderId="0" applyNumberFormat="0" applyBorder="0" applyAlignment="0" applyProtection="0">
      <alignment vertical="center"/>
    </xf>
    <xf numFmtId="0" fontId="49" fillId="36" borderId="0" applyNumberFormat="0" applyBorder="0" applyAlignment="0" applyProtection="0">
      <alignment vertical="center"/>
    </xf>
    <xf numFmtId="0" fontId="49" fillId="36" borderId="0" applyNumberFormat="0" applyBorder="0" applyAlignment="0" applyProtection="0">
      <alignment vertical="center"/>
    </xf>
    <xf numFmtId="0" fontId="49" fillId="36" borderId="0"/>
    <xf numFmtId="0" fontId="49" fillId="36" borderId="0" applyNumberFormat="0" applyBorder="0" applyAlignment="0" applyProtection="0">
      <alignment vertical="center"/>
    </xf>
    <xf numFmtId="0" fontId="49" fillId="36" borderId="0" applyNumberFormat="0" applyBorder="0" applyAlignment="0" applyProtection="0">
      <alignment vertical="center"/>
    </xf>
    <xf numFmtId="0" fontId="8" fillId="36" borderId="0" applyNumberFormat="0" applyBorder="0" applyAlignment="0" applyProtection="0">
      <alignment vertical="center"/>
    </xf>
    <xf numFmtId="0" fontId="49" fillId="36" borderId="0" applyNumberFormat="0" applyBorder="0" applyAlignment="0" applyProtection="0">
      <alignment vertical="center"/>
    </xf>
    <xf numFmtId="0" fontId="70" fillId="43" borderId="22" applyNumberFormat="0" applyAlignment="0" applyProtection="0">
      <alignment vertical="center"/>
    </xf>
    <xf numFmtId="0" fontId="49" fillId="36" borderId="0" applyNumberFormat="0" applyBorder="0" applyAlignment="0" applyProtection="0">
      <alignment vertical="center"/>
    </xf>
    <xf numFmtId="0" fontId="49" fillId="36" borderId="0"/>
    <xf numFmtId="0" fontId="70" fillId="43" borderId="22" applyNumberFormat="0" applyAlignment="0" applyProtection="0">
      <alignment vertical="center"/>
    </xf>
    <xf numFmtId="0" fontId="49" fillId="36" borderId="0" applyNumberFormat="0" applyBorder="0" applyAlignment="0" applyProtection="0">
      <alignment vertical="center"/>
    </xf>
    <xf numFmtId="0" fontId="8" fillId="37" borderId="0" applyNumberFormat="0" applyBorder="0" applyAlignment="0" applyProtection="0">
      <alignment vertical="center"/>
    </xf>
    <xf numFmtId="0" fontId="49" fillId="36" borderId="0" applyNumberFormat="0" applyBorder="0" applyAlignment="0" applyProtection="0">
      <alignment vertical="center"/>
    </xf>
    <xf numFmtId="0" fontId="8" fillId="0" borderId="0"/>
    <xf numFmtId="0" fontId="49" fillId="36" borderId="0" applyNumberFormat="0" applyBorder="0" applyAlignment="0" applyProtection="0">
      <alignment vertical="center"/>
    </xf>
    <xf numFmtId="0" fontId="70" fillId="43" borderId="22" applyNumberFormat="0" applyAlignment="0" applyProtection="0">
      <alignment vertical="center"/>
    </xf>
    <xf numFmtId="0" fontId="49" fillId="36" borderId="0"/>
    <xf numFmtId="0" fontId="49" fillId="36" borderId="0" applyNumberFormat="0" applyBorder="0" applyAlignment="0" applyProtection="0">
      <alignment vertical="center"/>
    </xf>
    <xf numFmtId="0" fontId="49" fillId="36" borderId="0" applyNumberFormat="0" applyBorder="0" applyAlignment="0" applyProtection="0">
      <alignment vertical="center"/>
    </xf>
    <xf numFmtId="0" fontId="8" fillId="0" borderId="0"/>
    <xf numFmtId="0" fontId="80" fillId="62" borderId="0" applyNumberFormat="0" applyBorder="0" applyAlignment="0" applyProtection="0"/>
    <xf numFmtId="0" fontId="8" fillId="0" borderId="0"/>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2" fillId="37"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 fillId="37" borderId="0" applyNumberFormat="0" applyBorder="0" applyAlignment="0" applyProtection="0">
      <alignment vertical="center"/>
    </xf>
    <xf numFmtId="0" fontId="55" fillId="36" borderId="0" applyNumberFormat="0" applyBorder="0" applyAlignment="0" applyProtection="0">
      <alignment vertical="center"/>
    </xf>
    <xf numFmtId="0" fontId="8" fillId="37"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 fillId="36" borderId="0" applyNumberFormat="0" applyBorder="0" applyAlignment="0" applyProtection="0">
      <alignment vertical="center"/>
    </xf>
    <xf numFmtId="0" fontId="8" fillId="0" borderId="0">
      <alignment vertical="center"/>
    </xf>
    <xf numFmtId="0" fontId="55" fillId="36" borderId="0" applyNumberFormat="0" applyBorder="0" applyAlignment="0" applyProtection="0">
      <alignment vertical="center"/>
    </xf>
    <xf numFmtId="0" fontId="52" fillId="37"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65" fillId="0" borderId="0"/>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72" fillId="44" borderId="0" applyNumberFormat="0" applyBorder="0" applyAlignment="0" applyProtection="0">
      <alignment vertical="center"/>
    </xf>
    <xf numFmtId="0" fontId="72" fillId="44" borderId="0" applyNumberFormat="0" applyBorder="0" applyAlignment="0" applyProtection="0">
      <alignment vertical="center"/>
    </xf>
    <xf numFmtId="0" fontId="72" fillId="44" borderId="0"/>
    <xf numFmtId="0" fontId="8" fillId="0" borderId="0"/>
    <xf numFmtId="0" fontId="8" fillId="0" borderId="0">
      <alignment vertical="center"/>
    </xf>
    <xf numFmtId="0" fontId="15" fillId="0" borderId="0">
      <alignment vertical="center"/>
    </xf>
    <xf numFmtId="0" fontId="72" fillId="44" borderId="0" applyNumberFormat="0" applyBorder="0" applyAlignment="0" applyProtection="0">
      <alignment vertical="center"/>
    </xf>
    <xf numFmtId="0" fontId="8" fillId="0" borderId="0"/>
    <xf numFmtId="0" fontId="15" fillId="0" borderId="0"/>
    <xf numFmtId="0" fontId="65" fillId="0" borderId="0"/>
    <xf numFmtId="0" fontId="72" fillId="44" borderId="0" applyNumberFormat="0" applyBorder="0" applyAlignment="0" applyProtection="0">
      <alignment vertical="center"/>
    </xf>
    <xf numFmtId="0" fontId="72" fillId="44" borderId="0" applyNumberFormat="0" applyBorder="0" applyAlignment="0" applyProtection="0">
      <alignment vertical="center"/>
    </xf>
    <xf numFmtId="0" fontId="52" fillId="37" borderId="0" applyNumberFormat="0" applyBorder="0" applyAlignment="0" applyProtection="0">
      <alignment vertical="center"/>
    </xf>
    <xf numFmtId="0" fontId="8" fillId="0" borderId="0"/>
    <xf numFmtId="0" fontId="15" fillId="0" borderId="0"/>
    <xf numFmtId="0" fontId="57" fillId="43" borderId="21" applyNumberFormat="0" applyAlignment="0" applyProtection="0">
      <alignment vertical="center"/>
    </xf>
    <xf numFmtId="0" fontId="72" fillId="44" borderId="0" applyNumberFormat="0" applyBorder="0" applyAlignment="0" applyProtection="0">
      <alignment vertical="center"/>
    </xf>
    <xf numFmtId="0" fontId="72" fillId="44" borderId="0" applyNumberFormat="0" applyBorder="0" applyAlignment="0" applyProtection="0">
      <alignment vertical="center"/>
    </xf>
    <xf numFmtId="0" fontId="57" fillId="43" borderId="21" applyNumberFormat="0" applyAlignment="0" applyProtection="0">
      <alignment vertical="center"/>
    </xf>
    <xf numFmtId="0" fontId="52" fillId="37" borderId="0" applyNumberFormat="0" applyBorder="0" applyAlignment="0" applyProtection="0">
      <alignment vertical="center"/>
    </xf>
    <xf numFmtId="0" fontId="72" fillId="44" borderId="0"/>
    <xf numFmtId="0" fontId="52" fillId="37" borderId="0" applyNumberFormat="0" applyBorder="0" applyAlignment="0" applyProtection="0">
      <alignment vertical="center"/>
    </xf>
    <xf numFmtId="0" fontId="57" fillId="43" borderId="21" applyNumberFormat="0" applyAlignment="0" applyProtection="0">
      <alignment vertical="center"/>
    </xf>
    <xf numFmtId="0" fontId="72" fillId="44" borderId="0" applyNumberFormat="0" applyBorder="0" applyAlignment="0" applyProtection="0">
      <alignment vertical="center"/>
    </xf>
    <xf numFmtId="0" fontId="8" fillId="36" borderId="0" applyNumberFormat="0" applyBorder="0" applyAlignment="0" applyProtection="0">
      <alignment vertical="center"/>
    </xf>
    <xf numFmtId="0" fontId="57" fillId="43" borderId="21" applyNumberFormat="0" applyAlignment="0" applyProtection="0">
      <alignment vertical="center"/>
    </xf>
    <xf numFmtId="0" fontId="72" fillId="44" borderId="0" applyNumberFormat="0" applyBorder="0" applyAlignment="0" applyProtection="0">
      <alignment vertical="center"/>
    </xf>
    <xf numFmtId="0" fontId="8" fillId="36" borderId="0" applyNumberFormat="0" applyBorder="0" applyAlignment="0" applyProtection="0">
      <alignment vertical="center"/>
    </xf>
    <xf numFmtId="0" fontId="72" fillId="44" borderId="0"/>
    <xf numFmtId="0" fontId="57" fillId="43" borderId="21" applyNumberFormat="0" applyAlignment="0" applyProtection="0">
      <alignment vertical="center"/>
    </xf>
    <xf numFmtId="0" fontId="72" fillId="44" borderId="0" applyNumberFormat="0" applyBorder="0" applyAlignment="0" applyProtection="0">
      <alignment vertical="center"/>
    </xf>
    <xf numFmtId="0" fontId="72" fillId="44" borderId="0"/>
    <xf numFmtId="0" fontId="72" fillId="44" borderId="0" applyNumberFormat="0" applyBorder="0" applyAlignment="0" applyProtection="0">
      <alignment vertical="center"/>
    </xf>
    <xf numFmtId="0" fontId="72" fillId="44" borderId="0" applyNumberFormat="0" applyBorder="0" applyAlignment="0" applyProtection="0">
      <alignment vertical="center"/>
    </xf>
    <xf numFmtId="0" fontId="72" fillId="44" borderId="0" applyNumberFormat="0" applyBorder="0" applyAlignment="0" applyProtection="0">
      <alignment vertical="center"/>
    </xf>
    <xf numFmtId="0" fontId="72" fillId="44" borderId="0" applyNumberFormat="0" applyBorder="0" applyAlignment="0" applyProtection="0">
      <alignment vertical="center"/>
    </xf>
    <xf numFmtId="0" fontId="72" fillId="44" borderId="0" applyNumberFormat="0" applyBorder="0" applyAlignment="0" applyProtection="0">
      <alignment vertical="center"/>
    </xf>
    <xf numFmtId="0" fontId="72" fillId="44" borderId="0" applyNumberFormat="0" applyBorder="0" applyAlignment="0" applyProtection="0">
      <alignment vertical="center"/>
    </xf>
    <xf numFmtId="0" fontId="8" fillId="44" borderId="0" applyNumberFormat="0" applyBorder="0" applyAlignment="0" applyProtection="0">
      <alignment vertical="center"/>
    </xf>
    <xf numFmtId="0" fontId="8" fillId="0" borderId="0"/>
    <xf numFmtId="0" fontId="8" fillId="44" borderId="0" applyNumberFormat="0" applyBorder="0" applyAlignment="0" applyProtection="0">
      <alignment vertical="center"/>
    </xf>
    <xf numFmtId="0" fontId="8" fillId="44" borderId="0" applyNumberFormat="0" applyBorder="0" applyAlignment="0" applyProtection="0">
      <alignment vertical="center"/>
    </xf>
    <xf numFmtId="0" fontId="84" fillId="36" borderId="0" applyNumberFormat="0" applyBorder="0" applyAlignment="0" applyProtection="0">
      <alignment vertical="center"/>
    </xf>
    <xf numFmtId="0" fontId="8" fillId="0" borderId="0"/>
    <xf numFmtId="0" fontId="84" fillId="36" borderId="0" applyNumberFormat="0" applyBorder="0" applyAlignment="0" applyProtection="0">
      <alignment vertical="center"/>
    </xf>
    <xf numFmtId="0" fontId="52" fillId="37" borderId="0" applyNumberFormat="0" applyBorder="0" applyAlignment="0" applyProtection="0">
      <alignment vertical="center"/>
    </xf>
    <xf numFmtId="0" fontId="84" fillId="36" borderId="0"/>
    <xf numFmtId="0" fontId="55" fillId="36" borderId="0" applyNumberFormat="0" applyBorder="0" applyAlignment="0" applyProtection="0">
      <alignment vertical="center"/>
    </xf>
    <xf numFmtId="0" fontId="8" fillId="0" borderId="0"/>
    <xf numFmtId="0" fontId="84" fillId="36" borderId="0" applyNumberFormat="0" applyBorder="0" applyAlignment="0" applyProtection="0">
      <alignment vertical="center"/>
    </xf>
    <xf numFmtId="0" fontId="55" fillId="36" borderId="0" applyNumberFormat="0" applyBorder="0" applyAlignment="0" applyProtection="0">
      <alignment vertical="center"/>
    </xf>
    <xf numFmtId="0" fontId="84" fillId="36" borderId="0" applyNumberFormat="0" applyBorder="0" applyAlignment="0" applyProtection="0">
      <alignment vertical="center"/>
    </xf>
    <xf numFmtId="0" fontId="55" fillId="36" borderId="0" applyNumberFormat="0" applyBorder="0" applyAlignment="0" applyProtection="0">
      <alignment vertical="center"/>
    </xf>
    <xf numFmtId="0" fontId="84" fillId="36" borderId="0" applyNumberFormat="0" applyBorder="0" applyAlignment="0" applyProtection="0">
      <alignment vertical="center"/>
    </xf>
    <xf numFmtId="0" fontId="55" fillId="36" borderId="0" applyNumberFormat="0" applyBorder="0" applyAlignment="0" applyProtection="0">
      <alignment vertical="center"/>
    </xf>
    <xf numFmtId="0" fontId="8" fillId="0" borderId="0"/>
    <xf numFmtId="0" fontId="84" fillId="36" borderId="0" applyNumberFormat="0" applyBorder="0" applyAlignment="0" applyProtection="0">
      <alignment vertical="center"/>
    </xf>
    <xf numFmtId="0" fontId="84"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 fillId="0" borderId="0"/>
    <xf numFmtId="0" fontId="55" fillId="36" borderId="0" applyNumberFormat="0" applyBorder="0" applyAlignment="0" applyProtection="0">
      <alignment vertical="center"/>
    </xf>
    <xf numFmtId="0" fontId="8" fillId="0" borderId="0"/>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2" fillId="37" borderId="0" applyNumberFormat="0" applyBorder="0" applyAlignment="0" applyProtection="0">
      <alignment vertical="center"/>
    </xf>
    <xf numFmtId="0" fontId="55" fillId="36" borderId="0" applyNumberFormat="0" applyBorder="0" applyAlignment="0" applyProtection="0">
      <alignment vertical="center"/>
    </xf>
    <xf numFmtId="0" fontId="52" fillId="37" borderId="0" applyNumberFormat="0" applyBorder="0" applyAlignment="0" applyProtection="0">
      <alignment vertical="center"/>
    </xf>
    <xf numFmtId="0" fontId="55" fillId="36" borderId="0"/>
    <xf numFmtId="0" fontId="55" fillId="36" borderId="0" applyNumberFormat="0" applyBorder="0" applyAlignment="0" applyProtection="0">
      <alignment vertical="center"/>
    </xf>
    <xf numFmtId="0" fontId="52" fillId="37" borderId="0" applyNumberFormat="0" applyBorder="0" applyAlignment="0" applyProtection="0">
      <alignment vertical="center"/>
    </xf>
    <xf numFmtId="0" fontId="55" fillId="36" borderId="0" applyNumberFormat="0" applyBorder="0" applyAlignment="0" applyProtection="0">
      <alignment vertical="center"/>
    </xf>
    <xf numFmtId="0" fontId="55" fillId="36" borderId="0"/>
    <xf numFmtId="0" fontId="55" fillId="36" borderId="0"/>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 fillId="0" borderId="0"/>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 fillId="0" borderId="0"/>
    <xf numFmtId="0" fontId="55" fillId="36" borderId="0" applyNumberFormat="0" applyBorder="0" applyAlignment="0" applyProtection="0">
      <alignment vertical="center"/>
    </xf>
    <xf numFmtId="0" fontId="8" fillId="0" borderId="0"/>
    <xf numFmtId="0" fontId="55" fillId="36" borderId="0"/>
    <xf numFmtId="0" fontId="55" fillId="36" borderId="0" applyNumberFormat="0" applyBorder="0" applyAlignment="0" applyProtection="0">
      <alignment vertical="center"/>
    </xf>
    <xf numFmtId="0" fontId="8" fillId="0" borderId="0"/>
    <xf numFmtId="0" fontId="55" fillId="36" borderId="0" applyNumberFormat="0" applyBorder="0" applyAlignment="0" applyProtection="0">
      <alignment vertical="center"/>
    </xf>
    <xf numFmtId="0" fontId="8" fillId="0" borderId="0"/>
    <xf numFmtId="0" fontId="55" fillId="36" borderId="0" applyNumberFormat="0" applyBorder="0" applyAlignment="0" applyProtection="0">
      <alignment vertical="center"/>
    </xf>
    <xf numFmtId="0" fontId="8" fillId="0" borderId="0"/>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 fillId="37" borderId="0" applyNumberFormat="0" applyBorder="0" applyAlignment="0" applyProtection="0">
      <alignment vertical="center"/>
    </xf>
    <xf numFmtId="0" fontId="55" fillId="36" borderId="0" applyNumberFormat="0" applyBorder="0" applyAlignment="0" applyProtection="0">
      <alignment vertical="center"/>
    </xf>
    <xf numFmtId="0" fontId="55" fillId="36" borderId="0"/>
    <xf numFmtId="0" fontId="8" fillId="37"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2" fillId="37" borderId="0" applyNumberFormat="0" applyBorder="0" applyAlignment="0" applyProtection="0">
      <alignment vertical="center"/>
    </xf>
    <xf numFmtId="0" fontId="55" fillId="36" borderId="0" applyNumberFormat="0" applyBorder="0" applyAlignment="0" applyProtection="0">
      <alignment vertical="center"/>
    </xf>
    <xf numFmtId="0" fontId="55" fillId="36" borderId="0"/>
    <xf numFmtId="0" fontId="8" fillId="36" borderId="0" applyNumberFormat="0" applyBorder="0" applyAlignment="0" applyProtection="0">
      <alignment vertical="center"/>
    </xf>
    <xf numFmtId="0" fontId="8" fillId="37"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xf numFmtId="0" fontId="8" fillId="47"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 fillId="0" borderId="0"/>
    <xf numFmtId="0" fontId="55" fillId="36" borderId="0" applyNumberFormat="0" applyBorder="0" applyAlignment="0" applyProtection="0">
      <alignment vertical="center"/>
    </xf>
    <xf numFmtId="0" fontId="55" fillId="36" borderId="0"/>
    <xf numFmtId="0" fontId="55" fillId="36" borderId="0" applyNumberFormat="0" applyBorder="0" applyAlignment="0" applyProtection="0">
      <alignment vertical="center"/>
    </xf>
    <xf numFmtId="0" fontId="55" fillId="36" borderId="0"/>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 fillId="36" borderId="0" applyNumberFormat="0" applyBorder="0" applyAlignment="0" applyProtection="0">
      <alignment vertical="center"/>
    </xf>
    <xf numFmtId="0" fontId="49"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0" borderId="0"/>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0" borderId="0" applyNumberFormat="0" applyFill="0" applyBorder="0" applyAlignment="0" applyProtection="0">
      <alignment vertical="center"/>
    </xf>
    <xf numFmtId="0" fontId="8" fillId="36" borderId="0" applyNumberFormat="0" applyBorder="0" applyAlignment="0" applyProtection="0">
      <alignment vertical="center"/>
    </xf>
    <xf numFmtId="0" fontId="55" fillId="36" borderId="0" applyNumberFormat="0" applyBorder="0" applyAlignment="0" applyProtection="0">
      <alignment vertical="center"/>
    </xf>
    <xf numFmtId="0" fontId="8" fillId="0" borderId="0"/>
    <xf numFmtId="0" fontId="8" fillId="36" borderId="0" applyNumberFormat="0" applyBorder="0" applyAlignment="0" applyProtection="0">
      <alignment vertical="center"/>
    </xf>
    <xf numFmtId="0" fontId="55" fillId="36" borderId="0"/>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47" borderId="0" applyNumberFormat="0" applyBorder="0" applyAlignment="0" applyProtection="0">
      <alignment vertical="center"/>
    </xf>
    <xf numFmtId="0" fontId="55" fillId="36" borderId="0" applyNumberFormat="0" applyBorder="0" applyAlignment="0" applyProtection="0">
      <alignment vertical="center"/>
    </xf>
    <xf numFmtId="0" fontId="8" fillId="0" borderId="0"/>
    <xf numFmtId="0" fontId="8" fillId="47" borderId="0" applyNumberFormat="0" applyBorder="0" applyAlignment="0" applyProtection="0">
      <alignment vertical="center"/>
    </xf>
    <xf numFmtId="0" fontId="55" fillId="36" borderId="0" applyNumberFormat="0" applyBorder="0" applyAlignment="0" applyProtection="0">
      <alignment vertical="center"/>
    </xf>
    <xf numFmtId="0" fontId="8" fillId="0" borderId="0">
      <alignment vertical="center"/>
    </xf>
    <xf numFmtId="0" fontId="8" fillId="0" borderId="0"/>
    <xf numFmtId="0" fontId="55" fillId="36" borderId="0" applyNumberFormat="0" applyBorder="0" applyAlignment="0" applyProtection="0">
      <alignment vertical="center"/>
    </xf>
    <xf numFmtId="0" fontId="8" fillId="0" borderId="0"/>
    <xf numFmtId="0" fontId="8" fillId="0" borderId="0"/>
    <xf numFmtId="0" fontId="55" fillId="36" borderId="0" applyNumberFormat="0" applyBorder="0" applyAlignment="0" applyProtection="0">
      <alignment vertical="center"/>
    </xf>
    <xf numFmtId="0" fontId="8" fillId="0" borderId="0"/>
    <xf numFmtId="0" fontId="8" fillId="0" borderId="0"/>
    <xf numFmtId="0" fontId="8" fillId="0" borderId="0"/>
    <xf numFmtId="0" fontId="55" fillId="36" borderId="0" applyNumberFormat="0" applyBorder="0" applyAlignment="0" applyProtection="0">
      <alignment vertical="center"/>
    </xf>
    <xf numFmtId="0" fontId="8" fillId="0" borderId="0"/>
    <xf numFmtId="0" fontId="8" fillId="0" borderId="0"/>
    <xf numFmtId="0" fontId="55" fillId="36" borderId="0" applyNumberFormat="0" applyBorder="0" applyAlignment="0" applyProtection="0">
      <alignment vertical="center"/>
    </xf>
    <xf numFmtId="0" fontId="65" fillId="0" borderId="0"/>
    <xf numFmtId="0" fontId="8" fillId="0" borderId="0"/>
    <xf numFmtId="0" fontId="55" fillId="36" borderId="0" applyNumberFormat="0" applyBorder="0" applyAlignment="0" applyProtection="0">
      <alignment vertical="center"/>
    </xf>
    <xf numFmtId="0" fontId="8" fillId="0" borderId="0">
      <alignment vertical="center"/>
    </xf>
    <xf numFmtId="0" fontId="51" fillId="0" borderId="0">
      <alignment vertical="center"/>
    </xf>
    <xf numFmtId="0" fontId="55" fillId="36" borderId="0" applyNumberFormat="0" applyBorder="0" applyAlignment="0" applyProtection="0">
      <alignment vertical="center"/>
    </xf>
    <xf numFmtId="0" fontId="8" fillId="0" borderId="0"/>
    <xf numFmtId="0" fontId="8" fillId="0" borderId="0"/>
    <xf numFmtId="0" fontId="52" fillId="37" borderId="0"/>
    <xf numFmtId="0" fontId="52" fillId="37" borderId="0" applyNumberFormat="0" applyBorder="0" applyAlignment="0" applyProtection="0">
      <alignment vertical="center"/>
    </xf>
    <xf numFmtId="0" fontId="55" fillId="36" borderId="0" applyNumberFormat="0" applyBorder="0" applyAlignment="0" applyProtection="0">
      <alignment vertical="center"/>
    </xf>
    <xf numFmtId="0" fontId="8" fillId="0" borderId="0">
      <alignment vertical="center"/>
    </xf>
    <xf numFmtId="0" fontId="8" fillId="0" borderId="0"/>
    <xf numFmtId="0" fontId="8" fillId="0" borderId="0"/>
    <xf numFmtId="0" fontId="55" fillId="36" borderId="0" applyNumberFormat="0" applyBorder="0" applyAlignment="0" applyProtection="0">
      <alignment vertical="center"/>
    </xf>
    <xf numFmtId="0" fontId="8" fillId="0" borderId="0">
      <alignment vertical="center"/>
    </xf>
    <xf numFmtId="0" fontId="0" fillId="0" borderId="0">
      <alignment vertical="center"/>
    </xf>
    <xf numFmtId="0" fontId="55" fillId="36" borderId="0" applyNumberFormat="0" applyBorder="0" applyAlignment="0" applyProtection="0">
      <alignment vertical="center"/>
    </xf>
    <xf numFmtId="0" fontId="8" fillId="0" borderId="0"/>
    <xf numFmtId="0" fontId="0" fillId="0" borderId="0">
      <alignment vertical="center"/>
    </xf>
    <xf numFmtId="0" fontId="8" fillId="47"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 fillId="0" borderId="0"/>
    <xf numFmtId="0" fontId="55" fillId="36" borderId="0" applyNumberFormat="0" applyBorder="0" applyAlignment="0" applyProtection="0">
      <alignment vertical="center"/>
    </xf>
    <xf numFmtId="0" fontId="8" fillId="0" borderId="0">
      <alignment vertical="center"/>
    </xf>
    <xf numFmtId="0" fontId="0" fillId="0" borderId="0">
      <alignment vertical="center"/>
    </xf>
    <xf numFmtId="0" fontId="52" fillId="37"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xf numFmtId="0" fontId="8" fillId="37"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 fillId="37"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 fillId="0" borderId="0"/>
    <xf numFmtId="0" fontId="8" fillId="0" borderId="0"/>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2" fillId="37" borderId="0" applyNumberFormat="0" applyBorder="0" applyAlignment="0" applyProtection="0">
      <alignment vertical="center"/>
    </xf>
    <xf numFmtId="0" fontId="8" fillId="0" borderId="0"/>
    <xf numFmtId="0" fontId="52" fillId="37" borderId="0" applyNumberFormat="0" applyBorder="0" applyAlignment="0" applyProtection="0">
      <alignment vertical="center"/>
    </xf>
    <xf numFmtId="0" fontId="8" fillId="0" borderId="0"/>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 fillId="0" borderId="0"/>
    <xf numFmtId="0" fontId="8" fillId="0" borderId="0"/>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0" borderId="0"/>
    <xf numFmtId="0" fontId="8" fillId="36" borderId="0" applyNumberFormat="0" applyBorder="0" applyAlignment="0" applyProtection="0">
      <alignment vertical="center"/>
    </xf>
    <xf numFmtId="0" fontId="52" fillId="37"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xf numFmtId="0" fontId="55" fillId="36" borderId="0" applyNumberFormat="0" applyBorder="0" applyAlignment="0" applyProtection="0">
      <alignment vertical="center"/>
    </xf>
    <xf numFmtId="0" fontId="8"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xf numFmtId="0" fontId="8" fillId="36" borderId="0" applyNumberFormat="0" applyBorder="0" applyAlignment="0" applyProtection="0">
      <alignment vertical="center"/>
    </xf>
    <xf numFmtId="0" fontId="52" fillId="47"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xf numFmtId="0" fontId="55" fillId="36" borderId="0" applyNumberFormat="0" applyBorder="0" applyAlignment="0" applyProtection="0">
      <alignment vertical="center"/>
    </xf>
    <xf numFmtId="0" fontId="52" fillId="37" borderId="0" applyNumberFormat="0" applyBorder="0" applyAlignment="0" applyProtection="0">
      <alignment vertical="center"/>
    </xf>
    <xf numFmtId="0" fontId="55" fillId="36" borderId="0"/>
    <xf numFmtId="0" fontId="8" fillId="0" borderId="0"/>
    <xf numFmtId="0" fontId="52" fillId="37" borderId="0" applyNumberFormat="0" applyBorder="0" applyAlignment="0" applyProtection="0">
      <alignment vertical="center"/>
    </xf>
    <xf numFmtId="0" fontId="55" fillId="36" borderId="0" applyNumberFormat="0" applyBorder="0" applyAlignment="0" applyProtection="0">
      <alignment vertical="center"/>
    </xf>
    <xf numFmtId="0" fontId="52" fillId="37" borderId="0" applyNumberFormat="0" applyBorder="0" applyAlignment="0" applyProtection="0">
      <alignment vertical="center"/>
    </xf>
    <xf numFmtId="0" fontId="55" fillId="36" borderId="0" applyNumberFormat="0" applyBorder="0" applyAlignment="0" applyProtection="0">
      <alignment vertical="center"/>
    </xf>
    <xf numFmtId="0" fontId="52" fillId="37"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 fillId="0" borderId="0"/>
    <xf numFmtId="0" fontId="55"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xf numFmtId="0" fontId="8" fillId="0" borderId="0">
      <alignment vertical="center"/>
    </xf>
    <xf numFmtId="0" fontId="8" fillId="0" borderId="0">
      <alignment vertical="center"/>
    </xf>
    <xf numFmtId="0" fontId="55" fillId="36" borderId="0" applyNumberFormat="0" applyBorder="0" applyAlignment="0" applyProtection="0">
      <alignment vertical="center"/>
    </xf>
    <xf numFmtId="0" fontId="8" fillId="0" borderId="0"/>
    <xf numFmtId="0" fontId="8" fillId="0" borderId="0"/>
    <xf numFmtId="0" fontId="55" fillId="36" borderId="0" applyNumberFormat="0" applyBorder="0" applyAlignment="0" applyProtection="0">
      <alignment vertical="center"/>
    </xf>
    <xf numFmtId="0" fontId="80" fillId="37" borderId="0"/>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 fillId="0" borderId="0"/>
    <xf numFmtId="0" fontId="55" fillId="36" borderId="0" applyNumberFormat="0" applyBorder="0" applyAlignment="0" applyProtection="0">
      <alignment vertical="center"/>
    </xf>
    <xf numFmtId="0" fontId="8" fillId="0" borderId="0"/>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xf numFmtId="0" fontId="55" fillId="36" borderId="0" applyNumberFormat="0" applyBorder="0" applyAlignment="0" applyProtection="0">
      <alignment vertical="center"/>
    </xf>
    <xf numFmtId="0" fontId="52" fillId="37" borderId="0" applyNumberFormat="0" applyBorder="0" applyAlignment="0" applyProtection="0">
      <alignment vertical="center"/>
    </xf>
    <xf numFmtId="0" fontId="55" fillId="36" borderId="0"/>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 fillId="0" borderId="0"/>
    <xf numFmtId="0" fontId="8" fillId="0" borderId="0"/>
    <xf numFmtId="0" fontId="55"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92" fillId="45" borderId="23" applyNumberFormat="0" applyFont="0" applyAlignment="0" applyProtection="0">
      <alignment vertical="center"/>
    </xf>
    <xf numFmtId="0" fontId="57" fillId="43" borderId="21" applyNumberFormat="0" applyAlignment="0" applyProtection="0">
      <alignment vertical="center"/>
    </xf>
    <xf numFmtId="0" fontId="57" fillId="43" borderId="21" applyNumberFormat="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98" fillId="37" borderId="0" applyNumberFormat="0" applyBorder="0" applyAlignment="0" applyProtection="0">
      <alignment vertical="center"/>
    </xf>
    <xf numFmtId="0" fontId="8" fillId="0" borderId="0"/>
    <xf numFmtId="0" fontId="55" fillId="36" borderId="0" applyNumberFormat="0" applyBorder="0" applyAlignment="0" applyProtection="0">
      <alignment vertical="center"/>
    </xf>
    <xf numFmtId="0" fontId="8" fillId="36" borderId="0" applyNumberFormat="0" applyBorder="0" applyAlignment="0" applyProtection="0">
      <alignment vertical="center"/>
    </xf>
    <xf numFmtId="0" fontId="8" fillId="0" borderId="0"/>
    <xf numFmtId="0" fontId="55" fillId="36" borderId="0" applyNumberFormat="0" applyBorder="0" applyAlignment="0" applyProtection="0">
      <alignment vertical="center"/>
    </xf>
    <xf numFmtId="0" fontId="8" fillId="0" borderId="0"/>
    <xf numFmtId="0" fontId="55" fillId="36" borderId="0" applyNumberFormat="0" applyBorder="0" applyAlignment="0" applyProtection="0">
      <alignment vertical="center"/>
    </xf>
    <xf numFmtId="0" fontId="8" fillId="0" borderId="0"/>
    <xf numFmtId="0" fontId="55" fillId="36" borderId="0" applyNumberFormat="0" applyBorder="0" applyAlignment="0" applyProtection="0">
      <alignment vertical="center"/>
    </xf>
    <xf numFmtId="0" fontId="98" fillId="37" borderId="0" applyNumberFormat="0" applyBorder="0" applyAlignment="0" applyProtection="0">
      <alignment vertical="center"/>
    </xf>
    <xf numFmtId="0" fontId="55" fillId="36" borderId="0" applyNumberFormat="0" applyBorder="0" applyAlignment="0" applyProtection="0">
      <alignment vertical="center"/>
    </xf>
    <xf numFmtId="0" fontId="98" fillId="37" borderId="0" applyNumberFormat="0" applyBorder="0" applyAlignment="0" applyProtection="0">
      <alignment vertical="center"/>
    </xf>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55" fillId="36" borderId="0" applyNumberFormat="0" applyBorder="0" applyAlignment="0" applyProtection="0">
      <alignment vertical="center"/>
    </xf>
    <xf numFmtId="0" fontId="98" fillId="37" borderId="0" applyNumberFormat="0" applyBorder="0" applyAlignment="0" applyProtection="0">
      <alignment vertical="center"/>
    </xf>
    <xf numFmtId="0" fontId="8" fillId="0" borderId="0"/>
    <xf numFmtId="0" fontId="55" fillId="36" borderId="0" applyNumberFormat="0" applyBorder="0" applyAlignment="0" applyProtection="0">
      <alignment vertical="center"/>
    </xf>
    <xf numFmtId="0" fontId="51" fillId="45" borderId="23" applyNumberFormat="0" applyFont="0" applyAlignment="0" applyProtection="0">
      <alignment vertical="center"/>
    </xf>
    <xf numFmtId="0" fontId="52" fillId="37" borderId="0" applyNumberFormat="0" applyBorder="0" applyAlignment="0" applyProtection="0">
      <alignment vertical="center"/>
    </xf>
    <xf numFmtId="0" fontId="52" fillId="37" borderId="0"/>
    <xf numFmtId="0" fontId="8" fillId="0" borderId="0"/>
    <xf numFmtId="0" fontId="55" fillId="36" borderId="0" applyNumberFormat="0" applyBorder="0" applyAlignment="0" applyProtection="0">
      <alignment vertical="center"/>
    </xf>
    <xf numFmtId="0" fontId="51" fillId="45" borderId="23" applyNumberFormat="0" applyFont="0" applyAlignment="0" applyProtection="0">
      <alignment vertical="center"/>
    </xf>
    <xf numFmtId="0" fontId="8" fillId="0" borderId="0"/>
    <xf numFmtId="0" fontId="8" fillId="0" borderId="0"/>
    <xf numFmtId="0" fontId="8" fillId="0" borderId="0"/>
    <xf numFmtId="0" fontId="55" fillId="36" borderId="0" applyNumberFormat="0" applyBorder="0" applyAlignment="0" applyProtection="0">
      <alignment vertical="center"/>
    </xf>
    <xf numFmtId="0" fontId="49" fillId="36" borderId="0" applyNumberFormat="0" applyBorder="0" applyAlignment="0" applyProtection="0">
      <alignment vertical="center"/>
    </xf>
    <xf numFmtId="0" fontId="51" fillId="45" borderId="23" applyNumberFormat="0" applyFont="0" applyAlignment="0" applyProtection="0">
      <alignment vertical="center"/>
    </xf>
    <xf numFmtId="0" fontId="8" fillId="0" borderId="0"/>
    <xf numFmtId="0" fontId="55" fillId="36" borderId="0" applyNumberFormat="0" applyBorder="0" applyAlignment="0" applyProtection="0">
      <alignment vertical="center"/>
    </xf>
    <xf numFmtId="0" fontId="8" fillId="0" borderId="0"/>
    <xf numFmtId="0" fontId="55" fillId="36" borderId="0" applyNumberFormat="0" applyBorder="0" applyAlignment="0" applyProtection="0">
      <alignment vertical="center"/>
    </xf>
    <xf numFmtId="0" fontId="8" fillId="0" borderId="0"/>
    <xf numFmtId="0" fontId="8" fillId="0" borderId="0"/>
    <xf numFmtId="0" fontId="55" fillId="36" borderId="0" applyNumberFormat="0" applyBorder="0" applyAlignment="0" applyProtection="0">
      <alignment vertical="center"/>
    </xf>
    <xf numFmtId="0" fontId="55" fillId="36" borderId="0"/>
    <xf numFmtId="0" fontId="52" fillId="37" borderId="0" applyNumberFormat="0" applyBorder="0" applyAlignment="0" applyProtection="0">
      <alignment vertical="center"/>
    </xf>
    <xf numFmtId="0" fontId="55" fillId="36" borderId="0"/>
    <xf numFmtId="0" fontId="52" fillId="37"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 fillId="0" borderId="0"/>
    <xf numFmtId="0" fontId="55" fillId="36" borderId="0" applyNumberFormat="0" applyBorder="0" applyAlignment="0" applyProtection="0">
      <alignment vertical="center"/>
    </xf>
    <xf numFmtId="0" fontId="8" fillId="0" borderId="0"/>
    <xf numFmtId="0" fontId="52" fillId="37" borderId="0" applyNumberFormat="0" applyBorder="0" applyAlignment="0" applyProtection="0">
      <alignment vertical="center"/>
    </xf>
    <xf numFmtId="0" fontId="55" fillId="36" borderId="0" applyNumberFormat="0" applyBorder="0" applyAlignment="0" applyProtection="0">
      <alignment vertical="center"/>
    </xf>
    <xf numFmtId="0" fontId="8" fillId="36" borderId="0" applyNumberFormat="0" applyBorder="0" applyAlignment="0" applyProtection="0">
      <alignment vertical="center"/>
    </xf>
    <xf numFmtId="0" fontId="8" fillId="37" borderId="0" applyNumberFormat="0" applyBorder="0" applyAlignment="0" applyProtection="0">
      <alignment vertical="center"/>
    </xf>
    <xf numFmtId="0" fontId="8" fillId="36" borderId="0" applyNumberFormat="0" applyBorder="0" applyAlignment="0" applyProtection="0">
      <alignment vertical="center"/>
    </xf>
    <xf numFmtId="0" fontId="8" fillId="37" borderId="0" applyNumberFormat="0" applyBorder="0" applyAlignment="0" applyProtection="0">
      <alignment vertical="center"/>
    </xf>
    <xf numFmtId="0" fontId="8" fillId="36" borderId="0" applyNumberFormat="0" applyBorder="0" applyAlignment="0" applyProtection="0">
      <alignment vertical="center"/>
    </xf>
    <xf numFmtId="0" fontId="8" fillId="0" borderId="0"/>
    <xf numFmtId="0" fontId="8" fillId="0" borderId="0"/>
    <xf numFmtId="0" fontId="8" fillId="0" borderId="0"/>
    <xf numFmtId="0" fontId="8" fillId="0" borderId="0"/>
    <xf numFmtId="0" fontId="55" fillId="36" borderId="0" applyNumberFormat="0" applyBorder="0" applyAlignment="0" applyProtection="0">
      <alignment vertical="center"/>
    </xf>
    <xf numFmtId="0" fontId="8" fillId="0" borderId="0"/>
    <xf numFmtId="0" fontId="15" fillId="0" borderId="0"/>
    <xf numFmtId="0" fontId="8" fillId="0" borderId="0"/>
    <xf numFmtId="0" fontId="55" fillId="36" borderId="0" applyNumberFormat="0" applyBorder="0" applyAlignment="0" applyProtection="0">
      <alignment vertical="center"/>
    </xf>
    <xf numFmtId="0" fontId="8" fillId="0" borderId="0"/>
    <xf numFmtId="0" fontId="8" fillId="0" borderId="0"/>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2" fillId="37" borderId="0" applyNumberFormat="0" applyBorder="0" applyAlignment="0" applyProtection="0">
      <alignment vertical="center"/>
    </xf>
    <xf numFmtId="0" fontId="55" fillId="36" borderId="0" applyNumberFormat="0" applyBorder="0" applyAlignment="0" applyProtection="0">
      <alignment vertical="center"/>
    </xf>
    <xf numFmtId="0" fontId="8" fillId="0" borderId="0"/>
    <xf numFmtId="0" fontId="8" fillId="0" borderId="0"/>
    <xf numFmtId="0" fontId="8" fillId="0" borderId="0"/>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 fillId="0" borderId="0"/>
    <xf numFmtId="0" fontId="8" fillId="0" borderId="0"/>
    <xf numFmtId="0" fontId="55" fillId="36" borderId="0" applyNumberFormat="0" applyBorder="0" applyAlignment="0" applyProtection="0">
      <alignment vertical="center"/>
    </xf>
    <xf numFmtId="0" fontId="8" fillId="0" borderId="0">
      <alignment vertical="center"/>
    </xf>
    <xf numFmtId="0" fontId="15" fillId="0" borderId="0"/>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1" fillId="0" borderId="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 fillId="0" borderId="0"/>
    <xf numFmtId="0" fontId="8" fillId="36" borderId="0" applyNumberFormat="0" applyBorder="0" applyAlignment="0" applyProtection="0">
      <alignment vertical="center"/>
    </xf>
    <xf numFmtId="0" fontId="8" fillId="0" borderId="0"/>
    <xf numFmtId="0" fontId="8" fillId="36" borderId="0" applyNumberFormat="0" applyBorder="0" applyAlignment="0" applyProtection="0">
      <alignment vertical="center"/>
    </xf>
    <xf numFmtId="0" fontId="55"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76" fillId="0" borderId="26" applyNumberFormat="0" applyFill="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52" fillId="37" borderId="0" applyNumberFormat="0" applyBorder="0" applyAlignment="0" applyProtection="0">
      <alignment vertical="center"/>
    </xf>
    <xf numFmtId="0" fontId="8" fillId="36" borderId="0" applyNumberFormat="0" applyBorder="0" applyAlignment="0" applyProtection="0">
      <alignment vertical="center"/>
    </xf>
    <xf numFmtId="0" fontId="8" fillId="37" borderId="0" applyNumberFormat="0" applyBorder="0" applyAlignment="0" applyProtection="0">
      <alignment vertical="center"/>
    </xf>
    <xf numFmtId="0" fontId="55" fillId="36" borderId="0" applyNumberFormat="0" applyBorder="0" applyAlignment="0" applyProtection="0">
      <alignment vertical="center"/>
    </xf>
    <xf numFmtId="0" fontId="8" fillId="37"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2" fillId="37" borderId="0" applyNumberFormat="0" applyBorder="0" applyAlignment="0" applyProtection="0">
      <alignment vertical="center"/>
    </xf>
    <xf numFmtId="0" fontId="55" fillId="36" borderId="0" applyNumberFormat="0" applyBorder="0" applyAlignment="0" applyProtection="0">
      <alignment vertical="center"/>
    </xf>
    <xf numFmtId="0" fontId="52" fillId="37" borderId="0" applyNumberFormat="0" applyBorder="0" applyAlignment="0" applyProtection="0">
      <alignment vertical="center"/>
    </xf>
    <xf numFmtId="0" fontId="55" fillId="36" borderId="0" applyNumberFormat="0" applyBorder="0" applyAlignment="0" applyProtection="0">
      <alignment vertical="center"/>
    </xf>
    <xf numFmtId="0" fontId="51" fillId="45" borderId="23" applyNumberFormat="0" applyFont="0" applyAlignment="0" applyProtection="0">
      <alignment vertical="center"/>
    </xf>
    <xf numFmtId="0" fontId="55" fillId="36" borderId="0" applyNumberFormat="0" applyBorder="0" applyAlignment="0" applyProtection="0">
      <alignment vertical="center"/>
    </xf>
    <xf numFmtId="0" fontId="8" fillId="0" borderId="0">
      <alignment vertical="center"/>
    </xf>
    <xf numFmtId="0" fontId="8" fillId="0" borderId="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 fillId="0" borderId="0"/>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 fillId="0" borderId="0"/>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xf numFmtId="0" fontId="8" fillId="37" borderId="0" applyNumberFormat="0" applyBorder="0" applyAlignment="0" applyProtection="0">
      <alignment vertical="center"/>
    </xf>
    <xf numFmtId="0" fontId="55" fillId="36" borderId="0" applyNumberFormat="0" applyBorder="0" applyAlignment="0" applyProtection="0">
      <alignment vertical="center"/>
    </xf>
    <xf numFmtId="0" fontId="52" fillId="37"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 fillId="37"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52" fillId="37" borderId="0" applyNumberFormat="0" applyBorder="0" applyAlignment="0" applyProtection="0">
      <alignment vertical="center"/>
    </xf>
    <xf numFmtId="0" fontId="52" fillId="47" borderId="0" applyNumberFormat="0" applyBorder="0" applyAlignment="0" applyProtection="0">
      <alignment vertical="center"/>
    </xf>
    <xf numFmtId="0" fontId="8" fillId="0" borderId="0"/>
    <xf numFmtId="0" fontId="8"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 fillId="0" borderId="0"/>
    <xf numFmtId="0" fontId="8" fillId="0" borderId="0"/>
    <xf numFmtId="0" fontId="51" fillId="45" borderId="23" applyNumberFormat="0" applyFont="0" applyAlignment="0" applyProtection="0">
      <alignment vertical="center"/>
    </xf>
    <xf numFmtId="0" fontId="8" fillId="0" borderId="0"/>
    <xf numFmtId="0" fontId="55" fillId="36" borderId="0" applyNumberFormat="0" applyBorder="0" applyAlignment="0" applyProtection="0">
      <alignment vertical="center"/>
    </xf>
    <xf numFmtId="0" fontId="55" fillId="36" borderId="0"/>
    <xf numFmtId="0" fontId="55" fillId="36" borderId="0"/>
    <xf numFmtId="0" fontId="55" fillId="36" borderId="0" applyNumberFormat="0" applyBorder="0" applyAlignment="0" applyProtection="0">
      <alignment vertical="center"/>
    </xf>
    <xf numFmtId="0" fontId="8" fillId="0" borderId="0"/>
    <xf numFmtId="0" fontId="8" fillId="0" borderId="0"/>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 fillId="0" borderId="0"/>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 fillId="0" borderId="0"/>
    <xf numFmtId="0" fontId="55" fillId="36" borderId="0" applyNumberFormat="0" applyBorder="0" applyAlignment="0" applyProtection="0">
      <alignment vertical="center"/>
    </xf>
    <xf numFmtId="0" fontId="8" fillId="0" borderId="0"/>
    <xf numFmtId="0" fontId="55" fillId="36" borderId="0"/>
    <xf numFmtId="0" fontId="55" fillId="36" borderId="0" applyNumberFormat="0" applyBorder="0" applyAlignment="0" applyProtection="0">
      <alignment vertical="center"/>
    </xf>
    <xf numFmtId="0" fontId="8" fillId="0" borderId="0"/>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 fillId="0" borderId="0"/>
    <xf numFmtId="0" fontId="55" fillId="36" borderId="0" applyNumberFormat="0" applyBorder="0" applyAlignment="0" applyProtection="0">
      <alignment vertical="center"/>
    </xf>
    <xf numFmtId="0" fontId="8" fillId="0" borderId="0"/>
    <xf numFmtId="0" fontId="55" fillId="36" borderId="0"/>
    <xf numFmtId="0" fontId="55" fillId="36" borderId="0"/>
    <xf numFmtId="0" fontId="8" fillId="36" borderId="0" applyNumberFormat="0" applyBorder="0" applyAlignment="0" applyProtection="0">
      <alignment vertical="center"/>
    </xf>
    <xf numFmtId="0" fontId="8" fillId="0" borderId="0"/>
    <xf numFmtId="0" fontId="55" fillId="36" borderId="0" applyNumberFormat="0" applyBorder="0" applyAlignment="0" applyProtection="0">
      <alignment vertical="center"/>
    </xf>
    <xf numFmtId="0" fontId="8" fillId="0" borderId="0"/>
    <xf numFmtId="0" fontId="55" fillId="36" borderId="0" applyNumberFormat="0" applyBorder="0" applyAlignment="0" applyProtection="0">
      <alignment vertical="center"/>
    </xf>
    <xf numFmtId="0" fontId="8" fillId="0" borderId="0"/>
    <xf numFmtId="0" fontId="55" fillId="36" borderId="0" applyNumberFormat="0" applyBorder="0" applyAlignment="0" applyProtection="0">
      <alignment vertical="center"/>
    </xf>
    <xf numFmtId="0" fontId="8" fillId="0" borderId="0"/>
    <xf numFmtId="0" fontId="55" fillId="36" borderId="0" applyNumberFormat="0" applyBorder="0" applyAlignment="0" applyProtection="0">
      <alignment vertical="center"/>
    </xf>
    <xf numFmtId="0" fontId="8" fillId="0" borderId="0"/>
    <xf numFmtId="0" fontId="55" fillId="36" borderId="0" applyNumberFormat="0" applyBorder="0" applyAlignment="0" applyProtection="0">
      <alignment vertical="center"/>
    </xf>
    <xf numFmtId="0" fontId="8" fillId="0" borderId="0"/>
    <xf numFmtId="0" fontId="55" fillId="36" borderId="0" applyNumberFormat="0" applyBorder="0" applyAlignment="0" applyProtection="0">
      <alignment vertical="center"/>
    </xf>
    <xf numFmtId="0" fontId="8" fillId="36" borderId="0" applyNumberFormat="0" applyBorder="0" applyAlignment="0" applyProtection="0">
      <alignment vertical="center"/>
    </xf>
    <xf numFmtId="0" fontId="55"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0" borderId="0"/>
    <xf numFmtId="0" fontId="8" fillId="0" borderId="0"/>
    <xf numFmtId="0" fontId="53" fillId="53" borderId="0" applyNumberFormat="0" applyBorder="0" applyAlignment="0" applyProtection="0"/>
    <xf numFmtId="0" fontId="8" fillId="36" borderId="0" applyNumberFormat="0" applyBorder="0" applyAlignment="0" applyProtection="0">
      <alignment vertical="center"/>
    </xf>
    <xf numFmtId="0" fontId="55" fillId="36" borderId="0" applyNumberFormat="0" applyBorder="0" applyAlignment="0" applyProtection="0">
      <alignment vertical="center"/>
    </xf>
    <xf numFmtId="0" fontId="8" fillId="0" borderId="0"/>
    <xf numFmtId="0" fontId="53" fillId="53" borderId="0" applyNumberFormat="0" applyBorder="0" applyAlignment="0" applyProtection="0"/>
    <xf numFmtId="0" fontId="8" fillId="36" borderId="0" applyNumberFormat="0" applyBorder="0" applyAlignment="0" applyProtection="0">
      <alignment vertical="center"/>
    </xf>
    <xf numFmtId="0" fontId="55"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55" fillId="36" borderId="0" applyNumberFormat="0" applyBorder="0" applyAlignment="0" applyProtection="0">
      <alignment vertical="center"/>
    </xf>
    <xf numFmtId="0" fontId="8" fillId="0" borderId="0"/>
    <xf numFmtId="0" fontId="166" fillId="36" borderId="0" applyNumberFormat="0" applyBorder="0" applyAlignment="0" applyProtection="0">
      <alignment vertical="center"/>
    </xf>
    <xf numFmtId="0" fontId="80" fillId="47" borderId="0"/>
    <xf numFmtId="0" fontId="166" fillId="36" borderId="0" applyNumberFormat="0" applyBorder="0" applyAlignment="0" applyProtection="0">
      <alignment vertical="center"/>
    </xf>
    <xf numFmtId="0" fontId="8" fillId="37" borderId="0" applyNumberFormat="0" applyBorder="0" applyAlignment="0" applyProtection="0">
      <alignment vertical="center"/>
    </xf>
    <xf numFmtId="0" fontId="49" fillId="36" borderId="0" applyNumberFormat="0" applyBorder="0" applyAlignment="0" applyProtection="0">
      <alignment vertical="center"/>
    </xf>
    <xf numFmtId="0" fontId="49" fillId="36"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49" fillId="36" borderId="0" applyNumberFormat="0" applyBorder="0" applyAlignment="0" applyProtection="0">
      <alignment vertical="center"/>
    </xf>
    <xf numFmtId="0" fontId="49" fillId="36" borderId="0" applyNumberFormat="0" applyBorder="0" applyAlignment="0" applyProtection="0">
      <alignment vertical="center"/>
    </xf>
    <xf numFmtId="0" fontId="49" fillId="36" borderId="0" applyNumberFormat="0" applyBorder="0" applyAlignment="0" applyProtection="0">
      <alignment vertical="center"/>
    </xf>
    <xf numFmtId="0" fontId="8" fillId="0" borderId="0"/>
    <xf numFmtId="0" fontId="8" fillId="0" borderId="0"/>
    <xf numFmtId="0" fontId="55" fillId="36" borderId="0" applyNumberFormat="0" applyBorder="0" applyAlignment="0" applyProtection="0">
      <alignment vertical="center"/>
    </xf>
    <xf numFmtId="0" fontId="8" fillId="0" borderId="0"/>
    <xf numFmtId="0" fontId="52" fillId="37" borderId="0" applyNumberFormat="0" applyBorder="0" applyAlignment="0" applyProtection="0">
      <alignment vertical="center"/>
    </xf>
    <xf numFmtId="0" fontId="55" fillId="36" borderId="0" applyNumberFormat="0" applyBorder="0" applyAlignment="0" applyProtection="0">
      <alignment vertical="center"/>
    </xf>
    <xf numFmtId="0" fontId="88" fillId="36" borderId="0" applyNumberFormat="0" applyBorder="0" applyAlignment="0" applyProtection="0">
      <alignment vertical="center"/>
    </xf>
    <xf numFmtId="0" fontId="88"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2" fillId="37"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 fillId="0" borderId="0"/>
    <xf numFmtId="0" fontId="55" fillId="36" borderId="0" applyNumberFormat="0" applyBorder="0" applyAlignment="0" applyProtection="0">
      <alignment vertical="center"/>
    </xf>
    <xf numFmtId="0" fontId="8" fillId="0" borderId="0"/>
    <xf numFmtId="0" fontId="8" fillId="0" borderId="0"/>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 fillId="37"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 fillId="0" borderId="0"/>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68" fillId="43" borderId="22" applyNumberFormat="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4" fillId="36" borderId="0" applyNumberFormat="0" applyBorder="0" applyAlignment="0" applyProtection="0">
      <alignment vertical="center"/>
    </xf>
    <xf numFmtId="0" fontId="8" fillId="36" borderId="0" applyNumberFormat="0" applyBorder="0" applyAlignment="0" applyProtection="0">
      <alignment vertical="center"/>
    </xf>
    <xf numFmtId="0" fontId="55" fillId="36" borderId="0" applyNumberFormat="0" applyBorder="0" applyAlignment="0" applyProtection="0">
      <alignment vertical="center"/>
    </xf>
    <xf numFmtId="0" fontId="98" fillId="37" borderId="0" applyNumberFormat="0" applyBorder="0" applyAlignment="0" applyProtection="0">
      <alignment vertical="center"/>
    </xf>
    <xf numFmtId="0" fontId="80" fillId="47"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 fillId="0" borderId="0"/>
    <xf numFmtId="0" fontId="8" fillId="0" borderId="0"/>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 fillId="0" borderId="0"/>
    <xf numFmtId="0" fontId="55" fillId="36" borderId="0" applyNumberFormat="0" applyBorder="0" applyAlignment="0" applyProtection="0">
      <alignment vertical="center"/>
    </xf>
    <xf numFmtId="0" fontId="8" fillId="0" borderId="0"/>
    <xf numFmtId="0" fontId="55" fillId="36" borderId="0" applyNumberFormat="0" applyBorder="0" applyAlignment="0" applyProtection="0">
      <alignment vertical="center"/>
    </xf>
    <xf numFmtId="0" fontId="8"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2" fillId="37"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2" fillId="37" borderId="0"/>
    <xf numFmtId="0" fontId="55" fillId="36" borderId="0" applyNumberFormat="0" applyBorder="0" applyAlignment="0" applyProtection="0">
      <alignment vertical="center"/>
    </xf>
    <xf numFmtId="0" fontId="8" fillId="37" borderId="0" applyNumberFormat="0" applyBorder="0" applyAlignment="0" applyProtection="0">
      <alignment vertical="center"/>
    </xf>
    <xf numFmtId="0" fontId="8"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 fillId="0" borderId="0"/>
    <xf numFmtId="0" fontId="8" fillId="0" borderId="0">
      <alignment vertical="center"/>
    </xf>
    <xf numFmtId="0" fontId="55" fillId="36" borderId="0" applyNumberFormat="0" applyBorder="0" applyAlignment="0" applyProtection="0">
      <alignment vertical="center"/>
    </xf>
    <xf numFmtId="0" fontId="52" fillId="37" borderId="0" applyNumberFormat="0" applyBorder="0" applyAlignment="0" applyProtection="0">
      <alignment vertical="center"/>
    </xf>
    <xf numFmtId="0" fontId="8" fillId="0" borderId="0"/>
    <xf numFmtId="0" fontId="8" fillId="0" borderId="0"/>
    <xf numFmtId="0" fontId="55" fillId="36" borderId="0" applyNumberFormat="0" applyBorder="0" applyAlignment="0" applyProtection="0">
      <alignment vertical="center"/>
    </xf>
    <xf numFmtId="0" fontId="52" fillId="37" borderId="0" applyNumberFormat="0" applyBorder="0" applyAlignment="0" applyProtection="0">
      <alignment vertical="center"/>
    </xf>
    <xf numFmtId="0" fontId="51" fillId="45" borderId="23" applyNumberFormat="0" applyFont="0" applyAlignment="0" applyProtection="0">
      <alignment vertical="center"/>
    </xf>
    <xf numFmtId="0" fontId="8" fillId="0" borderId="0"/>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 fillId="0" borderId="0"/>
    <xf numFmtId="0" fontId="55" fillId="36" borderId="0" applyNumberFormat="0" applyBorder="0" applyAlignment="0" applyProtection="0">
      <alignment vertical="center"/>
    </xf>
    <xf numFmtId="0" fontId="8" fillId="0" borderId="0"/>
    <xf numFmtId="0" fontId="55" fillId="36" borderId="0" applyNumberFormat="0" applyBorder="0" applyAlignment="0" applyProtection="0">
      <alignment vertical="center"/>
    </xf>
    <xf numFmtId="0" fontId="8" fillId="0" borderId="0"/>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 fillId="36" borderId="0" applyNumberFormat="0" applyBorder="0" applyAlignment="0" applyProtection="0">
      <alignment vertical="center"/>
    </xf>
    <xf numFmtId="0" fontId="8" fillId="0" borderId="0"/>
    <xf numFmtId="0" fontId="8" fillId="0" borderId="0"/>
    <xf numFmtId="0" fontId="8" fillId="0" borderId="0"/>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 fillId="0" borderId="0"/>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 fillId="37"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 fillId="0" borderId="0"/>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2" fillId="37"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 fillId="36" borderId="0" applyNumberFormat="0" applyBorder="0" applyAlignment="0" applyProtection="0">
      <alignment vertical="center"/>
    </xf>
    <xf numFmtId="0" fontId="55" fillId="36" borderId="0" applyNumberFormat="0" applyBorder="0" applyAlignment="0" applyProtection="0">
      <alignment vertical="center"/>
    </xf>
    <xf numFmtId="0" fontId="51" fillId="45" borderId="23" applyNumberFormat="0" applyFont="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 fillId="0" borderId="0"/>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2" fillId="37" borderId="0"/>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2" fillId="37" borderId="0" applyNumberFormat="0" applyBorder="0" applyAlignment="0" applyProtection="0">
      <alignment vertical="center"/>
    </xf>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2" fillId="37" borderId="0" applyNumberFormat="0" applyBorder="0" applyAlignment="0" applyProtection="0">
      <alignment vertical="center"/>
    </xf>
    <xf numFmtId="0" fontId="55" fillId="36" borderId="0" applyNumberFormat="0" applyBorder="0" applyAlignment="0" applyProtection="0">
      <alignment vertical="center"/>
    </xf>
    <xf numFmtId="0" fontId="52" fillId="37" borderId="0" applyNumberFormat="0" applyBorder="0" applyAlignment="0" applyProtection="0">
      <alignment vertical="center"/>
    </xf>
    <xf numFmtId="0" fontId="55" fillId="36" borderId="0" applyNumberFormat="0" applyBorder="0" applyAlignment="0" applyProtection="0">
      <alignment vertical="center"/>
    </xf>
    <xf numFmtId="0" fontId="8" fillId="0" borderId="0"/>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 fillId="0" borderId="0"/>
    <xf numFmtId="0" fontId="8" fillId="0" borderId="0"/>
    <xf numFmtId="0" fontId="55" fillId="36" borderId="0" applyNumberFormat="0" applyBorder="0" applyAlignment="0" applyProtection="0">
      <alignment vertical="center"/>
    </xf>
    <xf numFmtId="0" fontId="8" fillId="45" borderId="23" applyNumberFormat="0" applyFont="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 fillId="37"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 fillId="0" borderId="0"/>
    <xf numFmtId="0" fontId="59" fillId="42" borderId="22" applyNumberFormat="0" applyAlignment="0" applyProtection="0">
      <alignment vertical="center"/>
    </xf>
    <xf numFmtId="0" fontId="8"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 fillId="36" borderId="0" applyNumberFormat="0" applyBorder="0" applyAlignment="0" applyProtection="0">
      <alignment vertical="center"/>
    </xf>
    <xf numFmtId="0" fontId="55"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9" fillId="42" borderId="22" applyNumberFormat="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 fillId="0" borderId="0"/>
    <xf numFmtId="0" fontId="55" fillId="36" borderId="0" applyNumberFormat="0" applyBorder="0" applyAlignment="0" applyProtection="0">
      <alignment vertical="center"/>
    </xf>
    <xf numFmtId="0" fontId="8" fillId="36" borderId="0" applyNumberFormat="0" applyBorder="0" applyAlignment="0" applyProtection="0">
      <alignment vertical="center"/>
    </xf>
    <xf numFmtId="0" fontId="55"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 fillId="37" borderId="0" applyNumberFormat="0" applyBorder="0" applyAlignment="0" applyProtection="0">
      <alignment vertical="center"/>
    </xf>
    <xf numFmtId="0" fontId="55" fillId="36" borderId="0" applyNumberFormat="0" applyBorder="0" applyAlignment="0" applyProtection="0">
      <alignment vertical="center"/>
    </xf>
    <xf numFmtId="0" fontId="8" fillId="0" borderId="0"/>
    <xf numFmtId="0" fontId="55" fillId="36" borderId="0" applyNumberFormat="0" applyBorder="0" applyAlignment="0" applyProtection="0">
      <alignment vertical="center"/>
    </xf>
    <xf numFmtId="0" fontId="8" fillId="0" borderId="0"/>
    <xf numFmtId="0" fontId="55" fillId="36" borderId="0" applyNumberFormat="0" applyBorder="0" applyAlignment="0" applyProtection="0">
      <alignment vertical="center"/>
    </xf>
    <xf numFmtId="0" fontId="8" fillId="0" borderId="0"/>
    <xf numFmtId="0" fontId="8" fillId="37" borderId="0" applyNumberFormat="0" applyBorder="0" applyAlignment="0" applyProtection="0">
      <alignment vertical="center"/>
    </xf>
    <xf numFmtId="0" fontId="55" fillId="36" borderId="0" applyNumberFormat="0" applyBorder="0" applyAlignment="0" applyProtection="0">
      <alignment vertical="center"/>
    </xf>
    <xf numFmtId="0" fontId="52" fillId="37"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 fillId="0" borderId="0"/>
    <xf numFmtId="0" fontId="55" fillId="36" borderId="0" applyNumberFormat="0" applyBorder="0" applyAlignment="0" applyProtection="0">
      <alignment vertical="center"/>
    </xf>
    <xf numFmtId="0" fontId="8" fillId="0" borderId="0"/>
    <xf numFmtId="0" fontId="55" fillId="36" borderId="0" applyNumberFormat="0" applyBorder="0" applyAlignment="0" applyProtection="0">
      <alignment vertical="center"/>
    </xf>
    <xf numFmtId="0" fontId="8"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 fillId="36" borderId="0" applyNumberFormat="0" applyBorder="0" applyAlignment="0" applyProtection="0">
      <alignment vertical="center"/>
    </xf>
    <xf numFmtId="0" fontId="8" fillId="0" borderId="0"/>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55" fillId="36" borderId="0" applyNumberFormat="0" applyBorder="0" applyAlignment="0" applyProtection="0">
      <alignment vertical="center"/>
    </xf>
    <xf numFmtId="0" fontId="8" fillId="0" borderId="0">
      <alignment vertical="center"/>
    </xf>
    <xf numFmtId="0" fontId="55" fillId="36" borderId="0" applyNumberFormat="0" applyBorder="0" applyAlignment="0" applyProtection="0">
      <alignment vertical="center"/>
    </xf>
    <xf numFmtId="0" fontId="8" fillId="0" borderId="0"/>
    <xf numFmtId="0" fontId="55" fillId="36" borderId="0"/>
    <xf numFmtId="0" fontId="8" fillId="0" borderId="0"/>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65" fillId="0" borderId="0">
      <alignment vertical="center"/>
    </xf>
    <xf numFmtId="0" fontId="51" fillId="0" borderId="0">
      <alignment vertical="center"/>
    </xf>
    <xf numFmtId="0" fontId="55" fillId="36" borderId="0" applyNumberFormat="0" applyBorder="0" applyAlignment="0" applyProtection="0">
      <alignment vertical="center"/>
    </xf>
    <xf numFmtId="0" fontId="8" fillId="37" borderId="0" applyNumberFormat="0" applyBorder="0" applyAlignment="0" applyProtection="0">
      <alignment vertical="center"/>
    </xf>
    <xf numFmtId="0" fontId="8" fillId="0" borderId="0"/>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 fillId="0" borderId="0">
      <alignment vertical="center"/>
    </xf>
    <xf numFmtId="0" fontId="55" fillId="36" borderId="0" applyNumberFormat="0" applyBorder="0" applyAlignment="0" applyProtection="0">
      <alignment vertical="center"/>
    </xf>
    <xf numFmtId="0" fontId="8" fillId="0" borderId="0"/>
    <xf numFmtId="0" fontId="55" fillId="36" borderId="0"/>
    <xf numFmtId="0" fontId="8" fillId="0" borderId="0"/>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 fillId="0" borderId="0"/>
    <xf numFmtId="0" fontId="8" fillId="0" borderId="0">
      <alignment vertical="center"/>
    </xf>
    <xf numFmtId="0" fontId="55" fillId="36" borderId="0"/>
    <xf numFmtId="0" fontId="8" fillId="0" borderId="0"/>
    <xf numFmtId="0" fontId="8" fillId="0" borderId="0"/>
    <xf numFmtId="0" fontId="8" fillId="0" borderId="0"/>
    <xf numFmtId="0" fontId="55" fillId="36" borderId="0"/>
    <xf numFmtId="0" fontId="55" fillId="36" borderId="0" applyNumberFormat="0" applyBorder="0" applyAlignment="0" applyProtection="0">
      <alignment vertical="center"/>
    </xf>
    <xf numFmtId="0" fontId="8" fillId="0" borderId="0"/>
    <xf numFmtId="0" fontId="55" fillId="36" borderId="0"/>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2" fillId="37" borderId="0" applyNumberFormat="0" applyBorder="0" applyAlignment="0" applyProtection="0">
      <alignment vertical="center"/>
    </xf>
    <xf numFmtId="0" fontId="55" fillId="36" borderId="0" applyNumberFormat="0" applyBorder="0" applyAlignment="0" applyProtection="0">
      <alignment vertical="center"/>
    </xf>
    <xf numFmtId="0" fontId="8" fillId="0" borderId="0"/>
    <xf numFmtId="0" fontId="55" fillId="36" borderId="0" applyNumberFormat="0" applyBorder="0" applyAlignment="0" applyProtection="0">
      <alignment vertical="center"/>
    </xf>
    <xf numFmtId="0" fontId="8" fillId="36" borderId="0" applyNumberFormat="0" applyBorder="0" applyAlignment="0" applyProtection="0">
      <alignment vertical="center"/>
    </xf>
    <xf numFmtId="0" fontId="52" fillId="47" borderId="0" applyNumberFormat="0" applyBorder="0" applyAlignment="0" applyProtection="0">
      <alignment vertical="center"/>
    </xf>
    <xf numFmtId="0" fontId="55" fillId="44" borderId="0" applyNumberFormat="0" applyBorder="0" applyAlignment="0" applyProtection="0">
      <alignment vertical="center"/>
    </xf>
    <xf numFmtId="0" fontId="55" fillId="44" borderId="0"/>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0" borderId="0"/>
    <xf numFmtId="0" fontId="8" fillId="0" borderId="0"/>
    <xf numFmtId="0" fontId="55" fillId="36" borderId="0" applyNumberFormat="0" applyBorder="0" applyAlignment="0" applyProtection="0">
      <alignment vertical="center"/>
    </xf>
    <xf numFmtId="0" fontId="8" fillId="36" borderId="0" applyNumberFormat="0" applyBorder="0" applyAlignment="0" applyProtection="0">
      <alignment vertical="center"/>
    </xf>
    <xf numFmtId="0" fontId="8" fillId="0" borderId="0"/>
    <xf numFmtId="0" fontId="8" fillId="36" borderId="0" applyNumberFormat="0" applyBorder="0" applyAlignment="0" applyProtection="0">
      <alignment vertical="center"/>
    </xf>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8" fillId="0" borderId="0"/>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0" fillId="47" borderId="0"/>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2" fillId="37" borderId="0"/>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xf numFmtId="0" fontId="55" fillId="36" borderId="0" applyNumberFormat="0" applyBorder="0" applyAlignment="0" applyProtection="0">
      <alignment vertical="center"/>
    </xf>
    <xf numFmtId="0" fontId="8" fillId="0" borderId="0"/>
    <xf numFmtId="0" fontId="8" fillId="0" borderId="0"/>
    <xf numFmtId="0" fontId="55" fillId="36" borderId="0" applyNumberFormat="0" applyBorder="0" applyAlignment="0" applyProtection="0">
      <alignment vertical="center"/>
    </xf>
    <xf numFmtId="0" fontId="52" fillId="37" borderId="0"/>
    <xf numFmtId="0" fontId="52" fillId="37" borderId="0" applyNumberFormat="0" applyBorder="0" applyAlignment="0" applyProtection="0">
      <alignment vertical="center"/>
    </xf>
    <xf numFmtId="0" fontId="52" fillId="37" borderId="0"/>
    <xf numFmtId="0" fontId="55" fillId="36" borderId="0" applyNumberFormat="0" applyBorder="0" applyAlignment="0" applyProtection="0">
      <alignment vertical="center"/>
    </xf>
    <xf numFmtId="0" fontId="8" fillId="0" borderId="0"/>
    <xf numFmtId="0" fontId="8" fillId="0" borderId="0"/>
    <xf numFmtId="0" fontId="55" fillId="36" borderId="0" applyNumberFormat="0" applyBorder="0" applyAlignment="0" applyProtection="0">
      <alignment vertical="center"/>
    </xf>
    <xf numFmtId="0" fontId="8" fillId="0" borderId="0"/>
    <xf numFmtId="0" fontId="8" fillId="0" borderId="0"/>
    <xf numFmtId="0" fontId="55" fillId="36" borderId="0" applyNumberFormat="0" applyBorder="0" applyAlignment="0" applyProtection="0">
      <alignment vertical="center"/>
    </xf>
    <xf numFmtId="0" fontId="55" fillId="36" borderId="0"/>
    <xf numFmtId="0" fontId="55" fillId="36" borderId="0" applyNumberFormat="0" applyBorder="0" applyAlignment="0" applyProtection="0">
      <alignment vertical="center"/>
    </xf>
    <xf numFmtId="0" fontId="55" fillId="36" borderId="0"/>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44"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 fillId="37" borderId="0" applyNumberFormat="0" applyBorder="0" applyAlignment="0" applyProtection="0">
      <alignment vertical="center"/>
    </xf>
    <xf numFmtId="0" fontId="8" fillId="0" borderId="0"/>
    <xf numFmtId="0" fontId="8" fillId="0" borderId="0"/>
    <xf numFmtId="0" fontId="87" fillId="42" borderId="22" applyNumberFormat="0" applyAlignment="0" applyProtection="0">
      <alignment vertical="center"/>
    </xf>
    <xf numFmtId="0" fontId="8" fillId="36" borderId="0" applyNumberFormat="0" applyBorder="0" applyAlignment="0" applyProtection="0">
      <alignment vertical="center"/>
    </xf>
    <xf numFmtId="0" fontId="8" fillId="0" borderId="0"/>
    <xf numFmtId="0" fontId="59" fillId="42" borderId="22" applyNumberFormat="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55" fillId="36" borderId="0" applyNumberFormat="0" applyBorder="0" applyAlignment="0" applyProtection="0">
      <alignment vertical="center"/>
    </xf>
    <xf numFmtId="0" fontId="8" fillId="0" borderId="0"/>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52" fillId="37" borderId="0"/>
    <xf numFmtId="0" fontId="55" fillId="36" borderId="0" applyNumberFormat="0" applyBorder="0" applyAlignment="0" applyProtection="0">
      <alignment vertical="center"/>
    </xf>
    <xf numFmtId="0" fontId="8" fillId="0" borderId="0">
      <alignment vertical="center"/>
    </xf>
    <xf numFmtId="0" fontId="55" fillId="36" borderId="0" applyNumberFormat="0" applyBorder="0" applyAlignment="0" applyProtection="0">
      <alignment vertical="center"/>
    </xf>
    <xf numFmtId="0" fontId="8" fillId="0" borderId="0"/>
    <xf numFmtId="0" fontId="94" fillId="47" borderId="0" applyNumberFormat="0" applyBorder="0" applyAlignment="0" applyProtection="0">
      <alignment vertical="center"/>
    </xf>
    <xf numFmtId="0" fontId="55" fillId="36" borderId="0" applyNumberFormat="0" applyBorder="0" applyAlignment="0" applyProtection="0">
      <alignment vertical="center"/>
    </xf>
    <xf numFmtId="0" fontId="96" fillId="47"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1" fillId="45" borderId="23" applyNumberFormat="0" applyFont="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2" fillId="37" borderId="0" applyNumberFormat="0" applyBorder="0" applyAlignment="0" applyProtection="0">
      <alignment vertical="center"/>
    </xf>
    <xf numFmtId="0" fontId="55" fillId="36" borderId="0" applyNumberFormat="0" applyBorder="0" applyAlignment="0" applyProtection="0">
      <alignment vertical="center"/>
    </xf>
    <xf numFmtId="0" fontId="52" fillId="37" borderId="0" applyNumberFormat="0" applyBorder="0" applyAlignment="0" applyProtection="0">
      <alignment vertical="center"/>
    </xf>
    <xf numFmtId="0" fontId="55" fillId="36" borderId="0" applyNumberFormat="0" applyBorder="0" applyAlignment="0" applyProtection="0">
      <alignment vertical="center"/>
    </xf>
    <xf numFmtId="0" fontId="55" fillId="36" borderId="0"/>
    <xf numFmtId="0" fontId="55" fillId="36" borderId="0" applyNumberFormat="0" applyBorder="0" applyAlignment="0" applyProtection="0">
      <alignment vertical="center"/>
    </xf>
    <xf numFmtId="0" fontId="8" fillId="0" borderId="0"/>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1" fillId="45" borderId="23" applyNumberFormat="0" applyFont="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 fillId="0" borderId="0"/>
    <xf numFmtId="0" fontId="8" fillId="0" borderId="0"/>
    <xf numFmtId="0" fontId="8" fillId="36" borderId="0" applyNumberFormat="0" applyBorder="0" applyAlignment="0" applyProtection="0">
      <alignment vertical="center"/>
    </xf>
    <xf numFmtId="0" fontId="52" fillId="37" borderId="0" applyNumberFormat="0" applyBorder="0" applyAlignment="0" applyProtection="0">
      <alignment vertical="center"/>
    </xf>
    <xf numFmtId="0" fontId="8" fillId="36" borderId="0" applyNumberFormat="0" applyBorder="0" applyAlignment="0" applyProtection="0">
      <alignment vertical="center"/>
    </xf>
    <xf numFmtId="0" fontId="68" fillId="43" borderId="22" applyNumberFormat="0" applyAlignment="0" applyProtection="0">
      <alignment vertical="center"/>
    </xf>
    <xf numFmtId="0" fontId="8" fillId="0" borderId="0"/>
    <xf numFmtId="0" fontId="55" fillId="36" borderId="0" applyNumberFormat="0" applyBorder="0" applyAlignment="0" applyProtection="0">
      <alignment vertical="center"/>
    </xf>
    <xf numFmtId="0" fontId="8" fillId="0" borderId="0"/>
    <xf numFmtId="0" fontId="55" fillId="36" borderId="0"/>
    <xf numFmtId="0" fontId="52" fillId="37"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 fillId="0" borderId="0"/>
    <xf numFmtId="0" fontId="55" fillId="36" borderId="0" applyNumberFormat="0" applyBorder="0" applyAlignment="0" applyProtection="0">
      <alignment vertical="center"/>
    </xf>
    <xf numFmtId="0" fontId="68" fillId="43" borderId="22" applyNumberFormat="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xf numFmtId="0" fontId="55" fillId="36" borderId="0" applyNumberFormat="0" applyBorder="0" applyAlignment="0" applyProtection="0">
      <alignment vertical="center"/>
    </xf>
    <xf numFmtId="0" fontId="8" fillId="37" borderId="0" applyNumberFormat="0" applyBorder="0" applyAlignment="0" applyProtection="0">
      <alignment vertical="center"/>
    </xf>
    <xf numFmtId="0" fontId="55" fillId="36" borderId="0" applyNumberFormat="0" applyBorder="0" applyAlignment="0" applyProtection="0">
      <alignment vertical="center"/>
    </xf>
    <xf numFmtId="0" fontId="8" fillId="36" borderId="0" applyNumberFormat="0" applyBorder="0" applyAlignment="0" applyProtection="0">
      <alignment vertical="center"/>
    </xf>
    <xf numFmtId="0" fontId="55" fillId="36" borderId="0"/>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 fillId="36" borderId="0" applyNumberFormat="0" applyBorder="0" applyAlignment="0" applyProtection="0">
      <alignment vertical="center"/>
    </xf>
    <xf numFmtId="0" fontId="8" fillId="0" borderId="0"/>
    <xf numFmtId="0" fontId="61" fillId="0" borderId="0">
      <alignment vertical="center"/>
    </xf>
    <xf numFmtId="0" fontId="8" fillId="0" borderId="0"/>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7" borderId="0" applyNumberFormat="0" applyBorder="0" applyAlignment="0" applyProtection="0">
      <alignment vertical="center"/>
    </xf>
    <xf numFmtId="0" fontId="8" fillId="36" borderId="0" applyNumberFormat="0" applyBorder="0" applyAlignment="0" applyProtection="0">
      <alignment vertical="center"/>
    </xf>
    <xf numFmtId="0" fontId="8" fillId="47"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55" fillId="36" borderId="0" applyNumberFormat="0" applyBorder="0" applyAlignment="0" applyProtection="0">
      <alignment vertical="center"/>
    </xf>
    <xf numFmtId="0" fontId="8" fillId="0" borderId="0"/>
    <xf numFmtId="0" fontId="8" fillId="36" borderId="0" applyNumberFormat="0" applyBorder="0" applyAlignment="0" applyProtection="0">
      <alignment vertical="center"/>
    </xf>
    <xf numFmtId="0" fontId="8" fillId="0" borderId="0">
      <alignment vertical="center"/>
    </xf>
    <xf numFmtId="0" fontId="55" fillId="36" borderId="0" applyNumberFormat="0" applyBorder="0" applyAlignment="0" applyProtection="0">
      <alignment vertical="center"/>
    </xf>
    <xf numFmtId="0" fontId="8" fillId="0" borderId="0">
      <alignment vertical="center"/>
    </xf>
    <xf numFmtId="0" fontId="55" fillId="36" borderId="0" applyNumberFormat="0" applyBorder="0" applyAlignment="0" applyProtection="0">
      <alignment vertical="center"/>
    </xf>
    <xf numFmtId="0" fontId="8" fillId="0" borderId="0">
      <alignment vertical="center"/>
    </xf>
    <xf numFmtId="0" fontId="55" fillId="36" borderId="0" applyNumberFormat="0" applyBorder="0" applyAlignment="0" applyProtection="0">
      <alignment vertical="center"/>
    </xf>
    <xf numFmtId="0" fontId="8" fillId="0" borderId="0"/>
    <xf numFmtId="0" fontId="55" fillId="36" borderId="0" applyNumberFormat="0" applyBorder="0" applyAlignment="0" applyProtection="0">
      <alignment vertical="center"/>
    </xf>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 fillId="0" borderId="0">
      <alignment vertical="center"/>
    </xf>
    <xf numFmtId="0" fontId="55" fillId="36" borderId="0" applyNumberFormat="0" applyBorder="0" applyAlignment="0" applyProtection="0">
      <alignment vertical="center"/>
    </xf>
    <xf numFmtId="0" fontId="8" fillId="0" borderId="0"/>
    <xf numFmtId="0" fontId="55" fillId="36" borderId="0" applyNumberFormat="0" applyBorder="0" applyAlignment="0" applyProtection="0">
      <alignment vertical="center"/>
    </xf>
    <xf numFmtId="0" fontId="55" fillId="36" borderId="0"/>
    <xf numFmtId="0" fontId="55" fillId="36"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55" fillId="36" borderId="0" applyNumberFormat="0" applyBorder="0" applyAlignment="0" applyProtection="0">
      <alignment vertical="center"/>
    </xf>
    <xf numFmtId="0" fontId="8" fillId="0" borderId="0"/>
    <xf numFmtId="0" fontId="8" fillId="0" borderId="0"/>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xf numFmtId="0" fontId="55" fillId="36" borderId="0"/>
    <xf numFmtId="0" fontId="65" fillId="0" borderId="0">
      <alignment vertical="center"/>
    </xf>
    <xf numFmtId="0" fontId="55" fillId="36" borderId="0" applyNumberFormat="0" applyBorder="0" applyAlignment="0" applyProtection="0">
      <alignment vertical="center"/>
    </xf>
    <xf numFmtId="0" fontId="55" fillId="36" borderId="0"/>
    <xf numFmtId="0" fontId="55" fillId="36" borderId="0" applyNumberFormat="0" applyBorder="0" applyAlignment="0" applyProtection="0">
      <alignment vertical="center"/>
    </xf>
    <xf numFmtId="0" fontId="52" fillId="37" borderId="0" applyNumberFormat="0" applyBorder="0" applyAlignment="0" applyProtection="0">
      <alignment vertical="center"/>
    </xf>
    <xf numFmtId="0" fontId="55" fillId="36" borderId="0" applyNumberFormat="0" applyBorder="0" applyAlignment="0" applyProtection="0">
      <alignment vertical="center"/>
    </xf>
    <xf numFmtId="0" fontId="52" fillId="37" borderId="0" applyNumberFormat="0" applyBorder="0" applyAlignment="0" applyProtection="0">
      <alignment vertical="center"/>
    </xf>
    <xf numFmtId="0" fontId="59" fillId="42" borderId="22" applyNumberFormat="0" applyAlignment="0" applyProtection="0">
      <alignment vertical="center"/>
    </xf>
    <xf numFmtId="0" fontId="59" fillId="42" borderId="22" applyNumberFormat="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2" fillId="37" borderId="0" applyNumberFormat="0" applyBorder="0" applyAlignment="0" applyProtection="0">
      <alignment vertical="center"/>
    </xf>
    <xf numFmtId="0" fontId="8" fillId="36" borderId="0" applyNumberFormat="0" applyBorder="0" applyAlignment="0" applyProtection="0">
      <alignment vertical="center"/>
    </xf>
    <xf numFmtId="0" fontId="8" fillId="0" borderId="0"/>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 fillId="0" borderId="0"/>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 fillId="0" borderId="0"/>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xf numFmtId="0" fontId="8"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2" fillId="37" borderId="0" applyNumberFormat="0" applyBorder="0" applyAlignment="0" applyProtection="0">
      <alignment vertical="center"/>
    </xf>
    <xf numFmtId="0" fontId="55" fillId="36" borderId="0" applyNumberFormat="0" applyBorder="0" applyAlignment="0" applyProtection="0">
      <alignment vertical="center"/>
    </xf>
    <xf numFmtId="0" fontId="8" fillId="36" borderId="0" applyNumberFormat="0" applyBorder="0" applyAlignment="0" applyProtection="0">
      <alignment vertical="center"/>
    </xf>
    <xf numFmtId="0" fontId="52" fillId="37" borderId="0"/>
    <xf numFmtId="0" fontId="8" fillId="36" borderId="0" applyNumberFormat="0" applyBorder="0" applyAlignment="0" applyProtection="0">
      <alignment vertical="center"/>
    </xf>
    <xf numFmtId="0" fontId="55" fillId="36" borderId="0"/>
    <xf numFmtId="0" fontId="51" fillId="45" borderId="23" applyNumberFormat="0" applyFont="0" applyAlignment="0" applyProtection="0">
      <alignment vertical="center"/>
    </xf>
    <xf numFmtId="0" fontId="8" fillId="36" borderId="0" applyNumberFormat="0" applyBorder="0" applyAlignment="0" applyProtection="0">
      <alignment vertical="center"/>
    </xf>
    <xf numFmtId="0" fontId="51" fillId="45" borderId="23" applyNumberFormat="0" applyFont="0" applyAlignment="0" applyProtection="0">
      <alignment vertical="center"/>
    </xf>
    <xf numFmtId="0" fontId="8" fillId="36" borderId="0" applyNumberFormat="0" applyBorder="0" applyAlignment="0" applyProtection="0">
      <alignment vertical="center"/>
    </xf>
    <xf numFmtId="0" fontId="8" fillId="37" borderId="0" applyNumberFormat="0" applyBorder="0" applyAlignment="0" applyProtection="0">
      <alignment vertical="center"/>
    </xf>
    <xf numFmtId="0" fontId="8" fillId="36" borderId="0" applyNumberFormat="0" applyBorder="0" applyAlignment="0" applyProtection="0">
      <alignment vertical="center"/>
    </xf>
    <xf numFmtId="0" fontId="52" fillId="37" borderId="0" applyNumberFormat="0" applyBorder="0" applyAlignment="0" applyProtection="0">
      <alignment vertical="center"/>
    </xf>
    <xf numFmtId="0" fontId="70" fillId="43" borderId="22" applyNumberFormat="0" applyAlignment="0" applyProtection="0">
      <alignment vertical="center"/>
    </xf>
    <xf numFmtId="0" fontId="55" fillId="36" borderId="0" applyNumberFormat="0" applyBorder="0" applyAlignment="0" applyProtection="0">
      <alignment vertical="center"/>
    </xf>
    <xf numFmtId="0" fontId="8" fillId="0" borderId="0"/>
    <xf numFmtId="0" fontId="8" fillId="36" borderId="0" applyNumberFormat="0" applyBorder="0" applyAlignment="0" applyProtection="0">
      <alignment vertical="center"/>
    </xf>
    <xf numFmtId="0" fontId="70" fillId="43" borderId="22" applyNumberFormat="0" applyAlignment="0" applyProtection="0">
      <alignment vertical="center"/>
    </xf>
    <xf numFmtId="0" fontId="8" fillId="36" borderId="0" applyNumberFormat="0" applyBorder="0" applyAlignment="0" applyProtection="0">
      <alignment vertical="center"/>
    </xf>
    <xf numFmtId="0" fontId="8" fillId="0" borderId="0"/>
    <xf numFmtId="0" fontId="52" fillId="37" borderId="0"/>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xf numFmtId="0" fontId="55" fillId="36" borderId="0" applyNumberFormat="0" applyBorder="0" applyAlignment="0" applyProtection="0">
      <alignment vertical="center"/>
    </xf>
    <xf numFmtId="0" fontId="8" fillId="0" borderId="0"/>
    <xf numFmtId="0" fontId="8" fillId="0" borderId="0"/>
    <xf numFmtId="0" fontId="8" fillId="47" borderId="0" applyNumberFormat="0" applyBorder="0" applyAlignment="0" applyProtection="0">
      <alignment vertical="center"/>
    </xf>
    <xf numFmtId="0" fontId="55" fillId="36" borderId="0" applyNumberFormat="0" applyBorder="0" applyAlignment="0" applyProtection="0">
      <alignment vertical="center"/>
    </xf>
    <xf numFmtId="0" fontId="8" fillId="0" borderId="0"/>
    <xf numFmtId="0" fontId="55" fillId="36" borderId="0" applyNumberFormat="0" applyBorder="0" applyAlignment="0" applyProtection="0">
      <alignment vertical="center"/>
    </xf>
    <xf numFmtId="0" fontId="52" fillId="37" borderId="0"/>
    <xf numFmtId="0" fontId="55" fillId="36" borderId="0" applyNumberFormat="0" applyBorder="0" applyAlignment="0" applyProtection="0">
      <alignment vertical="center"/>
    </xf>
    <xf numFmtId="0" fontId="52" fillId="37" borderId="0"/>
    <xf numFmtId="0" fontId="8" fillId="0" borderId="0"/>
    <xf numFmtId="0" fontId="8" fillId="0" borderId="0"/>
    <xf numFmtId="0" fontId="55" fillId="36" borderId="0"/>
    <xf numFmtId="0" fontId="55" fillId="36" borderId="0"/>
    <xf numFmtId="0" fontId="8" fillId="36" borderId="0" applyNumberFormat="0" applyBorder="0" applyAlignment="0" applyProtection="0">
      <alignment vertical="center"/>
    </xf>
    <xf numFmtId="0" fontId="52" fillId="47" borderId="0" applyNumberFormat="0" applyBorder="0" applyAlignment="0" applyProtection="0">
      <alignment vertical="center"/>
    </xf>
    <xf numFmtId="0" fontId="55" fillId="36" borderId="0" applyNumberFormat="0" applyBorder="0" applyAlignment="0" applyProtection="0">
      <alignment vertical="center"/>
    </xf>
    <xf numFmtId="0" fontId="8" fillId="37"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55" fillId="36" borderId="0" applyNumberFormat="0" applyBorder="0" applyAlignment="0" applyProtection="0">
      <alignment vertical="center"/>
    </xf>
    <xf numFmtId="0" fontId="59" fillId="42" borderId="22" applyNumberFormat="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1" fillId="0" borderId="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 fillId="0" borderId="0">
      <alignment vertical="center"/>
    </xf>
    <xf numFmtId="0" fontId="8" fillId="37" borderId="0" applyNumberFormat="0" applyBorder="0" applyAlignment="0" applyProtection="0">
      <alignment vertical="center"/>
    </xf>
    <xf numFmtId="0" fontId="55" fillId="36" borderId="0" applyNumberFormat="0" applyBorder="0" applyAlignment="0" applyProtection="0">
      <alignment vertical="center"/>
    </xf>
    <xf numFmtId="0" fontId="8" fillId="36" borderId="0" applyNumberFormat="0" applyBorder="0" applyAlignment="0" applyProtection="0">
      <alignment vertical="center"/>
    </xf>
    <xf numFmtId="0" fontId="8" fillId="0" borderId="0"/>
    <xf numFmtId="0" fontId="8"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 fillId="37"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 fillId="0" borderId="0"/>
    <xf numFmtId="0" fontId="8" fillId="0" borderId="0"/>
    <xf numFmtId="0" fontId="55" fillId="36" borderId="0"/>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 fillId="0" borderId="0"/>
    <xf numFmtId="0" fontId="55" fillId="36" borderId="0" applyNumberFormat="0" applyBorder="0" applyAlignment="0" applyProtection="0">
      <alignment vertical="center"/>
    </xf>
    <xf numFmtId="0" fontId="8" fillId="44" borderId="0" applyNumberFormat="0" applyBorder="0" applyAlignment="0" applyProtection="0">
      <alignment vertical="center"/>
    </xf>
    <xf numFmtId="0" fontId="55" fillId="36" borderId="0" applyNumberFormat="0" applyBorder="0" applyAlignment="0" applyProtection="0">
      <alignment vertical="center"/>
    </xf>
    <xf numFmtId="0" fontId="8" fillId="44" borderId="0" applyNumberFormat="0" applyBorder="0" applyAlignment="0" applyProtection="0">
      <alignment vertical="center"/>
    </xf>
    <xf numFmtId="0" fontId="8" fillId="37" borderId="0" applyNumberFormat="0" applyBorder="0" applyAlignment="0" applyProtection="0">
      <alignment vertical="center"/>
    </xf>
    <xf numFmtId="0" fontId="8" fillId="36" borderId="0" applyNumberFormat="0" applyBorder="0" applyAlignment="0" applyProtection="0">
      <alignment vertical="center"/>
    </xf>
    <xf numFmtId="0" fontId="8" fillId="0" borderId="0"/>
    <xf numFmtId="0" fontId="8" fillId="36" borderId="0" applyNumberFormat="0" applyBorder="0" applyAlignment="0" applyProtection="0">
      <alignment vertical="center"/>
    </xf>
    <xf numFmtId="0" fontId="52" fillId="37" borderId="0"/>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52" fillId="37" borderId="0" applyNumberFormat="0" applyBorder="0" applyAlignment="0" applyProtection="0">
      <alignment vertical="center"/>
    </xf>
    <xf numFmtId="0" fontId="8" fillId="36" borderId="0" applyNumberFormat="0" applyBorder="0" applyAlignment="0" applyProtection="0">
      <alignment vertical="center"/>
    </xf>
    <xf numFmtId="0" fontId="8" fillId="0" borderId="0"/>
    <xf numFmtId="0" fontId="68" fillId="43" borderId="22" applyNumberFormat="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8" fillId="36" borderId="0" applyNumberFormat="0" applyBorder="0" applyAlignment="0" applyProtection="0">
      <alignment vertical="center"/>
    </xf>
    <xf numFmtId="0" fontId="55"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 fillId="37" borderId="0" applyNumberFormat="0" applyBorder="0" applyAlignment="0" applyProtection="0">
      <alignment vertical="center"/>
    </xf>
    <xf numFmtId="0" fontId="55" fillId="36" borderId="0" applyNumberFormat="0" applyBorder="0" applyAlignment="0" applyProtection="0">
      <alignment vertical="center"/>
    </xf>
    <xf numFmtId="0" fontId="8" fillId="37" borderId="0" applyNumberFormat="0" applyBorder="0" applyAlignment="0" applyProtection="0">
      <alignment vertical="center"/>
    </xf>
    <xf numFmtId="0" fontId="55" fillId="36" borderId="0" applyNumberFormat="0" applyBorder="0" applyAlignment="0" applyProtection="0">
      <alignment vertical="center"/>
    </xf>
    <xf numFmtId="0" fontId="8"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2" fillId="37"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 fillId="0" borderId="0"/>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 fillId="0" borderId="0"/>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7" borderId="0" applyNumberFormat="0" applyBorder="0" applyAlignment="0" applyProtection="0">
      <alignment vertical="center"/>
    </xf>
    <xf numFmtId="0" fontId="8" fillId="36" borderId="0" applyNumberFormat="0" applyBorder="0" applyAlignment="0" applyProtection="0">
      <alignment vertical="center"/>
    </xf>
    <xf numFmtId="0" fontId="8" fillId="0" borderId="0"/>
    <xf numFmtId="0" fontId="55"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0" borderId="0"/>
    <xf numFmtId="0" fontId="49" fillId="36" borderId="0" applyNumberFormat="0" applyBorder="0" applyAlignment="0" applyProtection="0">
      <alignment vertical="center"/>
    </xf>
    <xf numFmtId="0" fontId="8" fillId="0" borderId="0">
      <alignment vertical="center"/>
    </xf>
    <xf numFmtId="0" fontId="8" fillId="0" borderId="0"/>
    <xf numFmtId="0" fontId="8" fillId="36" borderId="0" applyNumberFormat="0" applyBorder="0" applyAlignment="0" applyProtection="0">
      <alignment vertical="center"/>
    </xf>
    <xf numFmtId="0" fontId="8" fillId="0" borderId="0"/>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52" fillId="47" borderId="0" applyNumberFormat="0" applyBorder="0" applyAlignment="0" applyProtection="0">
      <alignment vertical="center"/>
    </xf>
    <xf numFmtId="0" fontId="8" fillId="36" borderId="0" applyNumberFormat="0" applyBorder="0" applyAlignment="0" applyProtection="0">
      <alignment vertical="center"/>
    </xf>
    <xf numFmtId="0" fontId="55" fillId="36" borderId="0" applyNumberFormat="0" applyBorder="0" applyAlignment="0" applyProtection="0">
      <alignment vertical="center"/>
    </xf>
    <xf numFmtId="0" fontId="8" fillId="0" borderId="0"/>
    <xf numFmtId="0" fontId="55" fillId="36" borderId="0" applyNumberFormat="0" applyBorder="0" applyAlignment="0" applyProtection="0">
      <alignment vertical="center"/>
    </xf>
    <xf numFmtId="0" fontId="52" fillId="37" borderId="0"/>
    <xf numFmtId="0" fontId="55" fillId="36" borderId="0"/>
    <xf numFmtId="0" fontId="8" fillId="36" borderId="0" applyNumberFormat="0" applyBorder="0" applyAlignment="0" applyProtection="0">
      <alignment vertical="center"/>
    </xf>
    <xf numFmtId="0" fontId="8" fillId="0" borderId="0"/>
    <xf numFmtId="0" fontId="55" fillId="36" borderId="0" applyNumberFormat="0" applyBorder="0" applyAlignment="0" applyProtection="0">
      <alignment vertical="center"/>
    </xf>
    <xf numFmtId="0" fontId="52" fillId="37"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xf numFmtId="0" fontId="55" fillId="36" borderId="0"/>
    <xf numFmtId="0" fontId="55" fillId="36" borderId="0" applyNumberFormat="0" applyBorder="0" applyAlignment="0" applyProtection="0">
      <alignment vertical="center"/>
    </xf>
    <xf numFmtId="0" fontId="52" fillId="37" borderId="0" applyNumberFormat="0" applyBorder="0" applyAlignment="0" applyProtection="0">
      <alignment vertical="center"/>
    </xf>
    <xf numFmtId="0" fontId="8"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 fillId="0" borderId="0"/>
    <xf numFmtId="0" fontId="55" fillId="36" borderId="0"/>
    <xf numFmtId="0" fontId="55" fillId="36" borderId="0"/>
    <xf numFmtId="0" fontId="8" fillId="0" borderId="0">
      <alignment vertical="center"/>
    </xf>
    <xf numFmtId="0" fontId="55" fillId="36" borderId="0" applyNumberFormat="0" applyBorder="0" applyAlignment="0" applyProtection="0">
      <alignment vertical="center"/>
    </xf>
    <xf numFmtId="0" fontId="8" fillId="0" borderId="0"/>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 fillId="0" borderId="0"/>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52" fillId="37"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 fillId="0" borderId="0"/>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 fillId="0" borderId="0"/>
    <xf numFmtId="0" fontId="55" fillId="36" borderId="0"/>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xf numFmtId="0" fontId="54" fillId="38"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xf numFmtId="0" fontId="8" fillId="0" borderId="0"/>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4" fillId="38" borderId="0" applyNumberFormat="0" applyBorder="0" applyAlignment="0" applyProtection="0">
      <alignment vertical="center"/>
    </xf>
    <xf numFmtId="0" fontId="8" fillId="43" borderId="21" applyNumberFormat="0" applyAlignment="0" applyProtection="0">
      <alignment vertical="center"/>
    </xf>
    <xf numFmtId="0" fontId="55" fillId="36" borderId="0" applyNumberFormat="0" applyBorder="0" applyAlignment="0" applyProtection="0">
      <alignment vertical="center"/>
    </xf>
    <xf numFmtId="0" fontId="8" fillId="37" borderId="0" applyNumberFormat="0" applyBorder="0" applyAlignment="0" applyProtection="0">
      <alignment vertical="center"/>
    </xf>
    <xf numFmtId="0" fontId="51" fillId="45" borderId="23" applyNumberFormat="0" applyFont="0" applyAlignment="0" applyProtection="0">
      <alignment vertical="center"/>
    </xf>
    <xf numFmtId="0" fontId="55" fillId="36" borderId="0" applyNumberFormat="0" applyBorder="0" applyAlignment="0" applyProtection="0">
      <alignment vertical="center"/>
    </xf>
    <xf numFmtId="0" fontId="8" fillId="37" borderId="0" applyNumberFormat="0" applyBorder="0" applyAlignment="0" applyProtection="0">
      <alignment vertical="center"/>
    </xf>
    <xf numFmtId="0" fontId="51" fillId="45" borderId="23" applyNumberFormat="0" applyFont="0" applyAlignment="0" applyProtection="0">
      <alignment vertical="center"/>
    </xf>
    <xf numFmtId="0" fontId="55" fillId="36" borderId="0"/>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55" fillId="36" borderId="0"/>
    <xf numFmtId="0" fontId="8" fillId="36" borderId="0" applyNumberFormat="0" applyBorder="0" applyAlignment="0" applyProtection="0">
      <alignment vertical="center"/>
    </xf>
    <xf numFmtId="0" fontId="8" fillId="0" borderId="0"/>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0" borderId="0"/>
    <xf numFmtId="0" fontId="8" fillId="36" borderId="0" applyNumberFormat="0" applyBorder="0" applyAlignment="0" applyProtection="0">
      <alignment vertical="center"/>
    </xf>
    <xf numFmtId="0" fontId="55"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52" fillId="37" borderId="0" applyNumberFormat="0" applyBorder="0" applyAlignment="0" applyProtection="0">
      <alignment vertical="center"/>
    </xf>
    <xf numFmtId="0" fontId="8"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 fillId="0" borderId="0"/>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xf numFmtId="0" fontId="55" fillId="36" borderId="0" applyNumberFormat="0" applyBorder="0" applyAlignment="0" applyProtection="0">
      <alignment vertical="center"/>
    </xf>
    <xf numFmtId="0" fontId="57" fillId="43" borderId="21" applyNumberFormat="0" applyAlignment="0" applyProtection="0">
      <alignment vertical="center"/>
    </xf>
    <xf numFmtId="0" fontId="55" fillId="36" borderId="0"/>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51" fillId="0" borderId="0">
      <alignment vertical="center"/>
    </xf>
    <xf numFmtId="0" fontId="8" fillId="36" borderId="0" applyNumberFormat="0" applyBorder="0" applyAlignment="0" applyProtection="0">
      <alignment vertical="center"/>
    </xf>
    <xf numFmtId="0" fontId="58" fillId="36" borderId="0" applyNumberFormat="0" applyBorder="0" applyAlignment="0" applyProtection="0">
      <alignment vertical="center"/>
    </xf>
    <xf numFmtId="0" fontId="8"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2" fillId="37"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 fillId="0" borderId="0"/>
    <xf numFmtId="0" fontId="55" fillId="36" borderId="0" applyNumberFormat="0" applyBorder="0" applyAlignment="0" applyProtection="0">
      <alignment vertical="center"/>
    </xf>
    <xf numFmtId="0" fontId="52" fillId="37" borderId="0" applyNumberFormat="0" applyBorder="0" applyAlignment="0" applyProtection="0">
      <alignment vertical="center"/>
    </xf>
    <xf numFmtId="0" fontId="55" fillId="36" borderId="0" applyNumberFormat="0" applyBorder="0" applyAlignment="0" applyProtection="0">
      <alignment vertical="center"/>
    </xf>
    <xf numFmtId="0" fontId="8" fillId="0" borderId="0"/>
    <xf numFmtId="0" fontId="8" fillId="36" borderId="0" applyNumberFormat="0" applyBorder="0" applyAlignment="0" applyProtection="0">
      <alignment vertical="center"/>
    </xf>
    <xf numFmtId="0" fontId="8" fillId="0" borderId="0"/>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0" borderId="0"/>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 fillId="0" borderId="0"/>
    <xf numFmtId="0" fontId="55" fillId="36" borderId="0"/>
    <xf numFmtId="0" fontId="8" fillId="0" borderId="0"/>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 fillId="0" borderId="0"/>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 fillId="37" borderId="0" applyNumberFormat="0" applyBorder="0" applyAlignment="0" applyProtection="0">
      <alignment vertical="center"/>
    </xf>
    <xf numFmtId="0" fontId="8" fillId="0" borderId="0"/>
    <xf numFmtId="0" fontId="8" fillId="0" borderId="0"/>
    <xf numFmtId="0" fontId="55" fillId="36" borderId="0" applyNumberFormat="0" applyBorder="0" applyAlignment="0" applyProtection="0">
      <alignment vertical="center"/>
    </xf>
    <xf numFmtId="0" fontId="55" fillId="36" borderId="0"/>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 fillId="0" borderId="0"/>
    <xf numFmtId="0" fontId="8" fillId="36" borderId="0" applyNumberFormat="0" applyBorder="0" applyAlignment="0" applyProtection="0">
      <alignment vertical="center"/>
    </xf>
    <xf numFmtId="0" fontId="8" fillId="0" borderId="0"/>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1" fillId="45" borderId="23" applyNumberFormat="0" applyFont="0" applyAlignment="0" applyProtection="0">
      <alignment vertical="center"/>
    </xf>
    <xf numFmtId="0" fontId="8" fillId="0" borderId="0"/>
    <xf numFmtId="0" fontId="55" fillId="36" borderId="0" applyNumberFormat="0" applyBorder="0" applyAlignment="0" applyProtection="0">
      <alignment vertical="center"/>
    </xf>
    <xf numFmtId="0" fontId="52" fillId="37"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1" fillId="45" borderId="23" applyNumberFormat="0" applyFont="0" applyAlignment="0" applyProtection="0">
      <alignment vertical="center"/>
    </xf>
    <xf numFmtId="0" fontId="55" fillId="36" borderId="0" applyNumberFormat="0" applyBorder="0" applyAlignment="0" applyProtection="0">
      <alignment vertical="center"/>
    </xf>
    <xf numFmtId="0" fontId="8" fillId="36" borderId="0" applyNumberFormat="0" applyBorder="0" applyAlignment="0" applyProtection="0">
      <alignment vertical="center"/>
    </xf>
    <xf numFmtId="0" fontId="51" fillId="45" borderId="23" applyNumberFormat="0" applyFont="0" applyAlignment="0" applyProtection="0">
      <alignment vertical="center"/>
    </xf>
    <xf numFmtId="0" fontId="55" fillId="36" borderId="0" applyNumberFormat="0" applyBorder="0" applyAlignment="0" applyProtection="0">
      <alignment vertical="center"/>
    </xf>
    <xf numFmtId="0" fontId="8" fillId="36" borderId="0" applyNumberFormat="0" applyBorder="0" applyAlignment="0" applyProtection="0">
      <alignment vertical="center"/>
    </xf>
    <xf numFmtId="0" fontId="55" fillId="36" borderId="0"/>
    <xf numFmtId="0" fontId="8" fillId="0" borderId="0"/>
    <xf numFmtId="0" fontId="8" fillId="0" borderId="0"/>
    <xf numFmtId="0" fontId="55" fillId="36" borderId="0" applyNumberFormat="0" applyBorder="0" applyAlignment="0" applyProtection="0">
      <alignment vertical="center"/>
    </xf>
    <xf numFmtId="0" fontId="8" fillId="0" borderId="0"/>
    <xf numFmtId="0" fontId="8" fillId="0" borderId="0">
      <alignment vertical="center"/>
    </xf>
    <xf numFmtId="0" fontId="59" fillId="42" borderId="22" applyNumberFormat="0" applyAlignment="0" applyProtection="0">
      <alignment vertical="center"/>
    </xf>
    <xf numFmtId="0" fontId="55" fillId="36" borderId="0"/>
    <xf numFmtId="0" fontId="55" fillId="36" borderId="0"/>
    <xf numFmtId="0" fontId="51" fillId="45" borderId="23" applyNumberFormat="0" applyFont="0" applyAlignment="0" applyProtection="0">
      <alignment vertical="center"/>
    </xf>
    <xf numFmtId="0" fontId="55" fillId="36" borderId="0"/>
    <xf numFmtId="0" fontId="8" fillId="37" borderId="0" applyNumberFormat="0" applyBorder="0" applyAlignment="0" applyProtection="0">
      <alignment vertical="center"/>
    </xf>
    <xf numFmtId="0" fontId="51" fillId="45" borderId="23" applyNumberFormat="0" applyFont="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1" fillId="45" borderId="23" applyNumberFormat="0" applyFont="0" applyAlignment="0" applyProtection="0">
      <alignment vertical="center"/>
    </xf>
    <xf numFmtId="0" fontId="55" fillId="36" borderId="0" applyNumberFormat="0" applyBorder="0" applyAlignment="0" applyProtection="0">
      <alignment vertical="center"/>
    </xf>
    <xf numFmtId="0" fontId="51" fillId="45" borderId="23" applyNumberFormat="0" applyFont="0" applyAlignment="0" applyProtection="0">
      <alignment vertical="center"/>
    </xf>
    <xf numFmtId="0" fontId="55" fillId="36" borderId="0" applyNumberFormat="0" applyBorder="0" applyAlignment="0" applyProtection="0">
      <alignment vertical="center"/>
    </xf>
    <xf numFmtId="0" fontId="8" fillId="0" borderId="0"/>
    <xf numFmtId="0" fontId="55" fillId="36" borderId="0" applyNumberFormat="0" applyBorder="0" applyAlignment="0" applyProtection="0">
      <alignment vertical="center"/>
    </xf>
    <xf numFmtId="0" fontId="8" fillId="0" borderId="0"/>
    <xf numFmtId="0" fontId="8" fillId="0" borderId="0"/>
    <xf numFmtId="0" fontId="55" fillId="36" borderId="0" applyNumberFormat="0" applyBorder="0" applyAlignment="0" applyProtection="0">
      <alignment vertical="center"/>
    </xf>
    <xf numFmtId="0" fontId="8" fillId="0" borderId="0"/>
    <xf numFmtId="0" fontId="55" fillId="36" borderId="0" applyNumberFormat="0" applyBorder="0" applyAlignment="0" applyProtection="0">
      <alignment vertical="center"/>
    </xf>
    <xf numFmtId="0" fontId="55" fillId="36" borderId="0"/>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xf numFmtId="0" fontId="55" fillId="36" borderId="0" applyNumberFormat="0" applyBorder="0" applyAlignment="0" applyProtection="0">
      <alignment vertical="center"/>
    </xf>
    <xf numFmtId="0" fontId="52" fillId="37"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0" borderId="0"/>
    <xf numFmtId="0" fontId="8" fillId="47"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0" borderId="0">
      <alignment vertical="center"/>
    </xf>
    <xf numFmtId="0" fontId="8" fillId="36" borderId="0" applyNumberFormat="0" applyBorder="0" applyAlignment="0" applyProtection="0">
      <alignment vertical="center"/>
    </xf>
    <xf numFmtId="0" fontId="52" fillId="37" borderId="0" applyNumberFormat="0" applyBorder="0" applyAlignment="0" applyProtection="0">
      <alignment vertical="center"/>
    </xf>
    <xf numFmtId="0" fontId="8"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 fillId="0" borderId="0"/>
    <xf numFmtId="0" fontId="55" fillId="36" borderId="0" applyNumberFormat="0" applyBorder="0" applyAlignment="0" applyProtection="0">
      <alignment vertical="center"/>
    </xf>
    <xf numFmtId="0" fontId="8" fillId="36" borderId="0" applyNumberFormat="0" applyBorder="0" applyAlignment="0" applyProtection="0">
      <alignment vertical="center"/>
    </xf>
    <xf numFmtId="0" fontId="8" fillId="0" borderId="0"/>
    <xf numFmtId="0" fontId="55" fillId="36" borderId="0" applyNumberFormat="0" applyBorder="0" applyAlignment="0" applyProtection="0">
      <alignment vertical="center"/>
    </xf>
    <xf numFmtId="0" fontId="52" fillId="37" borderId="0" applyNumberFormat="0" applyBorder="0" applyAlignment="0" applyProtection="0">
      <alignment vertical="center"/>
    </xf>
    <xf numFmtId="0" fontId="55"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7"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0" borderId="0"/>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55" fillId="36" borderId="0" applyNumberFormat="0" applyBorder="0" applyAlignment="0" applyProtection="0">
      <alignment vertical="center"/>
    </xf>
    <xf numFmtId="0" fontId="8"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 fillId="0" borderId="0"/>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 fillId="0" borderId="0"/>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2" fillId="37" borderId="0" applyNumberFormat="0" applyBorder="0" applyAlignment="0" applyProtection="0">
      <alignment vertical="center"/>
    </xf>
    <xf numFmtId="0" fontId="55" fillId="36" borderId="0" applyNumberFormat="0" applyBorder="0" applyAlignment="0" applyProtection="0">
      <alignment vertical="center"/>
    </xf>
    <xf numFmtId="0" fontId="52" fillId="37" borderId="0" applyNumberFormat="0" applyBorder="0" applyAlignment="0" applyProtection="0">
      <alignment vertical="center"/>
    </xf>
    <xf numFmtId="0" fontId="55" fillId="36" borderId="0" applyNumberFormat="0" applyBorder="0" applyAlignment="0" applyProtection="0">
      <alignment vertical="center"/>
    </xf>
    <xf numFmtId="0" fontId="52" fillId="37" borderId="0" applyNumberFormat="0" applyBorder="0" applyAlignment="0" applyProtection="0">
      <alignment vertical="center"/>
    </xf>
    <xf numFmtId="0" fontId="55" fillId="36" borderId="0"/>
    <xf numFmtId="0" fontId="52" fillId="37" borderId="0" applyNumberFormat="0" applyBorder="0" applyAlignment="0" applyProtection="0">
      <alignment vertical="center"/>
    </xf>
    <xf numFmtId="0" fontId="8" fillId="0" borderId="0"/>
    <xf numFmtId="0" fontId="55" fillId="36" borderId="0" applyNumberFormat="0" applyBorder="0" applyAlignment="0" applyProtection="0">
      <alignment vertical="center"/>
    </xf>
    <xf numFmtId="0" fontId="52" fillId="47" borderId="0"/>
    <xf numFmtId="0" fontId="55" fillId="36" borderId="0"/>
    <xf numFmtId="0" fontId="8" fillId="0" borderId="0"/>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51" fillId="45" borderId="23" applyNumberFormat="0" applyFont="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 fillId="0" borderId="0">
      <alignment vertical="center"/>
    </xf>
    <xf numFmtId="0" fontId="55" fillId="36" borderId="0" applyNumberFormat="0" applyBorder="0" applyAlignment="0" applyProtection="0">
      <alignment vertical="center"/>
    </xf>
    <xf numFmtId="0" fontId="8" fillId="0" borderId="0"/>
    <xf numFmtId="0" fontId="8" fillId="0" borderId="0">
      <alignment vertical="center"/>
    </xf>
    <xf numFmtId="0" fontId="8" fillId="0" borderId="0">
      <alignment vertical="center"/>
    </xf>
    <xf numFmtId="0" fontId="8" fillId="0" borderId="0">
      <alignment vertical="center"/>
    </xf>
    <xf numFmtId="0" fontId="55" fillId="36" borderId="0" applyNumberFormat="0" applyBorder="0" applyAlignment="0" applyProtection="0">
      <alignment vertical="center"/>
    </xf>
    <xf numFmtId="0" fontId="8" fillId="0" borderId="0">
      <alignment vertical="center"/>
    </xf>
    <xf numFmtId="0" fontId="8" fillId="0" borderId="0">
      <alignment vertical="center"/>
    </xf>
    <xf numFmtId="0" fontId="55" fillId="36" borderId="0" applyNumberFormat="0" applyBorder="0" applyAlignment="0" applyProtection="0">
      <alignment vertical="center"/>
    </xf>
    <xf numFmtId="0" fontId="8" fillId="0" borderId="0"/>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2" fillId="47" borderId="0" applyNumberFormat="0" applyBorder="0" applyAlignment="0" applyProtection="0">
      <alignment vertical="center"/>
    </xf>
    <xf numFmtId="0" fontId="55" fillId="36" borderId="0" applyNumberFormat="0" applyBorder="0" applyAlignment="0" applyProtection="0">
      <alignment vertical="center"/>
    </xf>
    <xf numFmtId="0" fontId="8" fillId="0" borderId="0"/>
    <xf numFmtId="0" fontId="55" fillId="36" borderId="0"/>
    <xf numFmtId="0" fontId="52" fillId="47" borderId="0" applyNumberFormat="0" applyBorder="0" applyAlignment="0" applyProtection="0">
      <alignment vertical="center"/>
    </xf>
    <xf numFmtId="0" fontId="8" fillId="0" borderId="0"/>
    <xf numFmtId="0" fontId="55" fillId="36" borderId="0"/>
    <xf numFmtId="0" fontId="8" fillId="0" borderId="0"/>
    <xf numFmtId="0" fontId="8" fillId="36" borderId="0" applyNumberFormat="0" applyBorder="0" applyAlignment="0" applyProtection="0">
      <alignment vertical="center"/>
    </xf>
    <xf numFmtId="0" fontId="55" fillId="36" borderId="0"/>
    <xf numFmtId="0" fontId="8" fillId="0" borderId="0"/>
    <xf numFmtId="0" fontId="55" fillId="36" borderId="0" applyNumberFormat="0" applyBorder="0" applyAlignment="0" applyProtection="0">
      <alignment vertical="center"/>
    </xf>
    <xf numFmtId="0" fontId="8" fillId="0" borderId="0"/>
    <xf numFmtId="0" fontId="55" fillId="36" borderId="0" applyNumberFormat="0" applyBorder="0" applyAlignment="0" applyProtection="0">
      <alignment vertical="center"/>
    </xf>
    <xf numFmtId="0" fontId="52" fillId="47" borderId="0"/>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2" fillId="47" borderId="0"/>
    <xf numFmtId="0" fontId="8" fillId="36" borderId="0" applyNumberFormat="0" applyBorder="0" applyAlignment="0" applyProtection="0">
      <alignment vertical="center"/>
    </xf>
    <xf numFmtId="0" fontId="55" fillId="36" borderId="0"/>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52" fillId="37" borderId="0" applyNumberFormat="0" applyBorder="0" applyAlignment="0" applyProtection="0">
      <alignment vertical="center"/>
    </xf>
    <xf numFmtId="0" fontId="8" fillId="36" borderId="0" applyNumberFormat="0" applyBorder="0" applyAlignment="0" applyProtection="0">
      <alignment vertical="center"/>
    </xf>
    <xf numFmtId="0" fontId="91" fillId="0" borderId="31" applyNumberFormat="0" applyFill="0" applyAlignment="0" applyProtection="0">
      <alignment vertical="center"/>
    </xf>
    <xf numFmtId="0" fontId="8" fillId="36" borderId="0" applyNumberFormat="0" applyBorder="0" applyAlignment="0" applyProtection="0">
      <alignment vertical="center"/>
    </xf>
    <xf numFmtId="0" fontId="55" fillId="36" borderId="0" applyNumberFormat="0" applyBorder="0" applyAlignment="0" applyProtection="0">
      <alignment vertical="center"/>
    </xf>
    <xf numFmtId="0" fontId="8" fillId="37" borderId="0" applyNumberFormat="0" applyBorder="0" applyAlignment="0" applyProtection="0">
      <alignment vertical="center"/>
    </xf>
    <xf numFmtId="0" fontId="91" fillId="0" borderId="31" applyNumberFormat="0" applyFill="0" applyAlignment="0" applyProtection="0">
      <alignment vertical="center"/>
    </xf>
    <xf numFmtId="0" fontId="8" fillId="36" borderId="0" applyNumberFormat="0" applyBorder="0" applyAlignment="0" applyProtection="0">
      <alignment vertical="center"/>
    </xf>
    <xf numFmtId="0" fontId="55"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7" borderId="0" applyNumberFormat="0" applyBorder="0" applyAlignment="0" applyProtection="0">
      <alignment vertical="center"/>
    </xf>
    <xf numFmtId="0" fontId="51" fillId="0" borderId="0">
      <alignment vertical="center"/>
    </xf>
    <xf numFmtId="0" fontId="51" fillId="0" borderId="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 fillId="0" borderId="0"/>
    <xf numFmtId="0" fontId="55" fillId="36" borderId="0" applyNumberFormat="0" applyBorder="0" applyAlignment="0" applyProtection="0">
      <alignment vertical="center"/>
    </xf>
    <xf numFmtId="0" fontId="8" fillId="0" borderId="0"/>
    <xf numFmtId="0" fontId="55" fillId="36" borderId="0"/>
    <xf numFmtId="0" fontId="8" fillId="0" borderId="0"/>
    <xf numFmtId="0" fontId="8" fillId="0" borderId="0"/>
    <xf numFmtId="0" fontId="55" fillId="36" borderId="0" applyNumberFormat="0" applyBorder="0" applyAlignment="0" applyProtection="0">
      <alignment vertical="center"/>
    </xf>
    <xf numFmtId="0" fontId="8" fillId="0" borderId="0"/>
    <xf numFmtId="0" fontId="8" fillId="0" borderId="0"/>
    <xf numFmtId="0" fontId="8" fillId="0" borderId="0"/>
    <xf numFmtId="0" fontId="55" fillId="36" borderId="0" applyNumberFormat="0" applyBorder="0" applyAlignment="0" applyProtection="0">
      <alignment vertical="center"/>
    </xf>
    <xf numFmtId="0" fontId="8" fillId="0" borderId="0"/>
    <xf numFmtId="0" fontId="8" fillId="0" borderId="0"/>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xf numFmtId="0" fontId="55" fillId="36" borderId="0" applyNumberFormat="0" applyBorder="0" applyAlignment="0" applyProtection="0">
      <alignment vertical="center"/>
    </xf>
    <xf numFmtId="0" fontId="55" fillId="36" borderId="0"/>
    <xf numFmtId="0" fontId="55" fillId="36" borderId="0" applyNumberFormat="0" applyBorder="0" applyAlignment="0" applyProtection="0">
      <alignment vertical="center"/>
    </xf>
    <xf numFmtId="0" fontId="55" fillId="36" borderId="0"/>
    <xf numFmtId="0" fontId="55" fillId="36" borderId="0" applyNumberFormat="0" applyBorder="0" applyAlignment="0" applyProtection="0">
      <alignment vertical="center"/>
    </xf>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8" fillId="37" borderId="0" applyNumberFormat="0" applyBorder="0" applyAlignment="0" applyProtection="0">
      <alignment vertical="center"/>
    </xf>
    <xf numFmtId="0" fontId="55" fillId="36" borderId="0" applyNumberFormat="0" applyBorder="0" applyAlignment="0" applyProtection="0">
      <alignment vertical="center"/>
    </xf>
    <xf numFmtId="0" fontId="52" fillId="37" borderId="0" applyNumberFormat="0" applyBorder="0" applyAlignment="0" applyProtection="0">
      <alignment vertical="center"/>
    </xf>
    <xf numFmtId="0" fontId="55" fillId="36" borderId="0" applyNumberFormat="0" applyBorder="0" applyAlignment="0" applyProtection="0">
      <alignment vertical="center"/>
    </xf>
    <xf numFmtId="0" fontId="55" fillId="36" borderId="0"/>
    <xf numFmtId="0" fontId="8" fillId="36" borderId="0" applyNumberFormat="0" applyBorder="0" applyAlignment="0" applyProtection="0">
      <alignment vertical="center"/>
    </xf>
    <xf numFmtId="0" fontId="8" fillId="0" borderId="0"/>
    <xf numFmtId="0" fontId="8" fillId="36" borderId="0" applyNumberFormat="0" applyBorder="0" applyAlignment="0" applyProtection="0">
      <alignment vertical="center"/>
    </xf>
    <xf numFmtId="0" fontId="8" fillId="0" borderId="0"/>
    <xf numFmtId="0" fontId="8" fillId="0" borderId="0"/>
    <xf numFmtId="0" fontId="52" fillId="37" borderId="0" applyNumberFormat="0" applyBorder="0" applyAlignment="0" applyProtection="0">
      <alignment vertical="center"/>
    </xf>
    <xf numFmtId="0" fontId="55" fillId="36" borderId="0" applyNumberFormat="0" applyBorder="0" applyAlignment="0" applyProtection="0">
      <alignment vertical="center"/>
    </xf>
    <xf numFmtId="0" fontId="52" fillId="37"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xf numFmtId="0" fontId="55" fillId="36" borderId="0" applyNumberFormat="0" applyBorder="0" applyAlignment="0" applyProtection="0">
      <alignment vertical="center"/>
    </xf>
    <xf numFmtId="0" fontId="52" fillId="37" borderId="0" applyNumberFormat="0" applyBorder="0" applyAlignment="0" applyProtection="0">
      <alignment vertical="center"/>
    </xf>
    <xf numFmtId="0" fontId="55" fillId="36" borderId="0" applyNumberFormat="0" applyBorder="0" applyAlignment="0" applyProtection="0">
      <alignment vertical="center"/>
    </xf>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55" fillId="36" borderId="0" applyNumberFormat="0" applyBorder="0" applyAlignment="0" applyProtection="0">
      <alignment vertical="center"/>
    </xf>
    <xf numFmtId="0" fontId="52" fillId="37" borderId="0"/>
    <xf numFmtId="0" fontId="55" fillId="36" borderId="0" applyNumberFormat="0" applyBorder="0" applyAlignment="0" applyProtection="0">
      <alignment vertical="center"/>
    </xf>
    <xf numFmtId="0" fontId="8" fillId="37" borderId="0" applyNumberFormat="0" applyBorder="0" applyAlignment="0" applyProtection="0">
      <alignment vertical="center"/>
    </xf>
    <xf numFmtId="0" fontId="52" fillId="37" borderId="0" applyNumberFormat="0" applyBorder="0" applyAlignment="0" applyProtection="0">
      <alignment vertical="center"/>
    </xf>
    <xf numFmtId="0" fontId="55" fillId="36" borderId="0" applyNumberFormat="0" applyBorder="0" applyAlignment="0" applyProtection="0">
      <alignment vertical="center"/>
    </xf>
    <xf numFmtId="0" fontId="8" fillId="0" borderId="0"/>
    <xf numFmtId="0" fontId="8" fillId="37"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xf numFmtId="0" fontId="55" fillId="36" borderId="0"/>
    <xf numFmtId="0" fontId="55" fillId="36" borderId="0" applyNumberFormat="0" applyBorder="0" applyAlignment="0" applyProtection="0">
      <alignment vertical="center"/>
    </xf>
    <xf numFmtId="0" fontId="8" fillId="37"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0" borderId="0"/>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0" borderId="0"/>
    <xf numFmtId="0" fontId="8" fillId="36" borderId="0" applyNumberFormat="0" applyBorder="0" applyAlignment="0" applyProtection="0">
      <alignment vertical="center"/>
    </xf>
    <xf numFmtId="0" fontId="52" fillId="37" borderId="0" applyNumberFormat="0" applyBorder="0" applyAlignment="0" applyProtection="0">
      <alignment vertical="center"/>
    </xf>
    <xf numFmtId="0" fontId="8" fillId="36" borderId="0" applyNumberFormat="0" applyBorder="0" applyAlignment="0" applyProtection="0">
      <alignment vertical="center"/>
    </xf>
    <xf numFmtId="0" fontId="8" fillId="0" borderId="0"/>
    <xf numFmtId="0" fontId="52" fillId="37" borderId="0" applyNumberFormat="0" applyBorder="0" applyAlignment="0" applyProtection="0">
      <alignment vertical="center"/>
    </xf>
    <xf numFmtId="0" fontId="8" fillId="36" borderId="0" applyNumberFormat="0" applyBorder="0" applyAlignment="0" applyProtection="0">
      <alignment vertical="center"/>
    </xf>
    <xf numFmtId="0" fontId="55" fillId="36" borderId="0" applyNumberFormat="0" applyBorder="0" applyAlignment="0" applyProtection="0">
      <alignment vertical="center"/>
    </xf>
    <xf numFmtId="0" fontId="8" fillId="36" borderId="0" applyNumberFormat="0" applyBorder="0" applyAlignment="0" applyProtection="0">
      <alignment vertical="center"/>
    </xf>
    <xf numFmtId="0" fontId="8" fillId="0" borderId="0"/>
    <xf numFmtId="0" fontId="8" fillId="37"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0" fillId="0" borderId="0">
      <alignment vertical="center"/>
    </xf>
    <xf numFmtId="0" fontId="55" fillId="36" borderId="0" applyNumberFormat="0" applyBorder="0" applyAlignment="0" applyProtection="0">
      <alignment vertical="center"/>
    </xf>
    <xf numFmtId="0" fontId="54" fillId="65" borderId="0"/>
    <xf numFmtId="0" fontId="55" fillId="36" borderId="0" applyNumberFormat="0" applyBorder="0" applyAlignment="0" applyProtection="0">
      <alignment vertical="center"/>
    </xf>
    <xf numFmtId="0" fontId="55" fillId="36" borderId="0"/>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 fillId="37" borderId="0" applyNumberFormat="0" applyBorder="0" applyAlignment="0" applyProtection="0">
      <alignment vertical="center"/>
    </xf>
    <xf numFmtId="0" fontId="49"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4" fillId="61" borderId="0"/>
    <xf numFmtId="0" fontId="55" fillId="36" borderId="0" applyNumberFormat="0" applyBorder="0" applyAlignment="0" applyProtection="0">
      <alignment vertical="center"/>
    </xf>
    <xf numFmtId="0" fontId="55" fillId="36" borderId="0"/>
    <xf numFmtId="0" fontId="55" fillId="36" borderId="0" applyNumberFormat="0" applyBorder="0" applyAlignment="0" applyProtection="0">
      <alignment vertical="center"/>
    </xf>
    <xf numFmtId="0" fontId="8" fillId="36" borderId="0" applyNumberFormat="0" applyBorder="0" applyAlignment="0" applyProtection="0">
      <alignment vertical="center"/>
    </xf>
    <xf numFmtId="0" fontId="55" fillId="36" borderId="0" applyNumberFormat="0" applyBorder="0" applyAlignment="0" applyProtection="0">
      <alignment vertical="center"/>
    </xf>
    <xf numFmtId="0" fontId="54" fillId="38" borderId="0"/>
    <xf numFmtId="0" fontId="8" fillId="36" borderId="0" applyNumberFormat="0" applyBorder="0" applyAlignment="0" applyProtection="0">
      <alignment vertical="center"/>
    </xf>
    <xf numFmtId="0" fontId="55" fillId="36" borderId="0"/>
    <xf numFmtId="0" fontId="51" fillId="45" borderId="23" applyNumberFormat="0" applyFont="0" applyAlignment="0" applyProtection="0">
      <alignment vertical="center"/>
    </xf>
    <xf numFmtId="0" fontId="55" fillId="36" borderId="0" applyNumberFormat="0" applyBorder="0" applyAlignment="0" applyProtection="0">
      <alignment vertical="center"/>
    </xf>
    <xf numFmtId="0" fontId="51" fillId="45" borderId="23" applyNumberFormat="0" applyFont="0" applyAlignment="0" applyProtection="0">
      <alignment vertical="center"/>
    </xf>
    <xf numFmtId="0" fontId="55" fillId="36" borderId="0" applyNumberFormat="0" applyBorder="0" applyAlignment="0" applyProtection="0">
      <alignment vertical="center"/>
    </xf>
    <xf numFmtId="0" fontId="8" fillId="0" borderId="0"/>
    <xf numFmtId="0" fontId="51" fillId="45" borderId="23" applyNumberFormat="0" applyFont="0" applyAlignment="0" applyProtection="0">
      <alignment vertical="center"/>
    </xf>
    <xf numFmtId="0" fontId="55" fillId="36" borderId="0" applyNumberFormat="0" applyBorder="0" applyAlignment="0" applyProtection="0">
      <alignment vertical="center"/>
    </xf>
    <xf numFmtId="0" fontId="8" fillId="36" borderId="0" applyNumberFormat="0" applyBorder="0" applyAlignment="0" applyProtection="0">
      <alignment vertical="center"/>
    </xf>
    <xf numFmtId="0" fontId="55"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55" fillId="36" borderId="0" applyNumberFormat="0" applyBorder="0" applyAlignment="0" applyProtection="0">
      <alignment vertical="center"/>
    </xf>
    <xf numFmtId="0" fontId="8" fillId="0" borderId="0"/>
    <xf numFmtId="0" fontId="0" fillId="0" borderId="0">
      <alignment vertical="center"/>
    </xf>
    <xf numFmtId="0" fontId="55" fillId="36" borderId="0" applyNumberFormat="0" applyBorder="0" applyAlignment="0" applyProtection="0">
      <alignment vertical="center"/>
    </xf>
    <xf numFmtId="0" fontId="8" fillId="0" borderId="0"/>
    <xf numFmtId="0" fontId="8" fillId="0" borderId="0"/>
    <xf numFmtId="0" fontId="55" fillId="36" borderId="0" applyNumberFormat="0" applyBorder="0" applyAlignment="0" applyProtection="0">
      <alignment vertical="center"/>
    </xf>
    <xf numFmtId="0" fontId="52" fillId="37" borderId="0" applyNumberFormat="0" applyBorder="0" applyAlignment="0" applyProtection="0">
      <alignment vertical="center"/>
    </xf>
    <xf numFmtId="0" fontId="53" fillId="53" borderId="0" applyNumberFormat="0" applyBorder="0" applyAlignment="0" applyProtection="0"/>
    <xf numFmtId="0" fontId="55" fillId="36" borderId="0" applyNumberFormat="0" applyBorder="0" applyAlignment="0" applyProtection="0">
      <alignment vertical="center"/>
    </xf>
    <xf numFmtId="0" fontId="52" fillId="37" borderId="0" applyNumberFormat="0" applyBorder="0" applyAlignment="0" applyProtection="0">
      <alignment vertical="center"/>
    </xf>
    <xf numFmtId="0" fontId="55" fillId="36" borderId="0" applyNumberFormat="0" applyBorder="0" applyAlignment="0" applyProtection="0">
      <alignment vertical="center"/>
    </xf>
    <xf numFmtId="0" fontId="8" fillId="0" borderId="0"/>
    <xf numFmtId="0" fontId="55" fillId="36" borderId="0" applyNumberFormat="0" applyBorder="0" applyAlignment="0" applyProtection="0">
      <alignment vertical="center"/>
    </xf>
    <xf numFmtId="0" fontId="52" fillId="37" borderId="0" applyNumberFormat="0" applyBorder="0" applyAlignment="0" applyProtection="0">
      <alignment vertical="center"/>
    </xf>
    <xf numFmtId="0" fontId="8" fillId="37" borderId="0" applyNumberFormat="0" applyBorder="0" applyAlignment="0" applyProtection="0">
      <alignment vertical="center"/>
    </xf>
    <xf numFmtId="0" fontId="55" fillId="36" borderId="0" applyNumberFormat="0" applyBorder="0" applyAlignment="0" applyProtection="0">
      <alignment vertical="center"/>
    </xf>
    <xf numFmtId="0" fontId="52" fillId="37" borderId="0" applyNumberFormat="0" applyBorder="0" applyAlignment="0" applyProtection="0">
      <alignment vertical="center"/>
    </xf>
    <xf numFmtId="0" fontId="8" fillId="0" borderId="0"/>
    <xf numFmtId="0" fontId="55" fillId="36" borderId="0" applyNumberFormat="0" applyBorder="0" applyAlignment="0" applyProtection="0">
      <alignment vertical="center"/>
    </xf>
    <xf numFmtId="0" fontId="8" fillId="0" borderId="0"/>
    <xf numFmtId="0" fontId="14" fillId="0" borderId="0">
      <alignment vertical="center"/>
    </xf>
    <xf numFmtId="0" fontId="8" fillId="0" borderId="0"/>
    <xf numFmtId="0" fontId="8" fillId="0" borderId="0"/>
    <xf numFmtId="0" fontId="55" fillId="36" borderId="0" applyNumberFormat="0" applyBorder="0" applyAlignment="0" applyProtection="0">
      <alignment vertical="center"/>
    </xf>
    <xf numFmtId="0" fontId="8" fillId="0" borderId="0"/>
    <xf numFmtId="0" fontId="8" fillId="0" borderId="0"/>
    <xf numFmtId="0" fontId="8" fillId="0" borderId="0"/>
    <xf numFmtId="0" fontId="55" fillId="36" borderId="0" applyNumberFormat="0" applyBorder="0" applyAlignment="0" applyProtection="0">
      <alignment vertical="center"/>
    </xf>
    <xf numFmtId="0" fontId="8" fillId="0" borderId="0"/>
    <xf numFmtId="0" fontId="8" fillId="0" borderId="0"/>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 fillId="0" borderId="0"/>
    <xf numFmtId="0" fontId="55" fillId="36" borderId="0" applyNumberFormat="0" applyBorder="0" applyAlignment="0" applyProtection="0">
      <alignment vertical="center"/>
    </xf>
    <xf numFmtId="0" fontId="52" fillId="47" borderId="0" applyNumberFormat="0" applyBorder="0" applyAlignment="0" applyProtection="0">
      <alignment vertical="center"/>
    </xf>
    <xf numFmtId="0" fontId="8" fillId="0" borderId="0"/>
    <xf numFmtId="0" fontId="55" fillId="36" borderId="0" applyNumberFormat="0" applyBorder="0" applyAlignment="0" applyProtection="0">
      <alignment vertical="center"/>
    </xf>
    <xf numFmtId="0" fontId="52" fillId="47"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55" fillId="36" borderId="0" applyNumberFormat="0" applyBorder="0" applyAlignment="0" applyProtection="0">
      <alignment vertical="center"/>
    </xf>
    <xf numFmtId="0" fontId="8"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 fillId="0" borderId="0"/>
    <xf numFmtId="0" fontId="55" fillId="36" borderId="0" applyNumberFormat="0" applyBorder="0" applyAlignment="0" applyProtection="0">
      <alignment vertical="center"/>
    </xf>
    <xf numFmtId="0" fontId="55" fillId="36" borderId="0"/>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2" fillId="37"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2" fillId="37"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 fillId="0" borderId="0"/>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52" fillId="47"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 fillId="0" borderId="0"/>
    <xf numFmtId="0" fontId="55" fillId="36" borderId="0" applyNumberFormat="0" applyBorder="0" applyAlignment="0" applyProtection="0">
      <alignment vertical="center"/>
    </xf>
    <xf numFmtId="0" fontId="65" fillId="0" borderId="0"/>
    <xf numFmtId="0" fontId="8" fillId="0" borderId="0"/>
    <xf numFmtId="0" fontId="55"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7" borderId="0" applyNumberFormat="0" applyBorder="0" applyAlignment="0" applyProtection="0">
      <alignment vertical="center"/>
    </xf>
    <xf numFmtId="0" fontId="81" fillId="0" borderId="28" applyNumberFormat="0" applyFill="0" applyAlignment="0" applyProtection="0">
      <alignment vertical="center"/>
    </xf>
    <xf numFmtId="0" fontId="8" fillId="36" borderId="0" applyNumberFormat="0" applyBorder="0" applyAlignment="0" applyProtection="0">
      <alignment vertical="center"/>
    </xf>
    <xf numFmtId="0" fontId="8" fillId="37" borderId="0" applyNumberFormat="0" applyBorder="0" applyAlignment="0" applyProtection="0">
      <alignment vertical="center"/>
    </xf>
    <xf numFmtId="0" fontId="81" fillId="0" borderId="28" applyNumberFormat="0" applyFill="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0" borderId="0"/>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0" fillId="62" borderId="0" applyNumberFormat="0" applyBorder="0" applyAlignment="0" applyProtection="0"/>
    <xf numFmtId="0" fontId="8" fillId="37" borderId="0" applyNumberFormat="0" applyBorder="0" applyAlignment="0" applyProtection="0">
      <alignment vertical="center"/>
    </xf>
    <xf numFmtId="0" fontId="8" fillId="47" borderId="0" applyNumberFormat="0" applyBorder="0" applyAlignment="0" applyProtection="0">
      <alignment vertical="center"/>
    </xf>
    <xf numFmtId="0" fontId="8" fillId="36" borderId="0" applyNumberFormat="0" applyBorder="0" applyAlignment="0" applyProtection="0">
      <alignment vertical="center"/>
    </xf>
    <xf numFmtId="0" fontId="55" fillId="36" borderId="0" applyNumberFormat="0" applyBorder="0" applyAlignment="0" applyProtection="0">
      <alignment vertical="center"/>
    </xf>
    <xf numFmtId="0" fontId="8" fillId="0" borderId="0"/>
    <xf numFmtId="0" fontId="8" fillId="0" borderId="0"/>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 fillId="0" borderId="0"/>
    <xf numFmtId="0" fontId="52" fillId="37" borderId="0" applyNumberFormat="0" applyBorder="0" applyAlignment="0" applyProtection="0">
      <alignment vertical="center"/>
    </xf>
    <xf numFmtId="0" fontId="55" fillId="36" borderId="0" applyNumberFormat="0" applyBorder="0" applyAlignment="0" applyProtection="0">
      <alignment vertical="center"/>
    </xf>
    <xf numFmtId="0" fontId="52" fillId="37"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xf numFmtId="0" fontId="8" fillId="0" borderId="0"/>
    <xf numFmtId="0" fontId="8" fillId="0" borderId="0">
      <alignment vertical="center"/>
    </xf>
    <xf numFmtId="0" fontId="55" fillId="36" borderId="0" applyNumberFormat="0" applyBorder="0" applyAlignment="0" applyProtection="0">
      <alignment vertical="center"/>
    </xf>
    <xf numFmtId="0" fontId="80" fillId="37" borderId="0" applyNumberFormat="0" applyBorder="0" applyAlignment="0" applyProtection="0">
      <alignment vertical="center"/>
    </xf>
    <xf numFmtId="0" fontId="8" fillId="0" borderId="0">
      <alignment vertical="center"/>
    </xf>
    <xf numFmtId="0" fontId="55" fillId="36" borderId="0" applyNumberFormat="0" applyBorder="0" applyAlignment="0" applyProtection="0">
      <alignment vertical="center"/>
    </xf>
    <xf numFmtId="0" fontId="8" fillId="0" borderId="0"/>
    <xf numFmtId="0" fontId="8" fillId="0" borderId="0">
      <alignment vertical="center"/>
    </xf>
    <xf numFmtId="0" fontId="55" fillId="36" borderId="0" applyNumberFormat="0" applyBorder="0" applyAlignment="0" applyProtection="0">
      <alignment vertical="center"/>
    </xf>
    <xf numFmtId="0" fontId="8" fillId="0" borderId="0"/>
    <xf numFmtId="0" fontId="8" fillId="0" borderId="0"/>
    <xf numFmtId="0" fontId="55" fillId="36" borderId="0" applyNumberFormat="0" applyBorder="0" applyAlignment="0" applyProtection="0">
      <alignment vertical="center"/>
    </xf>
    <xf numFmtId="0" fontId="8" fillId="0" borderId="0"/>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55" fillId="36" borderId="0" applyNumberFormat="0" applyBorder="0" applyAlignment="0" applyProtection="0">
      <alignment vertical="center"/>
    </xf>
    <xf numFmtId="0" fontId="8" fillId="0" borderId="0"/>
    <xf numFmtId="0" fontId="8" fillId="0" borderId="0"/>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 fillId="47" borderId="0" applyNumberFormat="0" applyBorder="0" applyAlignment="0" applyProtection="0">
      <alignment vertical="center"/>
    </xf>
    <xf numFmtId="0" fontId="55" fillId="36" borderId="0" applyNumberFormat="0" applyBorder="0" applyAlignment="0" applyProtection="0">
      <alignment vertical="center"/>
    </xf>
    <xf numFmtId="0" fontId="8" fillId="37" borderId="0" applyNumberFormat="0" applyBorder="0" applyAlignment="0" applyProtection="0">
      <alignment vertical="center"/>
    </xf>
    <xf numFmtId="0" fontId="55" fillId="36" borderId="0" applyNumberFormat="0" applyBorder="0" applyAlignment="0" applyProtection="0">
      <alignment vertical="center"/>
    </xf>
    <xf numFmtId="0" fontId="8" fillId="37" borderId="0" applyNumberFormat="0" applyBorder="0" applyAlignment="0" applyProtection="0">
      <alignment vertical="center"/>
    </xf>
    <xf numFmtId="0" fontId="55" fillId="36" borderId="0" applyNumberFormat="0" applyBorder="0" applyAlignment="0" applyProtection="0">
      <alignment vertical="center"/>
    </xf>
    <xf numFmtId="0" fontId="8" fillId="36" borderId="0" applyNumberFormat="0" applyBorder="0" applyAlignment="0" applyProtection="0">
      <alignment vertical="center"/>
    </xf>
    <xf numFmtId="0" fontId="55" fillId="36" borderId="0" applyNumberFormat="0" applyBorder="0" applyAlignment="0" applyProtection="0">
      <alignment vertical="center"/>
    </xf>
    <xf numFmtId="0" fontId="8" fillId="0" borderId="0"/>
    <xf numFmtId="0" fontId="52" fillId="37" borderId="0" applyNumberFormat="0" applyBorder="0" applyAlignment="0" applyProtection="0">
      <alignment vertical="center"/>
    </xf>
    <xf numFmtId="0" fontId="55" fillId="36" borderId="0" applyNumberFormat="0" applyBorder="0" applyAlignment="0" applyProtection="0">
      <alignment vertical="center"/>
    </xf>
    <xf numFmtId="0" fontId="68" fillId="43" borderId="22" applyNumberFormat="0" applyAlignment="0" applyProtection="0">
      <alignment vertical="center"/>
    </xf>
    <xf numFmtId="0" fontId="8" fillId="0" borderId="0"/>
    <xf numFmtId="0" fontId="55" fillId="36" borderId="0" applyNumberFormat="0" applyBorder="0" applyAlignment="0" applyProtection="0">
      <alignment vertical="center"/>
    </xf>
    <xf numFmtId="0" fontId="8" fillId="0" borderId="0"/>
    <xf numFmtId="0" fontId="68" fillId="43" borderId="22" applyNumberFormat="0" applyAlignment="0" applyProtection="0">
      <alignment vertical="center"/>
    </xf>
    <xf numFmtId="0" fontId="55" fillId="36" borderId="0" applyNumberFormat="0" applyBorder="0" applyAlignment="0" applyProtection="0">
      <alignment vertical="center"/>
    </xf>
    <xf numFmtId="0" fontId="68" fillId="43" borderId="22" applyNumberFormat="0" applyAlignment="0" applyProtection="0">
      <alignment vertical="center"/>
    </xf>
    <xf numFmtId="0" fontId="55" fillId="36" borderId="0" applyNumberFormat="0" applyBorder="0" applyAlignment="0" applyProtection="0">
      <alignment vertical="center"/>
    </xf>
    <xf numFmtId="0" fontId="68" fillId="43" borderId="22" applyNumberFormat="0" applyAlignment="0" applyProtection="0">
      <alignment vertical="center"/>
    </xf>
    <xf numFmtId="0" fontId="55" fillId="36" borderId="0" applyNumberFormat="0" applyBorder="0" applyAlignment="0" applyProtection="0">
      <alignment vertical="center"/>
    </xf>
    <xf numFmtId="0" fontId="52" fillId="37" borderId="0" applyNumberFormat="0" applyBorder="0" applyAlignment="0" applyProtection="0">
      <alignment vertical="center"/>
    </xf>
    <xf numFmtId="0" fontId="55" fillId="36" borderId="0" applyNumberFormat="0" applyBorder="0" applyAlignment="0" applyProtection="0">
      <alignment vertical="center"/>
    </xf>
    <xf numFmtId="0" fontId="8" fillId="0" borderId="0"/>
    <xf numFmtId="0" fontId="55" fillId="36" borderId="0" applyNumberFormat="0" applyBorder="0" applyAlignment="0" applyProtection="0">
      <alignment vertical="center"/>
    </xf>
    <xf numFmtId="0" fontId="8" fillId="0" borderId="0"/>
    <xf numFmtId="0" fontId="55" fillId="36" borderId="0" applyNumberFormat="0" applyBorder="0" applyAlignment="0" applyProtection="0">
      <alignment vertical="center"/>
    </xf>
    <xf numFmtId="0" fontId="8" fillId="0" borderId="0"/>
    <xf numFmtId="0" fontId="55" fillId="36" borderId="0" applyNumberFormat="0" applyBorder="0" applyAlignment="0" applyProtection="0">
      <alignment vertical="center"/>
    </xf>
    <xf numFmtId="0" fontId="8" fillId="0" borderId="0"/>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52" fillId="37" borderId="0" applyNumberFormat="0" applyBorder="0" applyAlignment="0" applyProtection="0">
      <alignment vertical="center"/>
    </xf>
    <xf numFmtId="0" fontId="8" fillId="0" borderId="0">
      <alignment vertical="center"/>
    </xf>
    <xf numFmtId="0" fontId="8" fillId="36" borderId="0" applyNumberFormat="0" applyBorder="0" applyAlignment="0" applyProtection="0">
      <alignment vertical="center"/>
    </xf>
    <xf numFmtId="0" fontId="57" fillId="43" borderId="21" applyNumberFormat="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0" borderId="0"/>
    <xf numFmtId="0" fontId="8" fillId="36" borderId="0" applyNumberFormat="0" applyBorder="0" applyAlignment="0" applyProtection="0">
      <alignment vertical="center"/>
    </xf>
    <xf numFmtId="0" fontId="8" fillId="0" borderId="0"/>
    <xf numFmtId="0" fontId="8" fillId="0" borderId="0"/>
    <xf numFmtId="0" fontId="52" fillId="37" borderId="0" applyNumberFormat="0" applyBorder="0" applyAlignment="0" applyProtection="0">
      <alignment vertical="center"/>
    </xf>
    <xf numFmtId="0" fontId="8" fillId="36" borderId="0" applyNumberFormat="0" applyBorder="0" applyAlignment="0" applyProtection="0">
      <alignment vertical="center"/>
    </xf>
    <xf numFmtId="0" fontId="8" fillId="0" borderId="0"/>
    <xf numFmtId="0" fontId="8" fillId="0" borderId="0"/>
    <xf numFmtId="0" fontId="8" fillId="0" borderId="0"/>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 fillId="0" borderId="0"/>
    <xf numFmtId="0" fontId="59" fillId="42" borderId="22" applyNumberFormat="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2" fillId="37" borderId="0"/>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 fillId="36" borderId="0" applyNumberFormat="0" applyBorder="0" applyAlignment="0" applyProtection="0">
      <alignment vertical="center"/>
    </xf>
    <xf numFmtId="0" fontId="52" fillId="37" borderId="0" applyNumberFormat="0" applyBorder="0" applyAlignment="0" applyProtection="0">
      <alignment vertical="center"/>
    </xf>
    <xf numFmtId="0" fontId="8"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 fillId="37"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1" fillId="45" borderId="23" applyNumberFormat="0" applyFont="0" applyAlignment="0" applyProtection="0">
      <alignment vertical="center"/>
    </xf>
    <xf numFmtId="0" fontId="52" fillId="37"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 fillId="0" borderId="0"/>
    <xf numFmtId="0" fontId="55" fillId="36" borderId="0"/>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xf numFmtId="0" fontId="55" fillId="36" borderId="0"/>
    <xf numFmtId="0" fontId="55" fillId="36" borderId="0" applyNumberFormat="0" applyBorder="0" applyAlignment="0" applyProtection="0">
      <alignment vertical="center"/>
    </xf>
    <xf numFmtId="0" fontId="55" fillId="36" borderId="0"/>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 fillId="0" borderId="0"/>
    <xf numFmtId="0" fontId="8" fillId="47"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2" fillId="37" borderId="0" applyNumberFormat="0" applyBorder="0" applyAlignment="0" applyProtection="0">
      <alignment vertical="center"/>
    </xf>
    <xf numFmtId="0" fontId="55" fillId="36" borderId="0" applyNumberFormat="0" applyBorder="0" applyAlignment="0" applyProtection="0">
      <alignment vertical="center"/>
    </xf>
    <xf numFmtId="0" fontId="8" fillId="36" borderId="0" applyNumberFormat="0" applyBorder="0" applyAlignment="0" applyProtection="0">
      <alignment vertical="center"/>
    </xf>
    <xf numFmtId="0" fontId="8" fillId="37"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0" borderId="0"/>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2" fillId="37"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 fillId="0" borderId="0"/>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0" fillId="37"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 fillId="37"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 fillId="0" borderId="0"/>
    <xf numFmtId="0" fontId="8" fillId="0" borderId="0"/>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 fillId="0" borderId="0"/>
    <xf numFmtId="0" fontId="55" fillId="36" borderId="0" applyNumberFormat="0" applyBorder="0" applyAlignment="0" applyProtection="0">
      <alignment vertical="center"/>
    </xf>
    <xf numFmtId="0" fontId="8" fillId="0" borderId="0"/>
    <xf numFmtId="0" fontId="55" fillId="36" borderId="0" applyNumberFormat="0" applyBorder="0" applyAlignment="0" applyProtection="0">
      <alignment vertical="center"/>
    </xf>
    <xf numFmtId="0" fontId="8" fillId="0" borderId="0"/>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 fillId="36" borderId="0" applyNumberFormat="0" applyBorder="0" applyAlignment="0" applyProtection="0">
      <alignment vertical="center"/>
    </xf>
    <xf numFmtId="0" fontId="55" fillId="36" borderId="0" applyNumberFormat="0" applyBorder="0" applyAlignment="0" applyProtection="0">
      <alignment vertical="center"/>
    </xf>
    <xf numFmtId="0" fontId="8" fillId="0" borderId="0"/>
    <xf numFmtId="0" fontId="8" fillId="0" borderId="0"/>
    <xf numFmtId="0" fontId="55" fillId="36" borderId="0" applyNumberFormat="0" applyBorder="0" applyAlignment="0" applyProtection="0">
      <alignment vertical="center"/>
    </xf>
    <xf numFmtId="0" fontId="8" fillId="0" borderId="0"/>
    <xf numFmtId="0" fontId="8" fillId="0" borderId="0"/>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 fillId="36" borderId="0" applyNumberFormat="0" applyBorder="0" applyAlignment="0" applyProtection="0">
      <alignment vertical="center"/>
    </xf>
    <xf numFmtId="0" fontId="51" fillId="45" borderId="23" applyNumberFormat="0" applyFont="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 fillId="36" borderId="0" applyNumberFormat="0" applyBorder="0" applyAlignment="0" applyProtection="0">
      <alignment vertical="center"/>
    </xf>
    <xf numFmtId="0" fontId="55" fillId="36" borderId="0" applyNumberFormat="0" applyBorder="0" applyAlignment="0" applyProtection="0">
      <alignment vertical="center"/>
    </xf>
    <xf numFmtId="0" fontId="8" fillId="0" borderId="0"/>
    <xf numFmtId="0" fontId="8" fillId="0" borderId="0"/>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 fillId="37" borderId="0" applyNumberFormat="0" applyBorder="0" applyAlignment="0" applyProtection="0"/>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 fillId="0" borderId="0"/>
    <xf numFmtId="0" fontId="8" fillId="0" borderId="0"/>
    <xf numFmtId="0" fontId="8" fillId="0" borderId="0"/>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2" fillId="37" borderId="0"/>
    <xf numFmtId="0" fontId="59" fillId="42" borderId="22" applyNumberFormat="0" applyAlignment="0" applyProtection="0">
      <alignment vertical="center"/>
    </xf>
    <xf numFmtId="0" fontId="8" fillId="0" borderId="0"/>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 fillId="0" borderId="0"/>
    <xf numFmtId="0" fontId="55" fillId="36" borderId="0" applyNumberFormat="0" applyBorder="0" applyAlignment="0" applyProtection="0">
      <alignment vertical="center"/>
    </xf>
    <xf numFmtId="0" fontId="52" fillId="37"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 fillId="0" borderId="0"/>
    <xf numFmtId="0" fontId="55" fillId="36" borderId="0" applyNumberFormat="0" applyBorder="0" applyAlignment="0" applyProtection="0">
      <alignment vertical="center"/>
    </xf>
    <xf numFmtId="0" fontId="8" fillId="0" borderId="0" applyNumberFormat="0" applyFill="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 fillId="0" borderId="0"/>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 fillId="0" borderId="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 fillId="37"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 fillId="0" borderId="0"/>
    <xf numFmtId="0" fontId="52" fillId="37" borderId="0" applyNumberFormat="0" applyBorder="0" applyAlignment="0" applyProtection="0">
      <alignment vertical="center"/>
    </xf>
    <xf numFmtId="0" fontId="8" fillId="0" borderId="0"/>
    <xf numFmtId="0" fontId="52" fillId="37" borderId="0" applyNumberFormat="0" applyBorder="0" applyAlignment="0" applyProtection="0">
      <alignment vertical="center"/>
    </xf>
    <xf numFmtId="0" fontId="55" fillId="36" borderId="0" applyNumberFormat="0" applyBorder="0" applyAlignment="0" applyProtection="0">
      <alignment vertical="center"/>
    </xf>
    <xf numFmtId="0" fontId="8" fillId="0" borderId="0"/>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0" fillId="62" borderId="0" applyNumberFormat="0" applyBorder="0" applyAlignment="0" applyProtection="0"/>
    <xf numFmtId="0" fontId="55" fillId="36" borderId="0" applyNumberFormat="0" applyBorder="0" applyAlignment="0" applyProtection="0">
      <alignment vertical="center"/>
    </xf>
    <xf numFmtId="0" fontId="8" fillId="0" borderId="0"/>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 fillId="47"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 fillId="0" borderId="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4"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 fillId="0" borderId="0"/>
    <xf numFmtId="0" fontId="8" fillId="47"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 fillId="0" borderId="0"/>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2" fillId="47" borderId="0"/>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2" fillId="37"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 fillId="0" borderId="0"/>
    <xf numFmtId="0" fontId="8" fillId="37"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2" fillId="37" borderId="0" applyNumberFormat="0" applyBorder="0" applyAlignment="0" applyProtection="0">
      <alignment vertical="center"/>
    </xf>
    <xf numFmtId="0" fontId="8" fillId="0" borderId="0"/>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2" fillId="37" borderId="0" applyNumberFormat="0" applyBorder="0" applyAlignment="0" applyProtection="0">
      <alignment vertical="center"/>
    </xf>
    <xf numFmtId="0" fontId="8" fillId="0" borderId="0"/>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2" fillId="37"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 fillId="36" borderId="0" applyNumberFormat="0" applyBorder="0" applyAlignment="0" applyProtection="0">
      <alignment vertical="center"/>
    </xf>
    <xf numFmtId="0" fontId="55" fillId="36" borderId="0" applyNumberFormat="0" applyBorder="0" applyAlignment="0" applyProtection="0">
      <alignment vertical="center"/>
    </xf>
    <xf numFmtId="0" fontId="8" fillId="36" borderId="0" applyNumberFormat="0" applyBorder="0" applyAlignment="0" applyProtection="0">
      <alignment vertical="center"/>
    </xf>
    <xf numFmtId="0" fontId="8" fillId="37" borderId="0" applyNumberFormat="0" applyBorder="0" applyAlignment="0" applyProtection="0"/>
    <xf numFmtId="0" fontId="55" fillId="36" borderId="0" applyNumberFormat="0" applyBorder="0" applyAlignment="0" applyProtection="0">
      <alignment vertical="center"/>
    </xf>
    <xf numFmtId="0" fontId="8" fillId="0" borderId="0"/>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 fillId="37" borderId="0" applyNumberFormat="0" applyBorder="0" applyAlignment="0" applyProtection="0">
      <alignment vertical="center"/>
    </xf>
    <xf numFmtId="0" fontId="55" fillId="36" borderId="0" applyNumberFormat="0" applyBorder="0" applyAlignment="0" applyProtection="0">
      <alignment vertical="center"/>
    </xf>
    <xf numFmtId="0" fontId="8" fillId="0" borderId="0"/>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 fillId="0" borderId="0"/>
    <xf numFmtId="0" fontId="55" fillId="36" borderId="0" applyNumberFormat="0" applyBorder="0" applyAlignment="0" applyProtection="0">
      <alignment vertical="center"/>
    </xf>
    <xf numFmtId="0" fontId="8" fillId="0" borderId="0"/>
    <xf numFmtId="0" fontId="8" fillId="37"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2" fillId="37"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2" fillId="37"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 fillId="0" borderId="0"/>
    <xf numFmtId="0" fontId="8" fillId="0" borderId="0"/>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 fillId="37" borderId="0" applyNumberFormat="0" applyBorder="0" applyAlignment="0" applyProtection="0"/>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 fillId="0" borderId="0"/>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 fillId="0" borderId="0"/>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 fillId="37" borderId="0" applyNumberFormat="0" applyBorder="0" applyAlignment="0" applyProtection="0">
      <alignment vertical="center"/>
    </xf>
    <xf numFmtId="0" fontId="8" fillId="0" borderId="0"/>
    <xf numFmtId="0" fontId="55" fillId="36" borderId="0" applyNumberFormat="0" applyBorder="0" applyAlignment="0" applyProtection="0">
      <alignment vertical="center"/>
    </xf>
    <xf numFmtId="0" fontId="8" fillId="0" borderId="0"/>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55" fillId="36" borderId="0" applyNumberFormat="0" applyBorder="0" applyAlignment="0" applyProtection="0">
      <alignment vertical="center"/>
    </xf>
    <xf numFmtId="0" fontId="52" fillId="37" borderId="0"/>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 fillId="0" borderId="0">
      <alignment vertical="center"/>
    </xf>
    <xf numFmtId="0" fontId="56" fillId="0" borderId="0"/>
    <xf numFmtId="0" fontId="65" fillId="0" borderId="0"/>
    <xf numFmtId="0" fontId="55" fillId="36" borderId="0" applyNumberFormat="0" applyBorder="0" applyAlignment="0" applyProtection="0">
      <alignment vertical="center"/>
    </xf>
    <xf numFmtId="0" fontId="8" fillId="0" borderId="0">
      <alignment vertical="center"/>
    </xf>
    <xf numFmtId="0" fontId="55" fillId="36" borderId="0" applyNumberFormat="0" applyBorder="0" applyAlignment="0" applyProtection="0">
      <alignment vertical="center"/>
    </xf>
    <xf numFmtId="0" fontId="8" fillId="36" borderId="0" applyNumberFormat="0" applyBorder="0" applyAlignment="0" applyProtection="0">
      <alignment vertical="center"/>
    </xf>
    <xf numFmtId="0" fontId="8" fillId="0" borderId="0"/>
    <xf numFmtId="0" fontId="8" fillId="0" borderId="0"/>
    <xf numFmtId="0" fontId="55"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52" fillId="37" borderId="0" applyNumberFormat="0" applyBorder="0" applyAlignment="0" applyProtection="0">
      <alignment vertical="center"/>
    </xf>
    <xf numFmtId="0" fontId="55" fillId="36" borderId="0" applyNumberFormat="0" applyBorder="0" applyAlignment="0" applyProtection="0">
      <alignment vertical="center"/>
    </xf>
    <xf numFmtId="0" fontId="8" fillId="0" borderId="0"/>
    <xf numFmtId="0" fontId="59" fillId="42" borderId="22" applyNumberFormat="0" applyAlignment="0" applyProtection="0">
      <alignment vertical="center"/>
    </xf>
    <xf numFmtId="0" fontId="55" fillId="44" borderId="0" applyNumberFormat="0" applyBorder="0" applyAlignment="0" applyProtection="0">
      <alignment vertical="center"/>
    </xf>
    <xf numFmtId="0" fontId="8" fillId="0" borderId="0"/>
    <xf numFmtId="0" fontId="55" fillId="44" borderId="0" applyNumberFormat="0" applyBorder="0" applyAlignment="0" applyProtection="0">
      <alignment vertical="center"/>
    </xf>
    <xf numFmtId="0" fontId="55" fillId="44" borderId="0" applyNumberFormat="0" applyBorder="0" applyAlignment="0" applyProtection="0">
      <alignment vertical="center"/>
    </xf>
    <xf numFmtId="0" fontId="55" fillId="44" borderId="0" applyNumberFormat="0" applyBorder="0" applyAlignment="0" applyProtection="0">
      <alignment vertical="center"/>
    </xf>
    <xf numFmtId="0" fontId="55" fillId="44" borderId="0" applyNumberFormat="0" applyBorder="0" applyAlignment="0" applyProtection="0">
      <alignment vertical="center"/>
    </xf>
    <xf numFmtId="0" fontId="55" fillId="44" borderId="0" applyNumberFormat="0" applyBorder="0" applyAlignment="0" applyProtection="0">
      <alignment vertical="center"/>
    </xf>
    <xf numFmtId="0" fontId="8" fillId="0" borderId="0"/>
    <xf numFmtId="0" fontId="55" fillId="36" borderId="0" applyNumberFormat="0" applyBorder="0" applyAlignment="0" applyProtection="0">
      <alignment vertical="center"/>
    </xf>
    <xf numFmtId="0" fontId="55" fillId="36" borderId="0"/>
    <xf numFmtId="0" fontId="52" fillId="47" borderId="0" applyNumberFormat="0" applyBorder="0" applyAlignment="0" applyProtection="0">
      <alignment vertical="center"/>
    </xf>
    <xf numFmtId="0" fontId="55" fillId="36" borderId="0" applyNumberFormat="0" applyBorder="0" applyAlignment="0" applyProtection="0">
      <alignment vertical="center"/>
    </xf>
    <xf numFmtId="0" fontId="52" fillId="47" borderId="0" applyNumberFormat="0" applyBorder="0" applyAlignment="0" applyProtection="0">
      <alignment vertical="center"/>
    </xf>
    <xf numFmtId="0" fontId="55" fillId="44" borderId="0" applyNumberFormat="0" applyBorder="0" applyAlignment="0" applyProtection="0">
      <alignment vertical="center"/>
    </xf>
    <xf numFmtId="0" fontId="8" fillId="37" borderId="0" applyNumberFormat="0" applyBorder="0" applyAlignment="0" applyProtection="0">
      <alignment vertical="center"/>
    </xf>
    <xf numFmtId="0" fontId="55" fillId="44" borderId="0" applyNumberFormat="0" applyBorder="0" applyAlignment="0" applyProtection="0">
      <alignment vertical="center"/>
    </xf>
    <xf numFmtId="0" fontId="55" fillId="44" borderId="0" applyNumberFormat="0" applyBorder="0" applyAlignment="0" applyProtection="0">
      <alignment vertical="center"/>
    </xf>
    <xf numFmtId="0" fontId="8" fillId="0" borderId="0"/>
    <xf numFmtId="0" fontId="55" fillId="44" borderId="0" applyNumberFormat="0" applyBorder="0" applyAlignment="0" applyProtection="0">
      <alignment vertical="center"/>
    </xf>
    <xf numFmtId="0" fontId="55" fillId="44" borderId="0"/>
    <xf numFmtId="0" fontId="55" fillId="44" borderId="0" applyNumberFormat="0" applyBorder="0" applyAlignment="0" applyProtection="0">
      <alignment vertical="center"/>
    </xf>
    <xf numFmtId="0" fontId="55" fillId="44" borderId="0" applyNumberFormat="0" applyBorder="0" applyAlignment="0" applyProtection="0">
      <alignment vertical="center"/>
    </xf>
    <xf numFmtId="0" fontId="55" fillId="44" borderId="0" applyNumberFormat="0" applyBorder="0" applyAlignment="0" applyProtection="0">
      <alignment vertical="center"/>
    </xf>
    <xf numFmtId="0" fontId="8" fillId="44" borderId="0" applyNumberFormat="0" applyBorder="0" applyAlignment="0" applyProtection="0">
      <alignment vertical="center"/>
    </xf>
    <xf numFmtId="0" fontId="8" fillId="44" borderId="0" applyNumberFormat="0" applyBorder="0" applyAlignment="0" applyProtection="0">
      <alignment vertical="center"/>
    </xf>
    <xf numFmtId="0" fontId="8" fillId="59" borderId="0" applyNumberFormat="0" applyBorder="0" applyAlignment="0" applyProtection="0">
      <alignment vertical="center"/>
    </xf>
    <xf numFmtId="0" fontId="8" fillId="44" borderId="0" applyNumberFormat="0" applyBorder="0" applyAlignment="0" applyProtection="0">
      <alignment vertical="center"/>
    </xf>
    <xf numFmtId="0" fontId="55" fillId="44" borderId="0" applyNumberFormat="0" applyBorder="0" applyAlignment="0" applyProtection="0">
      <alignment vertical="center"/>
    </xf>
    <xf numFmtId="0" fontId="55" fillId="44" borderId="0" applyNumberFormat="0" applyBorder="0" applyAlignment="0" applyProtection="0">
      <alignment vertical="center"/>
    </xf>
    <xf numFmtId="0" fontId="55" fillId="44" borderId="0" applyNumberFormat="0" applyBorder="0" applyAlignment="0" applyProtection="0">
      <alignment vertical="center"/>
    </xf>
    <xf numFmtId="0" fontId="55" fillId="44" borderId="0" applyNumberFormat="0" applyBorder="0" applyAlignment="0" applyProtection="0">
      <alignment vertical="center"/>
    </xf>
    <xf numFmtId="0" fontId="49" fillId="36" borderId="0" applyNumberFormat="0" applyBorder="0" applyAlignment="0" applyProtection="0">
      <alignment vertical="center"/>
    </xf>
    <xf numFmtId="0" fontId="55" fillId="36" borderId="0" applyNumberFormat="0" applyBorder="0" applyAlignment="0" applyProtection="0">
      <alignment vertical="center"/>
    </xf>
    <xf numFmtId="0" fontId="55" fillId="44" borderId="0" applyNumberFormat="0" applyBorder="0" applyAlignment="0" applyProtection="0">
      <alignment vertical="center"/>
    </xf>
    <xf numFmtId="0" fontId="52" fillId="37" borderId="0" applyNumberFormat="0" applyBorder="0" applyAlignment="0" applyProtection="0">
      <alignment vertical="center"/>
    </xf>
    <xf numFmtId="0" fontId="55" fillId="44" borderId="0" applyNumberFormat="0" applyBorder="0" applyAlignment="0" applyProtection="0">
      <alignment vertical="center"/>
    </xf>
    <xf numFmtId="0" fontId="52" fillId="37" borderId="0" applyNumberFormat="0" applyBorder="0" applyAlignment="0" applyProtection="0">
      <alignment vertical="center"/>
    </xf>
    <xf numFmtId="0" fontId="55" fillId="44" borderId="0"/>
    <xf numFmtId="0" fontId="8" fillId="36" borderId="0" applyNumberFormat="0" applyBorder="0" applyAlignment="0" applyProtection="0">
      <alignment vertical="center"/>
    </xf>
    <xf numFmtId="0" fontId="55" fillId="44" borderId="0" applyNumberFormat="0" applyBorder="0" applyAlignment="0" applyProtection="0">
      <alignment vertical="center"/>
    </xf>
    <xf numFmtId="0" fontId="55" fillId="44" borderId="0" applyNumberFormat="0" applyBorder="0" applyAlignment="0" applyProtection="0">
      <alignment vertical="center"/>
    </xf>
    <xf numFmtId="0" fontId="55" fillId="36" borderId="0" applyNumberFormat="0" applyBorder="0" applyAlignment="0" applyProtection="0">
      <alignment vertical="center"/>
    </xf>
    <xf numFmtId="0" fontId="55" fillId="44" borderId="0" applyNumberFormat="0" applyBorder="0" applyAlignment="0" applyProtection="0">
      <alignment vertical="center"/>
    </xf>
    <xf numFmtId="0" fontId="8" fillId="0" borderId="0"/>
    <xf numFmtId="0" fontId="55" fillId="44" borderId="0" applyNumberFormat="0" applyBorder="0" applyAlignment="0" applyProtection="0">
      <alignment vertical="center"/>
    </xf>
    <xf numFmtId="0" fontId="8" fillId="0" borderId="0"/>
    <xf numFmtId="0" fontId="55" fillId="44" borderId="0" applyNumberFormat="0" applyBorder="0" applyAlignment="0" applyProtection="0">
      <alignment vertical="center"/>
    </xf>
    <xf numFmtId="0" fontId="52" fillId="37" borderId="0" applyNumberFormat="0" applyBorder="0" applyAlignment="0" applyProtection="0">
      <alignment vertical="center"/>
    </xf>
    <xf numFmtId="0" fontId="55" fillId="44" borderId="0"/>
    <xf numFmtId="0" fontId="52" fillId="37" borderId="0" applyNumberFormat="0" applyBorder="0" applyAlignment="0" applyProtection="0">
      <alignment vertical="center"/>
    </xf>
    <xf numFmtId="0" fontId="55" fillId="44" borderId="0" applyNumberFormat="0" applyBorder="0" applyAlignment="0" applyProtection="0">
      <alignment vertical="center"/>
    </xf>
    <xf numFmtId="0" fontId="8" fillId="0" borderId="0"/>
    <xf numFmtId="0" fontId="55" fillId="44" borderId="0" applyNumberFormat="0" applyBorder="0" applyAlignment="0" applyProtection="0">
      <alignment vertical="center"/>
    </xf>
    <xf numFmtId="0" fontId="55" fillId="44" borderId="0" applyNumberFormat="0" applyBorder="0" applyAlignment="0" applyProtection="0">
      <alignment vertical="center"/>
    </xf>
    <xf numFmtId="0" fontId="8" fillId="0" borderId="0"/>
    <xf numFmtId="0" fontId="52" fillId="37" borderId="0" applyNumberFormat="0" applyBorder="0" applyAlignment="0" applyProtection="0">
      <alignment vertical="center"/>
    </xf>
    <xf numFmtId="0" fontId="55" fillId="44" borderId="0" applyNumberFormat="0" applyBorder="0" applyAlignment="0" applyProtection="0">
      <alignment vertical="center"/>
    </xf>
    <xf numFmtId="0" fontId="52" fillId="37" borderId="0" applyNumberFormat="0" applyBorder="0" applyAlignment="0" applyProtection="0">
      <alignment vertical="center"/>
    </xf>
    <xf numFmtId="0" fontId="8" fillId="0" borderId="0"/>
    <xf numFmtId="0" fontId="55" fillId="36" borderId="0" applyNumberFormat="0" applyBorder="0" applyAlignment="0" applyProtection="0">
      <alignment vertical="center"/>
    </xf>
    <xf numFmtId="0" fontId="52" fillId="37" borderId="0"/>
    <xf numFmtId="0" fontId="55" fillId="36" borderId="0" applyNumberFormat="0" applyBorder="0" applyAlignment="0" applyProtection="0">
      <alignment vertical="center"/>
    </xf>
    <xf numFmtId="0" fontId="55" fillId="44" borderId="0"/>
    <xf numFmtId="0" fontId="55" fillId="44" borderId="0" applyNumberFormat="0" applyBorder="0" applyAlignment="0" applyProtection="0">
      <alignment vertical="center"/>
    </xf>
    <xf numFmtId="0" fontId="52" fillId="37" borderId="0" applyNumberFormat="0" applyBorder="0" applyAlignment="0" applyProtection="0">
      <alignment vertical="center"/>
    </xf>
    <xf numFmtId="0" fontId="8" fillId="0" borderId="0"/>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55" fillId="44" borderId="0" applyNumberFormat="0" applyBorder="0" applyAlignment="0" applyProtection="0">
      <alignment vertical="center"/>
    </xf>
    <xf numFmtId="0" fontId="8" fillId="37" borderId="0" applyNumberFormat="0" applyBorder="0" applyAlignment="0" applyProtection="0">
      <alignment vertical="center"/>
    </xf>
    <xf numFmtId="0" fontId="55" fillId="44" borderId="0" applyNumberFormat="0" applyBorder="0" applyAlignment="0" applyProtection="0">
      <alignment vertical="center"/>
    </xf>
    <xf numFmtId="0" fontId="52" fillId="37" borderId="0" applyNumberFormat="0" applyBorder="0" applyAlignment="0" applyProtection="0">
      <alignment vertical="center"/>
    </xf>
    <xf numFmtId="0" fontId="55" fillId="44" borderId="0" applyNumberFormat="0" applyBorder="0" applyAlignment="0" applyProtection="0">
      <alignment vertical="center"/>
    </xf>
    <xf numFmtId="0" fontId="55" fillId="36" borderId="0"/>
    <xf numFmtId="0" fontId="8" fillId="0" borderId="0"/>
    <xf numFmtId="0" fontId="55" fillId="44" borderId="0" applyNumberFormat="0" applyBorder="0" applyAlignment="0" applyProtection="0">
      <alignment vertical="center"/>
    </xf>
    <xf numFmtId="0" fontId="52" fillId="37" borderId="0" applyNumberFormat="0" applyBorder="0" applyAlignment="0" applyProtection="0">
      <alignment vertical="center"/>
    </xf>
    <xf numFmtId="0" fontId="55" fillId="44" borderId="0" applyNumberFormat="0" applyBorder="0" applyAlignment="0" applyProtection="0">
      <alignment vertical="center"/>
    </xf>
    <xf numFmtId="0" fontId="52" fillId="37" borderId="0" applyNumberFormat="0" applyBorder="0" applyAlignment="0" applyProtection="0">
      <alignment vertical="center"/>
    </xf>
    <xf numFmtId="0" fontId="8" fillId="44" borderId="0" applyNumberFormat="0" applyBorder="0" applyAlignment="0" applyProtection="0">
      <alignment vertical="center"/>
    </xf>
    <xf numFmtId="0" fontId="8" fillId="44" borderId="0" applyNumberFormat="0" applyBorder="0" applyAlignment="0" applyProtection="0">
      <alignment vertical="center"/>
    </xf>
    <xf numFmtId="0" fontId="8" fillId="37" borderId="0" applyNumberFormat="0" applyBorder="0" applyAlignment="0" applyProtection="0">
      <alignment vertical="center"/>
    </xf>
    <xf numFmtId="0" fontId="52" fillId="37" borderId="0" applyNumberFormat="0" applyBorder="0" applyAlignment="0" applyProtection="0">
      <alignment vertical="center"/>
    </xf>
    <xf numFmtId="0" fontId="8" fillId="44" borderId="0" applyNumberFormat="0" applyBorder="0" applyAlignment="0" applyProtection="0">
      <alignment vertical="center"/>
    </xf>
    <xf numFmtId="0" fontId="8" fillId="37" borderId="0" applyNumberFormat="0" applyBorder="0" applyAlignment="0" applyProtection="0">
      <alignment vertical="center"/>
    </xf>
    <xf numFmtId="0" fontId="8" fillId="0" borderId="0"/>
    <xf numFmtId="0" fontId="8" fillId="44" borderId="0" applyNumberFormat="0" applyBorder="0" applyAlignment="0" applyProtection="0">
      <alignment vertical="center"/>
    </xf>
    <xf numFmtId="0" fontId="8" fillId="44" borderId="0" applyNumberFormat="0" applyBorder="0" applyAlignment="0" applyProtection="0">
      <alignment vertical="center"/>
    </xf>
    <xf numFmtId="0" fontId="8" fillId="0" borderId="0"/>
    <xf numFmtId="0" fontId="8" fillId="44"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 fillId="0" borderId="0"/>
    <xf numFmtId="0" fontId="52" fillId="37"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148" fillId="90" borderId="0" applyNumberFormat="0" applyBorder="0" applyAlignment="0" applyProtection="0"/>
    <xf numFmtId="0" fontId="55" fillId="36" borderId="0" applyNumberFormat="0" applyBorder="0" applyAlignment="0" applyProtection="0">
      <alignment vertical="center"/>
    </xf>
    <xf numFmtId="0" fontId="52" fillId="37" borderId="0" applyNumberFormat="0" applyBorder="0" applyAlignment="0" applyProtection="0">
      <alignment vertical="center"/>
    </xf>
    <xf numFmtId="0" fontId="55" fillId="36" borderId="0" applyNumberFormat="0" applyBorder="0" applyAlignment="0" applyProtection="0">
      <alignment vertical="center"/>
    </xf>
    <xf numFmtId="0" fontId="80" fillId="37" borderId="0" applyNumberFormat="0" applyBorder="0" applyAlignment="0" applyProtection="0">
      <alignment vertical="center"/>
    </xf>
    <xf numFmtId="0" fontId="52" fillId="37" borderId="0" applyNumberFormat="0" applyBorder="0" applyAlignment="0" applyProtection="0">
      <alignment vertical="center"/>
    </xf>
    <xf numFmtId="0" fontId="55" fillId="36" borderId="0"/>
    <xf numFmtId="0" fontId="8" fillId="0" borderId="0"/>
    <xf numFmtId="0" fontId="148" fillId="90" borderId="0" applyNumberFormat="0" applyBorder="0" applyAlignment="0" applyProtection="0"/>
    <xf numFmtId="0" fontId="55" fillId="36" borderId="0"/>
    <xf numFmtId="0" fontId="52" fillId="37" borderId="0" applyNumberFormat="0" applyBorder="0" applyAlignment="0" applyProtection="0">
      <alignment vertical="center"/>
    </xf>
    <xf numFmtId="0" fontId="55" fillId="36" borderId="0" applyNumberFormat="0" applyBorder="0" applyAlignment="0" applyProtection="0">
      <alignment vertical="center"/>
    </xf>
    <xf numFmtId="0" fontId="8" fillId="37" borderId="0" applyNumberFormat="0" applyBorder="0" applyAlignment="0" applyProtection="0">
      <alignment vertical="center"/>
    </xf>
    <xf numFmtId="0" fontId="8" fillId="0" borderId="0"/>
    <xf numFmtId="0" fontId="55" fillId="36" borderId="0"/>
    <xf numFmtId="0" fontId="8" fillId="37" borderId="0" applyNumberFormat="0" applyBorder="0" applyAlignment="0" applyProtection="0">
      <alignment vertical="center"/>
    </xf>
    <xf numFmtId="0" fontId="8" fillId="0" borderId="0"/>
    <xf numFmtId="0" fontId="55" fillId="36" borderId="0" applyNumberFormat="0" applyBorder="0" applyAlignment="0" applyProtection="0">
      <alignment vertical="center"/>
    </xf>
    <xf numFmtId="0" fontId="8" fillId="0" borderId="0"/>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 fillId="36" borderId="0" applyNumberFormat="0" applyBorder="0" applyAlignment="0" applyProtection="0">
      <alignment vertical="center"/>
    </xf>
    <xf numFmtId="0" fontId="8" fillId="0" borderId="0"/>
    <xf numFmtId="0" fontId="55" fillId="36" borderId="0" applyNumberFormat="0" applyBorder="0" applyAlignment="0" applyProtection="0">
      <alignment vertical="center"/>
    </xf>
    <xf numFmtId="0" fontId="55" fillId="36" borderId="0"/>
    <xf numFmtId="0" fontId="52" fillId="37" borderId="0"/>
    <xf numFmtId="0" fontId="55"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55" fillId="36" borderId="0" applyNumberFormat="0" applyBorder="0" applyAlignment="0" applyProtection="0">
      <alignment vertical="center"/>
    </xf>
    <xf numFmtId="0" fontId="8" fillId="0" borderId="0">
      <alignment vertical="center"/>
    </xf>
    <xf numFmtId="0" fontId="55" fillId="36" borderId="0" applyNumberFormat="0" applyBorder="0" applyAlignment="0" applyProtection="0">
      <alignment vertical="center"/>
    </xf>
    <xf numFmtId="0" fontId="8" fillId="0" borderId="0">
      <alignment vertical="center"/>
    </xf>
    <xf numFmtId="0" fontId="8" fillId="0" borderId="0"/>
    <xf numFmtId="0" fontId="55" fillId="36" borderId="0" applyNumberFormat="0" applyBorder="0" applyAlignment="0" applyProtection="0">
      <alignment vertical="center"/>
    </xf>
    <xf numFmtId="0" fontId="8" fillId="0" borderId="0">
      <alignment vertical="center"/>
    </xf>
    <xf numFmtId="0" fontId="55" fillId="36" borderId="0" applyNumberFormat="0" applyBorder="0" applyAlignment="0" applyProtection="0">
      <alignment vertical="center"/>
    </xf>
    <xf numFmtId="0" fontId="8" fillId="0" borderId="0">
      <alignment vertical="center"/>
    </xf>
    <xf numFmtId="0" fontId="8" fillId="0" borderId="0">
      <alignment vertical="center"/>
    </xf>
    <xf numFmtId="0" fontId="8" fillId="0" borderId="0"/>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 fillId="0" borderId="0">
      <alignment vertical="center"/>
    </xf>
    <xf numFmtId="0" fontId="8" fillId="0" borderId="0"/>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 fillId="0" borderId="0">
      <alignment vertical="center"/>
    </xf>
    <xf numFmtId="0" fontId="8" fillId="0" borderId="0"/>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 fillId="0" borderId="0"/>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 fillId="0" borderId="0"/>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 fillId="36" borderId="0" applyNumberFormat="0" applyBorder="0" applyAlignment="0" applyProtection="0">
      <alignment vertical="center"/>
    </xf>
    <xf numFmtId="0" fontId="65" fillId="0" borderId="0"/>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92" fillId="45" borderId="23" applyNumberFormat="0" applyFont="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52" fillId="37" borderId="0" applyNumberFormat="0" applyBorder="0" applyAlignment="0" applyProtection="0">
      <alignment vertical="center"/>
    </xf>
    <xf numFmtId="0" fontId="8" fillId="36" borderId="0" applyNumberFormat="0" applyBorder="0" applyAlignment="0" applyProtection="0">
      <alignment vertical="center"/>
    </xf>
    <xf numFmtId="0" fontId="8" fillId="0" borderId="0"/>
    <xf numFmtId="0" fontId="8"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 fillId="0" borderId="0"/>
    <xf numFmtId="0" fontId="8" fillId="0" borderId="0"/>
    <xf numFmtId="0" fontId="55" fillId="36" borderId="0"/>
    <xf numFmtId="0" fontId="8" fillId="36" borderId="0" applyNumberFormat="0" applyBorder="0" applyAlignment="0" applyProtection="0">
      <alignment vertical="center"/>
    </xf>
    <xf numFmtId="0" fontId="8" fillId="0" borderId="0"/>
    <xf numFmtId="0" fontId="8" fillId="0" borderId="0"/>
    <xf numFmtId="0" fontId="8" fillId="0" borderId="0"/>
    <xf numFmtId="0" fontId="55" fillId="36" borderId="0" applyNumberFormat="0" applyBorder="0" applyAlignment="0" applyProtection="0">
      <alignment vertical="center"/>
    </xf>
    <xf numFmtId="0" fontId="8" fillId="0" borderId="0"/>
    <xf numFmtId="0" fontId="80" fillId="47" borderId="0"/>
    <xf numFmtId="0" fontId="55" fillId="36" borderId="0" applyNumberFormat="0" applyBorder="0" applyAlignment="0" applyProtection="0">
      <alignment vertical="center"/>
    </xf>
    <xf numFmtId="0" fontId="8" fillId="0" borderId="0"/>
    <xf numFmtId="0" fontId="55" fillId="36" borderId="0" applyNumberFormat="0" applyBorder="0" applyAlignment="0" applyProtection="0">
      <alignment vertical="center"/>
    </xf>
    <xf numFmtId="0" fontId="8" fillId="0" borderId="0"/>
    <xf numFmtId="0" fontId="8" fillId="0" borderId="0"/>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 fillId="0" borderId="0">
      <alignment vertical="center"/>
    </xf>
    <xf numFmtId="179" fontId="118" fillId="0" borderId="0">
      <alignment vertical="center"/>
    </xf>
    <xf numFmtId="0" fontId="55" fillId="36" borderId="0"/>
    <xf numFmtId="0" fontId="8" fillId="0" borderId="0">
      <alignment vertical="center"/>
    </xf>
    <xf numFmtId="0" fontId="8" fillId="0" borderId="0">
      <alignment vertical="center"/>
    </xf>
    <xf numFmtId="0" fontId="80" fillId="47" borderId="0"/>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49" fillId="36" borderId="0" applyNumberFormat="0" applyBorder="0" applyAlignment="0" applyProtection="0">
      <alignment vertical="center"/>
    </xf>
    <xf numFmtId="0" fontId="8" fillId="0" borderId="0"/>
    <xf numFmtId="0" fontId="8" fillId="0" borderId="0"/>
    <xf numFmtId="0" fontId="8" fillId="0" borderId="0"/>
    <xf numFmtId="0" fontId="55" fillId="36" borderId="0"/>
    <xf numFmtId="0" fontId="55" fillId="36" borderId="0" applyNumberFormat="0" applyBorder="0" applyAlignment="0" applyProtection="0">
      <alignment vertical="center"/>
    </xf>
    <xf numFmtId="0" fontId="55" fillId="36" borderId="0"/>
    <xf numFmtId="0" fontId="52" fillId="37" borderId="0" applyNumberFormat="0" applyBorder="0" applyAlignment="0" applyProtection="0">
      <alignment vertical="center"/>
    </xf>
    <xf numFmtId="0" fontId="55" fillId="36" borderId="0" applyNumberFormat="0" applyBorder="0" applyAlignment="0" applyProtection="0">
      <alignment vertical="center"/>
    </xf>
    <xf numFmtId="0" fontId="80" fillId="47"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 fillId="0" borderId="0"/>
    <xf numFmtId="0" fontId="55" fillId="36" borderId="0" applyNumberFormat="0" applyBorder="0" applyAlignment="0" applyProtection="0">
      <alignment vertical="center"/>
    </xf>
    <xf numFmtId="0" fontId="55" fillId="36" borderId="0"/>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0" borderId="0"/>
    <xf numFmtId="0" fontId="8"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 fillId="0" borderId="0"/>
    <xf numFmtId="0" fontId="55" fillId="36" borderId="0" applyNumberFormat="0" applyBorder="0" applyAlignment="0" applyProtection="0">
      <alignment vertical="center"/>
    </xf>
    <xf numFmtId="0" fontId="8" fillId="0" borderId="0"/>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xf numFmtId="0" fontId="55" fillId="36" borderId="0" applyNumberFormat="0" applyBorder="0" applyAlignment="0" applyProtection="0">
      <alignment vertical="center"/>
    </xf>
    <xf numFmtId="0" fontId="55" fillId="36" borderId="0"/>
    <xf numFmtId="0" fontId="55" fillId="36" borderId="0" applyNumberFormat="0" applyBorder="0" applyAlignment="0" applyProtection="0">
      <alignment vertical="center"/>
    </xf>
    <xf numFmtId="0" fontId="8" fillId="0" borderId="0"/>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0" borderId="0"/>
    <xf numFmtId="0" fontId="55" fillId="36" borderId="0" applyNumberFormat="0" applyBorder="0" applyAlignment="0" applyProtection="0">
      <alignment vertical="center"/>
    </xf>
    <xf numFmtId="0" fontId="8" fillId="0" borderId="0"/>
    <xf numFmtId="0" fontId="8" fillId="36" borderId="0" applyNumberFormat="0" applyBorder="0" applyAlignment="0" applyProtection="0">
      <alignment vertical="center"/>
    </xf>
    <xf numFmtId="0" fontId="55" fillId="36" borderId="0"/>
    <xf numFmtId="0" fontId="52" fillId="37" borderId="0"/>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52" fillId="37" borderId="0" applyNumberFormat="0" applyBorder="0" applyAlignment="0" applyProtection="0">
      <alignment vertical="center"/>
    </xf>
    <xf numFmtId="0" fontId="8" fillId="0" borderId="0"/>
    <xf numFmtId="0" fontId="0" fillId="0" borderId="0">
      <alignment vertical="center"/>
    </xf>
    <xf numFmtId="0" fontId="58" fillId="36" borderId="0" applyNumberFormat="0" applyBorder="0" applyAlignment="0" applyProtection="0"/>
    <xf numFmtId="0" fontId="58" fillId="57" borderId="0" applyNumberFormat="0" applyBorder="0" applyAlignment="0" applyProtection="0"/>
    <xf numFmtId="0" fontId="58" fillId="36" borderId="0" applyNumberFormat="0" applyBorder="0" applyAlignment="0" applyProtection="0"/>
    <xf numFmtId="0" fontId="52" fillId="37" borderId="0" applyNumberFormat="0" applyBorder="0" applyAlignment="0" applyProtection="0">
      <alignment vertical="center"/>
    </xf>
    <xf numFmtId="0" fontId="58" fillId="57" borderId="0" applyNumberFormat="0" applyBorder="0" applyAlignment="0" applyProtection="0"/>
    <xf numFmtId="0" fontId="52" fillId="37" borderId="0" applyNumberFormat="0" applyBorder="0" applyAlignment="0" applyProtection="0">
      <alignment vertical="center"/>
    </xf>
    <xf numFmtId="0" fontId="58" fillId="36" borderId="0" applyNumberFormat="0" applyBorder="0" applyAlignment="0" applyProtection="0">
      <alignment vertical="center"/>
    </xf>
    <xf numFmtId="0" fontId="58" fillId="36" borderId="0"/>
    <xf numFmtId="0" fontId="58" fillId="36" borderId="0" applyNumberFormat="0" applyBorder="0" applyAlignment="0" applyProtection="0">
      <alignment vertical="center"/>
    </xf>
    <xf numFmtId="0" fontId="8" fillId="37" borderId="0" applyNumberFormat="0" applyBorder="0" applyAlignment="0" applyProtection="0">
      <alignment vertical="center"/>
    </xf>
    <xf numFmtId="0" fontId="58" fillId="57" borderId="0" applyNumberFormat="0" applyBorder="0" applyAlignment="0" applyProtection="0"/>
    <xf numFmtId="0" fontId="58" fillId="57" borderId="0" applyNumberFormat="0" applyBorder="0" applyAlignment="0" applyProtection="0"/>
    <xf numFmtId="0" fontId="51" fillId="0" borderId="0">
      <alignment vertical="center"/>
    </xf>
    <xf numFmtId="0" fontId="8" fillId="0" borderId="0">
      <alignment vertical="center"/>
    </xf>
    <xf numFmtId="0" fontId="8" fillId="0" borderId="0"/>
    <xf numFmtId="0" fontId="8" fillId="37" borderId="0" applyNumberFormat="0" applyBorder="0" applyAlignment="0" applyProtection="0">
      <alignment vertical="center"/>
    </xf>
    <xf numFmtId="0" fontId="58" fillId="57" borderId="0" applyNumberFormat="0" applyBorder="0" applyAlignment="0" applyProtection="0"/>
    <xf numFmtId="0" fontId="58" fillId="36" borderId="0" applyNumberFormat="0" applyBorder="0" applyAlignment="0" applyProtection="0"/>
    <xf numFmtId="0" fontId="8" fillId="36" borderId="0" applyNumberFormat="0" applyBorder="0" applyAlignment="0" applyProtection="0"/>
    <xf numFmtId="0" fontId="52" fillId="37" borderId="0" applyNumberFormat="0" applyBorder="0" applyAlignment="0" applyProtection="0">
      <alignment vertical="center"/>
    </xf>
    <xf numFmtId="0" fontId="8" fillId="57" borderId="0" applyNumberFormat="0" applyBorder="0" applyAlignment="0" applyProtection="0"/>
    <xf numFmtId="0" fontId="8" fillId="36" borderId="0" applyNumberFormat="0" applyBorder="0" applyAlignment="0" applyProtection="0"/>
    <xf numFmtId="0" fontId="80" fillId="37" borderId="0"/>
    <xf numFmtId="0" fontId="55" fillId="44" borderId="0" applyNumberFormat="0" applyBorder="0" applyAlignment="0" applyProtection="0">
      <alignment vertical="center"/>
    </xf>
    <xf numFmtId="0" fontId="8" fillId="0" borderId="0"/>
    <xf numFmtId="0" fontId="55" fillId="36" borderId="0" applyNumberFormat="0" applyBorder="0" applyAlignment="0" applyProtection="0">
      <alignment vertical="center"/>
    </xf>
    <xf numFmtId="0" fontId="8" fillId="0" borderId="0"/>
    <xf numFmtId="0" fontId="55" fillId="44" borderId="0" applyNumberFormat="0" applyBorder="0" applyAlignment="0" applyProtection="0">
      <alignment vertical="center"/>
    </xf>
    <xf numFmtId="0" fontId="8" fillId="0" borderId="0"/>
    <xf numFmtId="0" fontId="55" fillId="44" borderId="0" applyNumberFormat="0" applyBorder="0" applyAlignment="0" applyProtection="0">
      <alignment vertical="center"/>
    </xf>
    <xf numFmtId="0" fontId="55" fillId="44" borderId="0" applyNumberFormat="0" applyBorder="0" applyAlignment="0" applyProtection="0">
      <alignment vertical="center"/>
    </xf>
    <xf numFmtId="0" fontId="55" fillId="44" borderId="0" applyNumberFormat="0" applyBorder="0" applyAlignment="0" applyProtection="0">
      <alignment vertical="center"/>
    </xf>
    <xf numFmtId="0" fontId="8" fillId="0" borderId="0"/>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 fillId="0" borderId="0"/>
    <xf numFmtId="0" fontId="84" fillId="36" borderId="0" applyNumberFormat="0" applyBorder="0" applyAlignment="0" applyProtection="0">
      <alignment vertical="center"/>
    </xf>
    <xf numFmtId="0" fontId="84" fillId="36" borderId="0" applyNumberFormat="0" applyBorder="0" applyAlignment="0" applyProtection="0">
      <alignment vertical="center"/>
    </xf>
    <xf numFmtId="0" fontId="84" fillId="36" borderId="0" applyNumberFormat="0" applyBorder="0" applyAlignment="0" applyProtection="0">
      <alignment vertical="center"/>
    </xf>
    <xf numFmtId="0" fontId="84" fillId="36" borderId="0" applyNumberFormat="0" applyBorder="0" applyAlignment="0" applyProtection="0">
      <alignment vertical="center"/>
    </xf>
    <xf numFmtId="0" fontId="84" fillId="36" borderId="0" applyNumberFormat="0" applyBorder="0" applyAlignment="0" applyProtection="0">
      <alignment vertical="center"/>
    </xf>
    <xf numFmtId="0" fontId="84" fillId="36" borderId="0" applyNumberFormat="0" applyBorder="0" applyAlignment="0" applyProtection="0">
      <alignment vertical="center"/>
    </xf>
    <xf numFmtId="0" fontId="84" fillId="36" borderId="0" applyNumberFormat="0" applyBorder="0" applyAlignment="0" applyProtection="0">
      <alignment vertical="center"/>
    </xf>
    <xf numFmtId="0" fontId="84" fillId="36" borderId="0" applyNumberFormat="0" applyBorder="0" applyAlignment="0" applyProtection="0">
      <alignment vertical="center"/>
    </xf>
    <xf numFmtId="0" fontId="8" fillId="0" borderId="0"/>
    <xf numFmtId="0" fontId="84" fillId="36" borderId="0" applyNumberFormat="0" applyBorder="0" applyAlignment="0" applyProtection="0">
      <alignment vertical="center"/>
    </xf>
    <xf numFmtId="0" fontId="84"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0" borderId="0"/>
    <xf numFmtId="0" fontId="8" fillId="36" borderId="0" applyNumberFormat="0" applyBorder="0" applyAlignment="0" applyProtection="0">
      <alignment vertical="center"/>
    </xf>
    <xf numFmtId="0" fontId="8" fillId="0" borderId="0"/>
    <xf numFmtId="0" fontId="8" fillId="36" borderId="0" applyNumberFormat="0" applyBorder="0" applyAlignment="0" applyProtection="0">
      <alignment vertical="center"/>
    </xf>
    <xf numFmtId="0" fontId="8" fillId="0" borderId="0">
      <alignment vertical="center"/>
    </xf>
    <xf numFmtId="0" fontId="80" fillId="47" borderId="0"/>
    <xf numFmtId="0" fontId="8" fillId="36" borderId="0" applyNumberFormat="0" applyBorder="0" applyAlignment="0" applyProtection="0">
      <alignment vertical="center"/>
    </xf>
    <xf numFmtId="0" fontId="8" fillId="0" borderId="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0" borderId="0"/>
    <xf numFmtId="0" fontId="8" fillId="37"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96" fillId="47"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65" fillId="0" borderId="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 fillId="0" borderId="0"/>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 fillId="0" borderId="0"/>
    <xf numFmtId="0" fontId="55" fillId="36" borderId="0" applyNumberFormat="0" applyBorder="0" applyAlignment="0" applyProtection="0">
      <alignment vertical="center"/>
    </xf>
    <xf numFmtId="0" fontId="52" fillId="37"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 fillId="0" borderId="0"/>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2" fillId="37"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 fillId="0" borderId="0">
      <alignment vertical="center"/>
    </xf>
    <xf numFmtId="0" fontId="55" fillId="36" borderId="0" applyNumberFormat="0" applyBorder="0" applyAlignment="0" applyProtection="0">
      <alignment vertical="center"/>
    </xf>
    <xf numFmtId="0" fontId="8" fillId="0" borderId="0">
      <alignment vertical="center"/>
    </xf>
    <xf numFmtId="0" fontId="55" fillId="36" borderId="0" applyNumberFormat="0" applyBorder="0" applyAlignment="0" applyProtection="0">
      <alignment vertical="center"/>
    </xf>
    <xf numFmtId="0" fontId="8" fillId="0" borderId="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 fillId="0" borderId="0"/>
    <xf numFmtId="0" fontId="8" fillId="0" borderId="0"/>
    <xf numFmtId="0" fontId="55" fillId="36" borderId="0" applyNumberFormat="0" applyBorder="0" applyAlignment="0" applyProtection="0">
      <alignment vertical="center"/>
    </xf>
    <xf numFmtId="0" fontId="51" fillId="45" borderId="23" applyNumberFormat="0" applyFont="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0" fillId="37" borderId="0"/>
    <xf numFmtId="0" fontId="8" fillId="37"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 fillId="36" borderId="0" applyNumberFormat="0" applyBorder="0" applyAlignment="0" applyProtection="0">
      <alignment vertical="center"/>
    </xf>
    <xf numFmtId="0" fontId="8" fillId="0" borderId="0"/>
    <xf numFmtId="0" fontId="8" fillId="37"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2" fillId="37"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 fillId="0" borderId="0"/>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 fillId="0" borderId="0"/>
    <xf numFmtId="0" fontId="55" fillId="36" borderId="0" applyNumberFormat="0" applyBorder="0" applyAlignment="0" applyProtection="0">
      <alignment vertical="center"/>
    </xf>
    <xf numFmtId="0" fontId="84" fillId="36" borderId="0" applyNumberFormat="0" applyBorder="0" applyAlignment="0" applyProtection="0">
      <alignment vertical="center"/>
    </xf>
    <xf numFmtId="0" fontId="8" fillId="0" borderId="0">
      <alignment vertical="center"/>
    </xf>
    <xf numFmtId="0" fontId="84"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 fillId="0" borderId="0" applyNumberFormat="0" applyFill="0" applyBorder="0" applyAlignment="0" applyProtection="0">
      <alignment vertical="center"/>
    </xf>
    <xf numFmtId="0" fontId="8"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 fillId="0" borderId="0"/>
    <xf numFmtId="0" fontId="55" fillId="36" borderId="0" applyNumberFormat="0" applyBorder="0" applyAlignment="0" applyProtection="0">
      <alignment vertical="center"/>
    </xf>
    <xf numFmtId="0" fontId="52" fillId="37" borderId="0"/>
    <xf numFmtId="0" fontId="55" fillId="36" borderId="0"/>
    <xf numFmtId="0" fontId="8" fillId="0" borderId="0"/>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 fillId="37"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 fillId="36" borderId="0" applyNumberFormat="0" applyBorder="0" applyAlignment="0" applyProtection="0">
      <alignment vertical="center"/>
    </xf>
    <xf numFmtId="0" fontId="51" fillId="0" borderId="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2" fillId="37" borderId="0" applyNumberFormat="0" applyBorder="0" applyAlignment="0" applyProtection="0">
      <alignment vertical="center"/>
    </xf>
    <xf numFmtId="0" fontId="55" fillId="36" borderId="0" applyNumberFormat="0" applyBorder="0" applyAlignment="0" applyProtection="0">
      <alignment vertical="center"/>
    </xf>
    <xf numFmtId="0" fontId="8" fillId="0" borderId="0"/>
    <xf numFmtId="0" fontId="55" fillId="36" borderId="0" applyNumberFormat="0" applyBorder="0" applyAlignment="0" applyProtection="0">
      <alignment vertical="center"/>
    </xf>
    <xf numFmtId="0" fontId="8" fillId="0" borderId="0"/>
    <xf numFmtId="0" fontId="55"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55" fillId="36" borderId="0" applyNumberFormat="0" applyBorder="0" applyAlignment="0" applyProtection="0">
      <alignment vertical="center"/>
    </xf>
    <xf numFmtId="0" fontId="8" fillId="36" borderId="0" applyNumberFormat="0" applyBorder="0" applyAlignment="0" applyProtection="0">
      <alignment vertical="center"/>
    </xf>
    <xf numFmtId="0" fontId="55" fillId="36" borderId="0" applyNumberFormat="0" applyBorder="0" applyAlignment="0" applyProtection="0">
      <alignment vertical="center"/>
    </xf>
    <xf numFmtId="0" fontId="8" fillId="36" borderId="0" applyNumberFormat="0" applyBorder="0" applyAlignment="0" applyProtection="0">
      <alignment vertical="center"/>
    </xf>
    <xf numFmtId="0" fontId="55" fillId="36" borderId="0" applyNumberFormat="0" applyBorder="0" applyAlignment="0" applyProtection="0">
      <alignment vertical="center"/>
    </xf>
    <xf numFmtId="0" fontId="8" fillId="0" borderId="0">
      <alignment vertical="center"/>
    </xf>
    <xf numFmtId="0" fontId="80" fillId="37" borderId="0"/>
    <xf numFmtId="0" fontId="55" fillId="36" borderId="0" applyNumberFormat="0" applyBorder="0" applyAlignment="0" applyProtection="0">
      <alignment vertical="center"/>
    </xf>
    <xf numFmtId="0" fontId="8" fillId="0" borderId="0"/>
    <xf numFmtId="0" fontId="55" fillId="36" borderId="0" applyNumberFormat="0" applyBorder="0" applyAlignment="0" applyProtection="0">
      <alignment vertical="center"/>
    </xf>
    <xf numFmtId="0" fontId="8" fillId="0" borderId="0"/>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xf numFmtId="0" fontId="55" fillId="36" borderId="0" applyNumberFormat="0" applyBorder="0" applyAlignment="0" applyProtection="0">
      <alignment vertical="center"/>
    </xf>
    <xf numFmtId="0" fontId="8" fillId="0" borderId="0"/>
    <xf numFmtId="0" fontId="55" fillId="36" borderId="0" applyNumberFormat="0" applyBorder="0" applyAlignment="0" applyProtection="0">
      <alignment vertical="center"/>
    </xf>
    <xf numFmtId="0" fontId="8" fillId="0" borderId="0"/>
    <xf numFmtId="0" fontId="8" fillId="37" borderId="0" applyNumberFormat="0" applyBorder="0" applyAlignment="0" applyProtection="0">
      <alignment vertical="center"/>
    </xf>
    <xf numFmtId="0" fontId="55" fillId="36" borderId="0"/>
    <xf numFmtId="0" fontId="52" fillId="37" borderId="0" applyNumberFormat="0" applyBorder="0" applyAlignment="0" applyProtection="0">
      <alignment vertical="center"/>
    </xf>
    <xf numFmtId="0" fontId="55" fillId="36" borderId="0" applyNumberFormat="0" applyBorder="0" applyAlignment="0" applyProtection="0">
      <alignment vertical="center"/>
    </xf>
    <xf numFmtId="0" fontId="8" fillId="0" borderId="0"/>
    <xf numFmtId="0" fontId="55" fillId="36" borderId="0" applyNumberFormat="0" applyBorder="0" applyAlignment="0" applyProtection="0">
      <alignment vertical="center"/>
    </xf>
    <xf numFmtId="0" fontId="8" fillId="0" borderId="0"/>
    <xf numFmtId="0" fontId="55" fillId="36" borderId="0" applyNumberFormat="0" applyBorder="0" applyAlignment="0" applyProtection="0">
      <alignment vertical="center"/>
    </xf>
    <xf numFmtId="0" fontId="8" fillId="0" borderId="0"/>
    <xf numFmtId="0" fontId="55" fillId="36" borderId="0" applyNumberFormat="0" applyBorder="0" applyAlignment="0" applyProtection="0">
      <alignment vertical="center"/>
    </xf>
    <xf numFmtId="0" fontId="52" fillId="37" borderId="0" applyNumberFormat="0" applyBorder="0" applyAlignment="0" applyProtection="0">
      <alignment vertical="center"/>
    </xf>
    <xf numFmtId="0" fontId="8" fillId="0" borderId="0"/>
    <xf numFmtId="0" fontId="55" fillId="36" borderId="0" applyNumberFormat="0" applyBorder="0" applyAlignment="0" applyProtection="0">
      <alignment vertical="center"/>
    </xf>
    <xf numFmtId="0" fontId="8" fillId="0" borderId="0"/>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0" borderId="0"/>
    <xf numFmtId="0" fontId="8" fillId="36" borderId="0" applyNumberFormat="0" applyBorder="0" applyAlignment="0" applyProtection="0">
      <alignment vertical="center"/>
    </xf>
    <xf numFmtId="0" fontId="55" fillId="36" borderId="0" applyNumberFormat="0" applyBorder="0" applyAlignment="0" applyProtection="0">
      <alignment vertical="center"/>
    </xf>
    <xf numFmtId="0" fontId="8" fillId="37" borderId="0" applyNumberFormat="0" applyBorder="0" applyAlignment="0" applyProtection="0">
      <alignment vertical="center"/>
    </xf>
    <xf numFmtId="0" fontId="8" fillId="36" borderId="0" applyNumberFormat="0" applyBorder="0" applyAlignment="0" applyProtection="0">
      <alignment vertical="center"/>
    </xf>
    <xf numFmtId="0" fontId="8" fillId="37"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0" borderId="0"/>
    <xf numFmtId="0" fontId="8"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xf numFmtId="0" fontId="52" fillId="37" borderId="0"/>
    <xf numFmtId="0" fontId="55" fillId="36" borderId="0" applyNumberFormat="0" applyBorder="0" applyAlignment="0" applyProtection="0">
      <alignment vertical="center"/>
    </xf>
    <xf numFmtId="0" fontId="55" fillId="36" borderId="0"/>
    <xf numFmtId="0" fontId="55" fillId="36" borderId="0" applyNumberFormat="0" applyBorder="0" applyAlignment="0" applyProtection="0">
      <alignment vertical="center"/>
    </xf>
    <xf numFmtId="0" fontId="8" fillId="0" borderId="0"/>
    <xf numFmtId="0" fontId="8" fillId="37"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 fillId="37" borderId="0" applyNumberFormat="0" applyBorder="0" applyAlignment="0" applyProtection="0">
      <alignment vertical="center"/>
    </xf>
    <xf numFmtId="0" fontId="55" fillId="36" borderId="0"/>
    <xf numFmtId="0" fontId="55" fillId="36" borderId="0" applyNumberFormat="0" applyBorder="0" applyAlignment="0" applyProtection="0">
      <alignment vertical="center"/>
    </xf>
    <xf numFmtId="0" fontId="55" fillId="36" borderId="0"/>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0" borderId="0"/>
    <xf numFmtId="0" fontId="8" fillId="0" borderId="0"/>
    <xf numFmtId="0" fontId="15" fillId="0" borderId="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7" borderId="0" applyNumberFormat="0" applyBorder="0" applyAlignment="0" applyProtection="0">
      <alignment vertical="center"/>
    </xf>
    <xf numFmtId="0" fontId="52" fillId="37" borderId="0"/>
    <xf numFmtId="0" fontId="8"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xf numFmtId="0" fontId="55" fillId="36" borderId="0" applyNumberFormat="0" applyBorder="0" applyAlignment="0" applyProtection="0">
      <alignment vertical="center"/>
    </xf>
    <xf numFmtId="0" fontId="8" fillId="0" borderId="0"/>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 fillId="0" borderId="0"/>
    <xf numFmtId="0" fontId="8" fillId="0" borderId="0"/>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49"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55" fillId="36" borderId="0"/>
    <xf numFmtId="0" fontId="8" fillId="37" borderId="0" applyNumberFormat="0" applyBorder="0" applyAlignment="0" applyProtection="0">
      <alignment vertical="center"/>
    </xf>
    <xf numFmtId="0" fontId="8" fillId="0" borderId="0"/>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98" fillId="37" borderId="0" applyNumberFormat="0" applyBorder="0" applyAlignment="0" applyProtection="0">
      <alignment vertical="center"/>
    </xf>
    <xf numFmtId="0" fontId="55" fillId="36" borderId="0" applyNumberFormat="0" applyBorder="0" applyAlignment="0" applyProtection="0">
      <alignment vertical="center"/>
    </xf>
    <xf numFmtId="0" fontId="52" fillId="37"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52" fillId="37" borderId="0"/>
    <xf numFmtId="0" fontId="55" fillId="36" borderId="0" applyNumberFormat="0" applyBorder="0" applyAlignment="0" applyProtection="0">
      <alignment vertical="center"/>
    </xf>
    <xf numFmtId="0" fontId="52" fillId="37" borderId="0" applyNumberFormat="0" applyBorder="0" applyAlignment="0" applyProtection="0">
      <alignment vertical="center"/>
    </xf>
    <xf numFmtId="0" fontId="55" fillId="36" borderId="0" applyNumberFormat="0" applyBorder="0" applyAlignment="0" applyProtection="0">
      <alignment vertical="center"/>
    </xf>
    <xf numFmtId="0" fontId="55" fillId="36" borderId="0"/>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2" fillId="37" borderId="0" applyNumberFormat="0" applyBorder="0" applyAlignment="0" applyProtection="0">
      <alignment vertical="center"/>
    </xf>
    <xf numFmtId="0" fontId="91" fillId="0" borderId="31" applyNumberFormat="0" applyFill="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 fillId="0" borderId="0"/>
    <xf numFmtId="0" fontId="55" fillId="36" borderId="0" applyNumberFormat="0" applyBorder="0" applyAlignment="0" applyProtection="0">
      <alignment vertical="center"/>
    </xf>
    <xf numFmtId="0" fontId="8" fillId="0" borderId="0"/>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xf numFmtId="0" fontId="55" fillId="36" borderId="0"/>
    <xf numFmtId="0" fontId="55" fillId="36" borderId="0"/>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0" borderId="0"/>
    <xf numFmtId="0" fontId="8" fillId="36" borderId="0" applyNumberFormat="0" applyBorder="0" applyAlignment="0" applyProtection="0">
      <alignment vertical="center"/>
    </xf>
    <xf numFmtId="0" fontId="8" fillId="0" borderId="0"/>
    <xf numFmtId="0" fontId="8" fillId="0" borderId="0"/>
    <xf numFmtId="0" fontId="55" fillId="36" borderId="0" applyNumberFormat="0" applyBorder="0" applyAlignment="0" applyProtection="0">
      <alignment vertical="center"/>
    </xf>
    <xf numFmtId="0" fontId="8" fillId="36" borderId="0" applyNumberFormat="0" applyBorder="0" applyAlignment="0" applyProtection="0">
      <alignment vertical="center"/>
    </xf>
    <xf numFmtId="0" fontId="8" fillId="0" borderId="0">
      <alignment vertical="center"/>
    </xf>
    <xf numFmtId="0" fontId="8" fillId="36" borderId="0" applyNumberFormat="0" applyBorder="0" applyAlignment="0" applyProtection="0">
      <alignment vertical="center"/>
    </xf>
    <xf numFmtId="0" fontId="8" fillId="0" borderId="0"/>
    <xf numFmtId="0" fontId="51" fillId="45" borderId="23" applyNumberFormat="0" applyFont="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0" borderId="0">
      <alignment vertical="center"/>
    </xf>
    <xf numFmtId="0" fontId="8" fillId="0" borderId="0">
      <alignment vertical="center"/>
    </xf>
    <xf numFmtId="0" fontId="8" fillId="37" borderId="0" applyNumberFormat="0" applyBorder="0" applyAlignment="0" applyProtection="0">
      <alignment vertical="center"/>
    </xf>
    <xf numFmtId="0" fontId="55" fillId="36" borderId="0" applyNumberFormat="0" applyBorder="0" applyAlignment="0" applyProtection="0">
      <alignment vertical="center"/>
    </xf>
    <xf numFmtId="0" fontId="8" fillId="0" borderId="0"/>
    <xf numFmtId="0" fontId="8" fillId="37"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xf numFmtId="0" fontId="8"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 fillId="0" borderId="0"/>
    <xf numFmtId="0" fontId="55" fillId="36" borderId="0" applyNumberFormat="0" applyBorder="0" applyAlignment="0" applyProtection="0">
      <alignment vertical="center"/>
    </xf>
    <xf numFmtId="0" fontId="8" fillId="0" borderId="0"/>
    <xf numFmtId="0" fontId="52" fillId="37"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2" fillId="37" borderId="0" applyNumberFormat="0" applyBorder="0" applyAlignment="0" applyProtection="0">
      <alignment vertical="center"/>
    </xf>
    <xf numFmtId="0" fontId="55" fillId="36" borderId="0" applyNumberFormat="0" applyBorder="0" applyAlignment="0" applyProtection="0">
      <alignment vertical="center"/>
    </xf>
    <xf numFmtId="0" fontId="8" fillId="0" borderId="0" applyNumberFormat="0" applyFill="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xf numFmtId="0" fontId="8" fillId="36" borderId="0" applyNumberFormat="0" applyBorder="0" applyAlignment="0" applyProtection="0">
      <alignment vertical="center"/>
    </xf>
    <xf numFmtId="0" fontId="52" fillId="37" borderId="0" applyNumberFormat="0" applyBorder="0" applyAlignment="0" applyProtection="0">
      <alignment vertical="center"/>
    </xf>
    <xf numFmtId="0" fontId="8" fillId="36" borderId="0" applyNumberFormat="0" applyBorder="0" applyAlignment="0" applyProtection="0">
      <alignment vertical="center"/>
    </xf>
    <xf numFmtId="0" fontId="8" fillId="0" borderId="0"/>
    <xf numFmtId="0" fontId="61" fillId="0" borderId="0"/>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55" fillId="36" borderId="0" applyNumberFormat="0" applyBorder="0" applyAlignment="0" applyProtection="0">
      <alignment vertical="center"/>
    </xf>
    <xf numFmtId="0" fontId="80" fillId="47"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xf numFmtId="0" fontId="8" fillId="37" borderId="0" applyNumberFormat="0" applyBorder="0" applyAlignment="0" applyProtection="0">
      <alignment vertical="center"/>
    </xf>
    <xf numFmtId="0" fontId="55" fillId="36" borderId="0" applyNumberFormat="0" applyBorder="0" applyAlignment="0" applyProtection="0">
      <alignment vertical="center"/>
    </xf>
    <xf numFmtId="0" fontId="55" fillId="36" borderId="0"/>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2" fillId="37"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52" fillId="37" borderId="0" applyNumberFormat="0" applyBorder="0" applyAlignment="0" applyProtection="0">
      <alignment vertical="center"/>
    </xf>
    <xf numFmtId="0" fontId="8" fillId="36" borderId="0" applyNumberFormat="0" applyBorder="0" applyAlignment="0" applyProtection="0">
      <alignment vertical="center"/>
    </xf>
    <xf numFmtId="0" fontId="8" fillId="0" borderId="0"/>
    <xf numFmtId="0" fontId="8" fillId="0" borderId="0"/>
    <xf numFmtId="0" fontId="8" fillId="36" borderId="0" applyNumberFormat="0" applyBorder="0" applyAlignment="0" applyProtection="0">
      <alignment vertical="center"/>
    </xf>
    <xf numFmtId="0" fontId="8" fillId="0" borderId="0"/>
    <xf numFmtId="0" fontId="8" fillId="36" borderId="0" applyNumberFormat="0" applyBorder="0" applyAlignment="0" applyProtection="0">
      <alignment vertical="center"/>
    </xf>
    <xf numFmtId="0" fontId="148" fillId="92" borderId="0" applyNumberFormat="0" applyBorder="0" applyAlignment="0" applyProtection="0"/>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0" borderId="0"/>
    <xf numFmtId="0" fontId="55" fillId="36" borderId="0" applyNumberFormat="0" applyBorder="0" applyAlignment="0" applyProtection="0">
      <alignment vertical="center"/>
    </xf>
    <xf numFmtId="0" fontId="65" fillId="0" borderId="0">
      <alignment vertical="center"/>
    </xf>
    <xf numFmtId="0" fontId="8" fillId="0" borderId="0"/>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 fillId="36" borderId="0" applyNumberFormat="0" applyBorder="0" applyAlignment="0" applyProtection="0">
      <alignment vertical="center"/>
    </xf>
    <xf numFmtId="0" fontId="80" fillId="37" borderId="0" applyNumberFormat="0" applyBorder="0" applyAlignment="0" applyProtection="0"/>
    <xf numFmtId="0" fontId="55" fillId="36" borderId="0" applyNumberFormat="0" applyBorder="0" applyAlignment="0" applyProtection="0">
      <alignment vertical="center"/>
    </xf>
    <xf numFmtId="0" fontId="80" fillId="37" borderId="0" applyNumberFormat="0" applyBorder="0" applyAlignment="0" applyProtection="0"/>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 fillId="0" borderId="0"/>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 fillId="0" borderId="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 fillId="0" borderId="0"/>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 fillId="0" borderId="0"/>
    <xf numFmtId="0" fontId="8" fillId="0" borderId="0"/>
    <xf numFmtId="0" fontId="8" fillId="0" borderId="0"/>
    <xf numFmtId="0" fontId="55" fillId="36" borderId="0" applyNumberFormat="0" applyBorder="0" applyAlignment="0" applyProtection="0">
      <alignment vertical="center"/>
    </xf>
    <xf numFmtId="0" fontId="8" fillId="0" borderId="0"/>
    <xf numFmtId="0" fontId="55" fillId="36" borderId="0" applyNumberFormat="0" applyBorder="0" applyAlignment="0" applyProtection="0">
      <alignment vertical="center"/>
    </xf>
    <xf numFmtId="0" fontId="8" fillId="0" borderId="0"/>
    <xf numFmtId="0" fontId="8" fillId="0" borderId="0"/>
    <xf numFmtId="0" fontId="55" fillId="36" borderId="0" applyNumberFormat="0" applyBorder="0" applyAlignment="0" applyProtection="0">
      <alignment vertical="center"/>
    </xf>
    <xf numFmtId="0" fontId="52" fillId="37"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 fillId="0" borderId="0"/>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 fillId="0" borderId="0"/>
    <xf numFmtId="0" fontId="52" fillId="47"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 fillId="0" borderId="0"/>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 fillId="0" borderId="0"/>
    <xf numFmtId="0" fontId="52" fillId="47" borderId="0"/>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 fillId="0" borderId="0"/>
    <xf numFmtId="0" fontId="8" fillId="37" borderId="0" applyNumberFormat="0" applyBorder="0" applyAlignment="0" applyProtection="0">
      <alignment vertical="center"/>
    </xf>
    <xf numFmtId="0" fontId="55" fillId="36" borderId="0" applyNumberFormat="0" applyBorder="0" applyAlignment="0" applyProtection="0">
      <alignment vertical="center"/>
    </xf>
    <xf numFmtId="0" fontId="52" fillId="47"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xf numFmtId="0" fontId="55" fillId="36" borderId="0" applyNumberFormat="0" applyBorder="0" applyAlignment="0" applyProtection="0">
      <alignment vertical="center"/>
    </xf>
    <xf numFmtId="0" fontId="80" fillId="37" borderId="0" applyNumberFormat="0" applyBorder="0" applyAlignment="0" applyProtection="0"/>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1" fillId="0" borderId="0">
      <alignment vertical="center"/>
    </xf>
    <xf numFmtId="0" fontId="8" fillId="0" borderId="0"/>
    <xf numFmtId="0" fontId="80" fillId="37" borderId="0" applyNumberFormat="0" applyBorder="0" applyAlignment="0" applyProtection="0"/>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 fillId="0" borderId="0"/>
    <xf numFmtId="0" fontId="55" fillId="36" borderId="0" applyNumberFormat="0" applyBorder="0" applyAlignment="0" applyProtection="0">
      <alignment vertical="center"/>
    </xf>
    <xf numFmtId="0" fontId="55" fillId="36" borderId="0"/>
    <xf numFmtId="0" fontId="55" fillId="36" borderId="0" applyNumberFormat="0" applyBorder="0" applyAlignment="0" applyProtection="0">
      <alignment vertical="center"/>
    </xf>
    <xf numFmtId="0" fontId="8" fillId="0" borderId="0"/>
    <xf numFmtId="0" fontId="8" fillId="0" borderId="0"/>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1" fillId="45" borderId="23" applyNumberFormat="0" applyFont="0" applyAlignment="0" applyProtection="0">
      <alignment vertical="center"/>
    </xf>
    <xf numFmtId="0" fontId="52" fillId="37" borderId="0" applyNumberFormat="0" applyBorder="0" applyAlignment="0" applyProtection="0">
      <alignment vertical="center"/>
    </xf>
    <xf numFmtId="0" fontId="55" fillId="36" borderId="0" applyNumberFormat="0" applyBorder="0" applyAlignment="0" applyProtection="0">
      <alignment vertical="center"/>
    </xf>
    <xf numFmtId="0" fontId="52" fillId="37" borderId="0" applyNumberFormat="0" applyBorder="0" applyAlignment="0" applyProtection="0">
      <alignment vertical="center"/>
    </xf>
    <xf numFmtId="0" fontId="55" fillId="36" borderId="0" applyNumberFormat="0" applyBorder="0" applyAlignment="0" applyProtection="0">
      <alignment vertical="center"/>
    </xf>
    <xf numFmtId="0" fontId="57" fillId="43" borderId="21" applyNumberFormat="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2" fillId="37"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 fillId="0" borderId="0"/>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 fillId="0" borderId="0"/>
    <xf numFmtId="0" fontId="8" fillId="0" borderId="0"/>
    <xf numFmtId="0" fontId="55" fillId="36" borderId="0" applyNumberFormat="0" applyBorder="0" applyAlignment="0" applyProtection="0">
      <alignment vertical="center"/>
    </xf>
    <xf numFmtId="0" fontId="8" fillId="36" borderId="0" applyNumberFormat="0" applyBorder="0" applyAlignment="0" applyProtection="0">
      <alignment vertical="center"/>
    </xf>
    <xf numFmtId="0" fontId="55" fillId="36" borderId="0" applyNumberFormat="0" applyBorder="0" applyAlignment="0" applyProtection="0">
      <alignment vertical="center"/>
    </xf>
    <xf numFmtId="0" fontId="8" fillId="0" borderId="0"/>
    <xf numFmtId="0" fontId="8" fillId="0" borderId="0"/>
    <xf numFmtId="0" fontId="55" fillId="36" borderId="0" applyNumberFormat="0" applyBorder="0" applyAlignment="0" applyProtection="0">
      <alignment vertical="center"/>
    </xf>
    <xf numFmtId="0" fontId="8" fillId="36" borderId="0" applyNumberFormat="0" applyBorder="0" applyAlignment="0" applyProtection="0">
      <alignment vertical="center"/>
    </xf>
    <xf numFmtId="0" fontId="55" fillId="36" borderId="0" applyNumberFormat="0" applyBorder="0" applyAlignment="0" applyProtection="0">
      <alignment vertical="center"/>
    </xf>
    <xf numFmtId="0" fontId="8" fillId="0" borderId="0"/>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2" fillId="37" borderId="0" applyNumberFormat="0" applyBorder="0" applyAlignment="0" applyProtection="0">
      <alignment vertical="center"/>
    </xf>
    <xf numFmtId="0" fontId="55" fillId="36" borderId="0"/>
    <xf numFmtId="0" fontId="55" fillId="36" borderId="0" applyNumberFormat="0" applyBorder="0" applyAlignment="0" applyProtection="0">
      <alignment vertical="center"/>
    </xf>
    <xf numFmtId="0" fontId="52" fillId="37" borderId="0" applyNumberFormat="0" applyBorder="0" applyAlignment="0" applyProtection="0">
      <alignment vertical="center"/>
    </xf>
    <xf numFmtId="0" fontId="55" fillId="36" borderId="0" applyNumberFormat="0" applyBorder="0" applyAlignment="0" applyProtection="0">
      <alignment vertical="center"/>
    </xf>
    <xf numFmtId="0" fontId="8" fillId="37"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 fillId="0" borderId="0"/>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 fillId="0" borderId="0"/>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 fillId="0" borderId="0"/>
    <xf numFmtId="43" fontId="8" fillId="0" borderId="0" applyFont="0" applyFill="0" applyBorder="0" applyAlignment="0" applyProtection="0"/>
    <xf numFmtId="0" fontId="55" fillId="36" borderId="0" applyNumberFormat="0" applyBorder="0" applyAlignment="0" applyProtection="0">
      <alignment vertical="center"/>
    </xf>
    <xf numFmtId="0" fontId="54" fillId="65"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 fillId="0" borderId="0"/>
    <xf numFmtId="0" fontId="55" fillId="36" borderId="0" applyNumberFormat="0" applyBorder="0" applyAlignment="0" applyProtection="0">
      <alignment vertical="center"/>
    </xf>
    <xf numFmtId="0" fontId="52" fillId="37" borderId="0" applyNumberFormat="0" applyBorder="0" applyAlignment="0" applyProtection="0">
      <alignment vertical="center"/>
    </xf>
    <xf numFmtId="0" fontId="51" fillId="45" borderId="23" applyNumberFormat="0" applyFont="0" applyAlignment="0" applyProtection="0">
      <alignment vertical="center"/>
    </xf>
    <xf numFmtId="0" fontId="55" fillId="36" borderId="0" applyNumberFormat="0" applyBorder="0" applyAlignment="0" applyProtection="0">
      <alignment vertical="center"/>
    </xf>
    <xf numFmtId="0" fontId="80" fillId="37" borderId="0" applyNumberFormat="0" applyBorder="0" applyAlignment="0" applyProtection="0">
      <alignment vertical="center"/>
    </xf>
    <xf numFmtId="0" fontId="8" fillId="0" borderId="0"/>
    <xf numFmtId="0" fontId="55" fillId="36" borderId="0" applyNumberFormat="0" applyBorder="0" applyAlignment="0" applyProtection="0">
      <alignment vertical="center"/>
    </xf>
    <xf numFmtId="0" fontId="57" fillId="43" borderId="21" applyNumberFormat="0" applyAlignment="0" applyProtection="0">
      <alignment vertical="center"/>
    </xf>
    <xf numFmtId="0" fontId="8" fillId="0" borderId="0"/>
    <xf numFmtId="0" fontId="8" fillId="0" borderId="0"/>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 fillId="37" borderId="0" applyNumberFormat="0" applyBorder="0" applyAlignment="0" applyProtection="0">
      <alignment vertical="center"/>
    </xf>
    <xf numFmtId="0" fontId="52" fillId="37" borderId="0" applyNumberFormat="0" applyBorder="0" applyAlignment="0" applyProtection="0">
      <alignment vertical="center"/>
    </xf>
    <xf numFmtId="0" fontId="55" fillId="36" borderId="0" applyNumberFormat="0" applyBorder="0" applyAlignment="0" applyProtection="0">
      <alignment vertical="center"/>
    </xf>
    <xf numFmtId="0" fontId="8" fillId="37" borderId="0" applyNumberFormat="0" applyBorder="0" applyAlignment="0" applyProtection="0">
      <alignment vertical="center"/>
    </xf>
    <xf numFmtId="0" fontId="52" fillId="37"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 fillId="0" borderId="0"/>
    <xf numFmtId="0" fontId="55" fillId="36" borderId="0" applyNumberFormat="0" applyBorder="0" applyAlignment="0" applyProtection="0">
      <alignment vertical="center"/>
    </xf>
    <xf numFmtId="0" fontId="52" fillId="37" borderId="0"/>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 fillId="0" borderId="0"/>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 fillId="0" borderId="0"/>
    <xf numFmtId="0" fontId="8" fillId="0" borderId="0"/>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2" fillId="37" borderId="0" applyNumberFormat="0" applyBorder="0" applyAlignment="0" applyProtection="0">
      <alignment vertical="center"/>
    </xf>
    <xf numFmtId="0" fontId="8" fillId="0" borderId="0"/>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 fillId="0" borderId="0">
      <alignment vertical="center"/>
    </xf>
    <xf numFmtId="0" fontId="8" fillId="0" borderId="0"/>
    <xf numFmtId="0" fontId="55" fillId="36" borderId="0" applyNumberFormat="0" applyBorder="0" applyAlignment="0" applyProtection="0">
      <alignment vertical="center"/>
    </xf>
    <xf numFmtId="0" fontId="8" fillId="0" borderId="0"/>
    <xf numFmtId="0" fontId="8" fillId="0" borderId="0"/>
    <xf numFmtId="0" fontId="55" fillId="36" borderId="0" applyNumberFormat="0" applyBorder="0" applyAlignment="0" applyProtection="0">
      <alignment vertical="center"/>
    </xf>
    <xf numFmtId="0" fontId="52" fillId="37" borderId="0" applyNumberFormat="0" applyBorder="0" applyAlignment="0" applyProtection="0">
      <alignment vertical="center"/>
    </xf>
    <xf numFmtId="0" fontId="8" fillId="0" borderId="0"/>
    <xf numFmtId="0" fontId="55" fillId="36" borderId="0" applyNumberFormat="0" applyBorder="0" applyAlignment="0" applyProtection="0">
      <alignment vertical="center"/>
    </xf>
    <xf numFmtId="0" fontId="8" fillId="0" borderId="0"/>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153" fillId="36" borderId="0" applyNumberFormat="0" applyBorder="0" applyAlignment="0" applyProtection="0">
      <alignment vertical="center"/>
    </xf>
    <xf numFmtId="0" fontId="8" fillId="0" borderId="0"/>
    <xf numFmtId="0" fontId="153" fillId="36" borderId="0" applyNumberFormat="0" applyBorder="0" applyAlignment="0" applyProtection="0">
      <alignment vertical="center"/>
    </xf>
    <xf numFmtId="0" fontId="51" fillId="45" borderId="23" applyNumberFormat="0" applyFont="0" applyAlignment="0" applyProtection="0">
      <alignment vertical="center"/>
    </xf>
    <xf numFmtId="0" fontId="52" fillId="37" borderId="0" applyNumberFormat="0" applyBorder="0" applyAlignment="0" applyProtection="0">
      <alignment vertical="center"/>
    </xf>
    <xf numFmtId="0" fontId="153" fillId="36" borderId="0" applyNumberFormat="0" applyBorder="0" applyAlignment="0" applyProtection="0">
      <alignment vertical="center"/>
    </xf>
    <xf numFmtId="0" fontId="153" fillId="36" borderId="0" applyNumberFormat="0" applyBorder="0" applyAlignment="0" applyProtection="0">
      <alignment vertical="center"/>
    </xf>
    <xf numFmtId="0" fontId="8" fillId="0" borderId="0"/>
    <xf numFmtId="0" fontId="8" fillId="0" borderId="0"/>
    <xf numFmtId="0" fontId="153" fillId="36" borderId="0" applyNumberFormat="0" applyBorder="0" applyAlignment="0" applyProtection="0">
      <alignment vertical="center"/>
    </xf>
    <xf numFmtId="0" fontId="84" fillId="36" borderId="0" applyNumberFormat="0" applyBorder="0" applyAlignment="0" applyProtection="0">
      <alignment vertical="center"/>
    </xf>
    <xf numFmtId="0" fontId="8" fillId="0" borderId="0">
      <alignment vertical="center"/>
    </xf>
    <xf numFmtId="0" fontId="8" fillId="0" borderId="0">
      <alignment vertical="center"/>
    </xf>
    <xf numFmtId="0" fontId="8" fillId="0" borderId="0"/>
    <xf numFmtId="0" fontId="84" fillId="36" borderId="0" applyNumberFormat="0" applyBorder="0" applyAlignment="0" applyProtection="0">
      <alignment vertical="center"/>
    </xf>
    <xf numFmtId="0" fontId="84" fillId="36" borderId="0" applyNumberFormat="0" applyBorder="0" applyAlignment="0" applyProtection="0">
      <alignment vertical="center"/>
    </xf>
    <xf numFmtId="0" fontId="8" fillId="0" borderId="0"/>
    <xf numFmtId="0" fontId="84" fillId="36" borderId="0" applyNumberFormat="0" applyBorder="0" applyAlignment="0" applyProtection="0">
      <alignment vertical="center"/>
    </xf>
    <xf numFmtId="0" fontId="84" fillId="36" borderId="0" applyNumberFormat="0" applyBorder="0" applyAlignment="0" applyProtection="0">
      <alignment vertical="center"/>
    </xf>
    <xf numFmtId="0" fontId="8" fillId="0" borderId="0"/>
    <xf numFmtId="0" fontId="0" fillId="0" borderId="0">
      <alignment vertical="center"/>
    </xf>
    <xf numFmtId="0" fontId="8" fillId="0" borderId="0"/>
    <xf numFmtId="0" fontId="8" fillId="0" borderId="0"/>
    <xf numFmtId="0" fontId="8"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 fillId="0" borderId="0">
      <alignment vertical="center"/>
    </xf>
    <xf numFmtId="0" fontId="8" fillId="0" borderId="0">
      <alignment vertical="center"/>
    </xf>
    <xf numFmtId="0" fontId="55" fillId="36" borderId="0" applyNumberFormat="0" applyBorder="0" applyAlignment="0" applyProtection="0">
      <alignment vertical="center"/>
    </xf>
    <xf numFmtId="0" fontId="8" fillId="36" borderId="0" applyNumberFormat="0" applyBorder="0" applyAlignment="0" applyProtection="0">
      <alignment vertical="center"/>
    </xf>
    <xf numFmtId="0" fontId="8" fillId="0" borderId="0"/>
    <xf numFmtId="0" fontId="8" fillId="0" borderId="0"/>
    <xf numFmtId="0" fontId="8" fillId="0" borderId="0"/>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xf numFmtId="0" fontId="55" fillId="36" borderId="0"/>
    <xf numFmtId="0" fontId="55" fillId="36" borderId="0" applyNumberFormat="0" applyBorder="0" applyAlignment="0" applyProtection="0">
      <alignment vertical="center"/>
    </xf>
    <xf numFmtId="0" fontId="55" fillId="36" borderId="0"/>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 fillId="0" borderId="0"/>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 fillId="37"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52" fillId="37"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0" borderId="0"/>
    <xf numFmtId="0" fontId="55" fillId="36" borderId="0" applyNumberFormat="0" applyBorder="0" applyAlignment="0" applyProtection="0">
      <alignment vertical="center"/>
    </xf>
    <xf numFmtId="0" fontId="52" fillId="37" borderId="0"/>
    <xf numFmtId="0" fontId="55" fillId="36" borderId="0" applyNumberFormat="0" applyBorder="0" applyAlignment="0" applyProtection="0">
      <alignment vertical="center"/>
    </xf>
    <xf numFmtId="0" fontId="55" fillId="36" borderId="0"/>
    <xf numFmtId="0" fontId="55" fillId="36" borderId="0" applyNumberFormat="0" applyBorder="0" applyAlignment="0" applyProtection="0">
      <alignment vertical="center"/>
    </xf>
    <xf numFmtId="0" fontId="8" fillId="0" borderId="0"/>
    <xf numFmtId="0" fontId="55" fillId="36" borderId="0" applyNumberFormat="0" applyBorder="0" applyAlignment="0" applyProtection="0">
      <alignment vertical="center"/>
    </xf>
    <xf numFmtId="0" fontId="55" fillId="36" borderId="0"/>
    <xf numFmtId="0" fontId="55" fillId="36" borderId="0" applyNumberFormat="0" applyBorder="0" applyAlignment="0" applyProtection="0">
      <alignment vertical="center"/>
    </xf>
    <xf numFmtId="0" fontId="52" fillId="37"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2" fillId="37" borderId="0"/>
    <xf numFmtId="0" fontId="52" fillId="37" borderId="0" applyNumberFormat="0" applyBorder="0" applyAlignment="0" applyProtection="0">
      <alignment vertical="center"/>
    </xf>
    <xf numFmtId="0" fontId="55" fillId="36" borderId="0"/>
    <xf numFmtId="0" fontId="8" fillId="0" borderId="0"/>
    <xf numFmtId="0" fontId="8" fillId="0" borderId="0"/>
    <xf numFmtId="0" fontId="8" fillId="0" borderId="0"/>
    <xf numFmtId="0" fontId="55" fillId="36" borderId="0" applyNumberFormat="0" applyBorder="0" applyAlignment="0" applyProtection="0">
      <alignment vertical="center"/>
    </xf>
    <xf numFmtId="0" fontId="52" fillId="37" borderId="0"/>
    <xf numFmtId="0" fontId="55" fillId="36" borderId="0" applyNumberFormat="0" applyBorder="0" applyAlignment="0" applyProtection="0">
      <alignment vertical="center"/>
    </xf>
    <xf numFmtId="0" fontId="8" fillId="0" borderId="0"/>
    <xf numFmtId="0" fontId="8" fillId="0" borderId="0"/>
    <xf numFmtId="0" fontId="55" fillId="36" borderId="0" applyNumberFormat="0" applyBorder="0" applyAlignment="0" applyProtection="0">
      <alignment vertical="center"/>
    </xf>
    <xf numFmtId="0" fontId="52" fillId="37" borderId="0"/>
    <xf numFmtId="0" fontId="55"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55"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7" borderId="0" applyNumberFormat="0" applyBorder="0" applyAlignment="0" applyProtection="0">
      <alignment vertical="center"/>
    </xf>
    <xf numFmtId="0" fontId="8" fillId="36" borderId="0" applyNumberFormat="0" applyBorder="0" applyAlignment="0" applyProtection="0">
      <alignment vertical="center"/>
    </xf>
    <xf numFmtId="0" fontId="8" fillId="0" borderId="0"/>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52" fillId="37" borderId="0" applyNumberFormat="0" applyBorder="0" applyAlignment="0" applyProtection="0">
      <alignment vertical="center"/>
    </xf>
    <xf numFmtId="0" fontId="55" fillId="36" borderId="0" applyNumberFormat="0" applyBorder="0" applyAlignment="0" applyProtection="0">
      <alignment vertical="center"/>
    </xf>
    <xf numFmtId="0" fontId="52" fillId="37" borderId="0" applyNumberFormat="0" applyBorder="0" applyAlignment="0" applyProtection="0">
      <alignment vertical="center"/>
    </xf>
    <xf numFmtId="0" fontId="55" fillId="36" borderId="0" applyNumberFormat="0" applyBorder="0" applyAlignment="0" applyProtection="0">
      <alignment vertical="center"/>
    </xf>
    <xf numFmtId="235" fontId="8" fillId="0" borderId="0">
      <alignment vertical="center"/>
    </xf>
    <xf numFmtId="0" fontId="8" fillId="0" borderId="0"/>
    <xf numFmtId="0" fontId="8" fillId="0" borderId="0"/>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2" fillId="37"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 fillId="0" borderId="0">
      <alignment vertical="center"/>
    </xf>
    <xf numFmtId="0" fontId="52" fillId="37" borderId="0" applyNumberFormat="0" applyBorder="0" applyAlignment="0" applyProtection="0">
      <alignment vertical="center"/>
    </xf>
    <xf numFmtId="0" fontId="55" fillId="36" borderId="0"/>
    <xf numFmtId="0" fontId="55" fillId="36" borderId="0" applyNumberFormat="0" applyBorder="0" applyAlignment="0" applyProtection="0">
      <alignment vertical="center"/>
    </xf>
    <xf numFmtId="0" fontId="8" fillId="0" borderId="0">
      <alignment vertical="center"/>
    </xf>
    <xf numFmtId="0" fontId="55" fillId="36" borderId="0" applyNumberFormat="0" applyBorder="0" applyAlignment="0" applyProtection="0">
      <alignment vertical="center"/>
    </xf>
    <xf numFmtId="0" fontId="8" fillId="0" borderId="0">
      <alignment vertical="center"/>
    </xf>
    <xf numFmtId="0" fontId="8" fillId="0" borderId="0"/>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61" fillId="0" borderId="0">
      <alignment vertical="center"/>
    </xf>
    <xf numFmtId="0" fontId="8" fillId="0" borderId="0">
      <alignment vertical="center"/>
    </xf>
    <xf numFmtId="0" fontId="80" fillId="37" borderId="0" applyNumberFormat="0" applyBorder="0" applyAlignment="0" applyProtection="0">
      <alignment vertical="center"/>
    </xf>
    <xf numFmtId="0" fontId="8" fillId="0" borderId="0"/>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 fillId="36" borderId="0" applyNumberFormat="0" applyBorder="0" applyAlignment="0" applyProtection="0">
      <alignment vertical="center"/>
    </xf>
    <xf numFmtId="0" fontId="55" fillId="36" borderId="0" applyNumberFormat="0" applyBorder="0" applyAlignment="0" applyProtection="0">
      <alignment vertical="center"/>
    </xf>
    <xf numFmtId="0" fontId="8" fillId="36" borderId="0" applyNumberFormat="0" applyBorder="0" applyAlignment="0" applyProtection="0">
      <alignment vertical="center"/>
    </xf>
    <xf numFmtId="0" fontId="8" fillId="0" borderId="0">
      <alignment vertical="center"/>
    </xf>
    <xf numFmtId="0" fontId="8" fillId="0" borderId="0">
      <alignment vertical="center"/>
    </xf>
    <xf numFmtId="0" fontId="8" fillId="0" borderId="0"/>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2" fillId="37" borderId="0"/>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2" fillId="47" borderId="0" applyNumberFormat="0" applyBorder="0" applyAlignment="0" applyProtection="0">
      <alignment vertical="center"/>
    </xf>
    <xf numFmtId="0" fontId="8" fillId="0" borderId="0"/>
    <xf numFmtId="0" fontId="55" fillId="36" borderId="0" applyNumberFormat="0" applyBorder="0" applyAlignment="0" applyProtection="0">
      <alignment vertical="center"/>
    </xf>
    <xf numFmtId="0" fontId="8" fillId="0" borderId="0"/>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 fillId="0" borderId="0"/>
    <xf numFmtId="0" fontId="55" fillId="36" borderId="0"/>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 fillId="0" borderId="0"/>
    <xf numFmtId="0" fontId="8" fillId="0" borderId="0"/>
    <xf numFmtId="0" fontId="55" fillId="36" borderId="0" applyNumberFormat="0" applyBorder="0" applyAlignment="0" applyProtection="0">
      <alignment vertical="center"/>
    </xf>
    <xf numFmtId="0" fontId="8" fillId="0" borderId="0"/>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 fillId="0" borderId="0"/>
    <xf numFmtId="0" fontId="55" fillId="36" borderId="0" applyNumberFormat="0" applyBorder="0" applyAlignment="0" applyProtection="0">
      <alignment vertical="center"/>
    </xf>
    <xf numFmtId="0" fontId="55" fillId="36" borderId="0"/>
    <xf numFmtId="0" fontId="55" fillId="36" borderId="0" applyNumberFormat="0" applyBorder="0" applyAlignment="0" applyProtection="0">
      <alignment vertical="center"/>
    </xf>
    <xf numFmtId="0" fontId="52" fillId="37" borderId="0" applyNumberFormat="0" applyBorder="0" applyAlignment="0" applyProtection="0">
      <alignment vertical="center"/>
    </xf>
    <xf numFmtId="0" fontId="8" fillId="0" borderId="0"/>
    <xf numFmtId="0" fontId="55" fillId="36" borderId="0" applyNumberFormat="0" applyBorder="0" applyAlignment="0" applyProtection="0">
      <alignment vertical="center"/>
    </xf>
    <xf numFmtId="0" fontId="55" fillId="36" borderId="0"/>
    <xf numFmtId="0" fontId="55" fillId="36" borderId="0"/>
    <xf numFmtId="0" fontId="52" fillId="37" borderId="0" applyNumberFormat="0" applyBorder="0" applyAlignment="0" applyProtection="0">
      <alignment vertical="center"/>
    </xf>
    <xf numFmtId="0" fontId="55" fillId="36" borderId="0" applyNumberFormat="0" applyBorder="0" applyAlignment="0" applyProtection="0">
      <alignment vertical="center"/>
    </xf>
    <xf numFmtId="0" fontId="8" fillId="0" borderId="0"/>
    <xf numFmtId="0" fontId="55" fillId="36" borderId="0"/>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xf numFmtId="0" fontId="55" fillId="36" borderId="0" applyNumberFormat="0" applyBorder="0" applyAlignment="0" applyProtection="0">
      <alignment vertical="center"/>
    </xf>
    <xf numFmtId="0" fontId="8" fillId="36" borderId="0" applyNumberFormat="0" applyBorder="0" applyAlignment="0" applyProtection="0">
      <alignment vertical="center"/>
    </xf>
    <xf numFmtId="0" fontId="8" fillId="0" borderId="0"/>
    <xf numFmtId="0" fontId="8" fillId="36" borderId="0" applyNumberFormat="0" applyBorder="0" applyAlignment="0" applyProtection="0">
      <alignment vertical="center"/>
    </xf>
    <xf numFmtId="0" fontId="8" fillId="0" borderId="0"/>
    <xf numFmtId="0" fontId="8" fillId="0" borderId="0"/>
    <xf numFmtId="0" fontId="52" fillId="37" borderId="0"/>
    <xf numFmtId="0" fontId="8" fillId="37"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0" borderId="0"/>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52" fillId="37" borderId="0" applyNumberFormat="0" applyBorder="0" applyAlignment="0" applyProtection="0">
      <alignment vertical="center"/>
    </xf>
    <xf numFmtId="0" fontId="8"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 fillId="0" borderId="0"/>
    <xf numFmtId="0" fontId="8" fillId="0" borderId="0"/>
    <xf numFmtId="0" fontId="55" fillId="36" borderId="0" applyNumberFormat="0" applyBorder="0" applyAlignment="0" applyProtection="0">
      <alignment vertical="center"/>
    </xf>
    <xf numFmtId="0" fontId="52" fillId="47" borderId="0" applyNumberFormat="0" applyBorder="0" applyAlignment="0" applyProtection="0">
      <alignment vertical="center"/>
    </xf>
    <xf numFmtId="0" fontId="8" fillId="0" borderId="0"/>
    <xf numFmtId="0" fontId="55" fillId="36" borderId="0" applyNumberFormat="0" applyBorder="0" applyAlignment="0" applyProtection="0">
      <alignment vertical="center"/>
    </xf>
    <xf numFmtId="0" fontId="52" fillId="37" borderId="0" applyNumberFormat="0" applyBorder="0" applyAlignment="0" applyProtection="0">
      <alignment vertical="center"/>
    </xf>
    <xf numFmtId="0" fontId="55" fillId="36" borderId="0" applyNumberFormat="0" applyBorder="0" applyAlignment="0" applyProtection="0">
      <alignment vertical="center"/>
    </xf>
    <xf numFmtId="0" fontId="8" fillId="0" borderId="0"/>
    <xf numFmtId="0" fontId="8" fillId="37" borderId="0" applyNumberFormat="0" applyBorder="0" applyAlignment="0" applyProtection="0">
      <alignment vertical="center"/>
    </xf>
    <xf numFmtId="0" fontId="8" fillId="0" borderId="0"/>
    <xf numFmtId="0" fontId="8" fillId="36" borderId="0" applyNumberFormat="0" applyBorder="0" applyAlignment="0" applyProtection="0">
      <alignment vertical="center"/>
    </xf>
    <xf numFmtId="0" fontId="52" fillId="37"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41" fontId="8" fillId="0" borderId="0" applyFont="0" applyFill="0" applyBorder="0" applyAlignment="0" applyProtection="0"/>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 fillId="0" borderId="0"/>
    <xf numFmtId="0" fontId="52" fillId="47" borderId="0" applyNumberFormat="0" applyBorder="0" applyAlignment="0" applyProtection="0">
      <alignment vertical="center"/>
    </xf>
    <xf numFmtId="0" fontId="8" fillId="0" borderId="0"/>
    <xf numFmtId="0" fontId="55" fillId="36" borderId="0"/>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 fillId="36" borderId="0" applyNumberFormat="0" applyBorder="0" applyAlignment="0" applyProtection="0">
      <alignment vertical="center"/>
    </xf>
    <xf numFmtId="0" fontId="55" fillId="36" borderId="0" applyNumberFormat="0" applyBorder="0" applyAlignment="0" applyProtection="0">
      <alignment vertical="center"/>
    </xf>
    <xf numFmtId="0" fontId="52" fillId="47" borderId="0"/>
    <xf numFmtId="0" fontId="55" fillId="36" borderId="0" applyNumberFormat="0" applyBorder="0" applyAlignment="0" applyProtection="0">
      <alignment vertical="center"/>
    </xf>
    <xf numFmtId="0" fontId="8" fillId="0" borderId="0"/>
    <xf numFmtId="0" fontId="55" fillId="36" borderId="0" applyNumberFormat="0" applyBorder="0" applyAlignment="0" applyProtection="0">
      <alignment vertical="center"/>
    </xf>
    <xf numFmtId="0" fontId="8" fillId="0" borderId="0"/>
    <xf numFmtId="0" fontId="8" fillId="36" borderId="0" applyNumberFormat="0" applyBorder="0" applyAlignment="0" applyProtection="0">
      <alignment vertical="center"/>
    </xf>
    <xf numFmtId="0" fontId="52" fillId="37" borderId="0" applyNumberFormat="0" applyBorder="0" applyAlignment="0" applyProtection="0">
      <alignment vertical="center"/>
    </xf>
    <xf numFmtId="0" fontId="55" fillId="36" borderId="0" applyNumberFormat="0" applyBorder="0" applyAlignment="0" applyProtection="0">
      <alignment vertical="center"/>
    </xf>
    <xf numFmtId="0" fontId="52" fillId="37" borderId="0" applyNumberFormat="0" applyBorder="0" applyAlignment="0" applyProtection="0">
      <alignment vertical="center"/>
    </xf>
    <xf numFmtId="0" fontId="55" fillId="36" borderId="0"/>
    <xf numFmtId="0" fontId="8" fillId="0" borderId="0"/>
    <xf numFmtId="0" fontId="8" fillId="0" borderId="0"/>
    <xf numFmtId="0" fontId="8" fillId="37" borderId="0" applyNumberFormat="0" applyBorder="0" applyAlignment="0" applyProtection="0">
      <alignment vertical="center"/>
    </xf>
    <xf numFmtId="0" fontId="52" fillId="37" borderId="0" applyNumberFormat="0" applyBorder="0" applyAlignment="0" applyProtection="0">
      <alignment vertical="center"/>
    </xf>
    <xf numFmtId="0" fontId="55" fillId="36" borderId="0" applyNumberFormat="0" applyBorder="0" applyAlignment="0" applyProtection="0">
      <alignment vertical="center"/>
    </xf>
    <xf numFmtId="0" fontId="8" fillId="0" borderId="0"/>
    <xf numFmtId="0" fontId="8" fillId="0" borderId="0">
      <alignment vertical="center"/>
    </xf>
    <xf numFmtId="0" fontId="8" fillId="37" borderId="0" applyNumberFormat="0" applyBorder="0" applyAlignment="0" applyProtection="0">
      <alignment vertical="center"/>
    </xf>
    <xf numFmtId="0" fontId="55" fillId="36" borderId="0" applyNumberFormat="0" applyBorder="0" applyAlignment="0" applyProtection="0">
      <alignment vertical="center"/>
    </xf>
    <xf numFmtId="0" fontId="51" fillId="0" borderId="0">
      <alignment vertical="center"/>
    </xf>
    <xf numFmtId="0" fontId="8" fillId="0" borderId="0"/>
    <xf numFmtId="0" fontId="8" fillId="37" borderId="0" applyNumberFormat="0" applyBorder="0" applyAlignment="0" applyProtection="0">
      <alignment vertical="center"/>
    </xf>
    <xf numFmtId="0" fontId="52" fillId="37" borderId="0" applyNumberFormat="0" applyBorder="0" applyAlignment="0" applyProtection="0">
      <alignment vertical="center"/>
    </xf>
    <xf numFmtId="0" fontId="55" fillId="36" borderId="0" applyNumberFormat="0" applyBorder="0" applyAlignment="0" applyProtection="0">
      <alignment vertical="center"/>
    </xf>
    <xf numFmtId="0" fontId="8" fillId="0" borderId="0"/>
    <xf numFmtId="0" fontId="8" fillId="0" borderId="0"/>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 fillId="0" borderId="0"/>
    <xf numFmtId="0" fontId="8" fillId="0" borderId="0"/>
    <xf numFmtId="0" fontId="55" fillId="36" borderId="0" applyNumberFormat="0" applyBorder="0" applyAlignment="0" applyProtection="0">
      <alignment vertical="center"/>
    </xf>
    <xf numFmtId="0" fontId="8" fillId="0" borderId="0"/>
    <xf numFmtId="0" fontId="8" fillId="0" borderId="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xf numFmtId="0" fontId="8" fillId="37" borderId="0" applyNumberFormat="0" applyBorder="0" applyAlignment="0" applyProtection="0">
      <alignment vertical="center"/>
    </xf>
    <xf numFmtId="0" fontId="8" fillId="0" borderId="0"/>
    <xf numFmtId="0" fontId="8" fillId="0" borderId="0"/>
    <xf numFmtId="0" fontId="8" fillId="0" borderId="0">
      <alignment vertical="center"/>
    </xf>
    <xf numFmtId="0" fontId="55" fillId="36" borderId="0" applyNumberFormat="0" applyBorder="0" applyAlignment="0" applyProtection="0">
      <alignment vertical="center"/>
    </xf>
    <xf numFmtId="0" fontId="8" fillId="36" borderId="0" applyNumberFormat="0" applyBorder="0" applyAlignment="0" applyProtection="0">
      <alignment vertical="center"/>
    </xf>
    <xf numFmtId="0" fontId="8" fillId="0" borderId="0">
      <alignment vertical="center"/>
    </xf>
    <xf numFmtId="0" fontId="8" fillId="0" borderId="0"/>
    <xf numFmtId="0" fontId="55" fillId="36" borderId="0"/>
    <xf numFmtId="0" fontId="8" fillId="0" borderId="0">
      <alignment vertical="center"/>
    </xf>
    <xf numFmtId="0" fontId="55" fillId="36" borderId="0" applyNumberFormat="0" applyBorder="0" applyAlignment="0" applyProtection="0">
      <alignment vertical="center"/>
    </xf>
    <xf numFmtId="0" fontId="8" fillId="0" borderId="0"/>
    <xf numFmtId="0" fontId="55" fillId="36" borderId="0" applyNumberFormat="0" applyBorder="0" applyAlignment="0" applyProtection="0">
      <alignment vertical="center"/>
    </xf>
    <xf numFmtId="0" fontId="8" fillId="0" borderId="0"/>
    <xf numFmtId="0" fontId="8" fillId="0" borderId="0"/>
    <xf numFmtId="0" fontId="55" fillId="36" borderId="0" applyNumberFormat="0" applyBorder="0" applyAlignment="0" applyProtection="0">
      <alignment vertical="center"/>
    </xf>
    <xf numFmtId="0" fontId="15" fillId="0" borderId="0"/>
    <xf numFmtId="0" fontId="55" fillId="36" borderId="0" applyNumberFormat="0" applyBorder="0" applyAlignment="0" applyProtection="0">
      <alignment vertical="center"/>
    </xf>
    <xf numFmtId="0" fontId="8" fillId="36" borderId="0" applyNumberFormat="0" applyBorder="0" applyAlignment="0" applyProtection="0">
      <alignment vertical="center"/>
    </xf>
    <xf numFmtId="0" fontId="8" fillId="0" borderId="0"/>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52" fillId="37" borderId="0"/>
    <xf numFmtId="0" fontId="8" fillId="36" borderId="0" applyNumberFormat="0" applyBorder="0" applyAlignment="0" applyProtection="0">
      <alignment vertical="center"/>
    </xf>
    <xf numFmtId="0" fontId="8" fillId="0" borderId="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0" borderId="0">
      <alignment vertical="center"/>
    </xf>
    <xf numFmtId="0" fontId="8" fillId="36" borderId="0" applyNumberFormat="0" applyBorder="0" applyAlignment="0" applyProtection="0">
      <alignment vertical="center"/>
    </xf>
    <xf numFmtId="0" fontId="55" fillId="36" borderId="0" applyNumberFormat="0" applyBorder="0" applyAlignment="0" applyProtection="0">
      <alignment vertical="center"/>
    </xf>
    <xf numFmtId="0" fontId="8" fillId="0" borderId="0">
      <alignment vertical="center"/>
    </xf>
    <xf numFmtId="0" fontId="8" fillId="0" borderId="0"/>
    <xf numFmtId="0" fontId="55" fillId="36" borderId="0" applyNumberFormat="0" applyBorder="0" applyAlignment="0" applyProtection="0">
      <alignment vertical="center"/>
    </xf>
    <xf numFmtId="0" fontId="51" fillId="0" borderId="0">
      <alignment vertical="center"/>
    </xf>
    <xf numFmtId="0" fontId="0" fillId="0" borderId="0">
      <alignment vertical="center"/>
    </xf>
    <xf numFmtId="0" fontId="55" fillId="36" borderId="0" applyNumberFormat="0" applyBorder="0" applyAlignment="0" applyProtection="0">
      <alignment vertical="center"/>
    </xf>
    <xf numFmtId="0" fontId="52" fillId="37" borderId="0"/>
    <xf numFmtId="0" fontId="55" fillId="36" borderId="0" applyNumberFormat="0" applyBorder="0" applyAlignment="0" applyProtection="0">
      <alignment vertical="center"/>
    </xf>
    <xf numFmtId="0" fontId="8" fillId="37" borderId="0" applyNumberFormat="0" applyBorder="0" applyAlignment="0" applyProtection="0">
      <alignment vertical="center"/>
    </xf>
    <xf numFmtId="0" fontId="8" fillId="0" borderId="0"/>
    <xf numFmtId="0" fontId="0" fillId="0" borderId="0">
      <alignment vertical="center"/>
    </xf>
    <xf numFmtId="0" fontId="8" fillId="0" borderId="0"/>
    <xf numFmtId="0" fontId="55" fillId="36" borderId="0" applyNumberFormat="0" applyBorder="0" applyAlignment="0" applyProtection="0">
      <alignment vertical="center"/>
    </xf>
    <xf numFmtId="0" fontId="8" fillId="0" borderId="0"/>
    <xf numFmtId="0" fontId="8" fillId="36" borderId="0" applyNumberFormat="0" applyBorder="0" applyAlignment="0" applyProtection="0">
      <alignment vertical="center"/>
    </xf>
    <xf numFmtId="0" fontId="52" fillId="37" borderId="0" applyNumberFormat="0" applyBorder="0" applyAlignment="0" applyProtection="0">
      <alignment vertical="center"/>
    </xf>
    <xf numFmtId="0" fontId="8" fillId="36" borderId="0" applyNumberFormat="0" applyBorder="0" applyAlignment="0" applyProtection="0">
      <alignment vertical="center"/>
    </xf>
    <xf numFmtId="0" fontId="52" fillId="37" borderId="0" applyNumberFormat="0" applyBorder="0" applyAlignment="0" applyProtection="0">
      <alignment vertical="center"/>
    </xf>
    <xf numFmtId="0" fontId="8" fillId="36" borderId="0" applyNumberFormat="0" applyBorder="0" applyAlignment="0" applyProtection="0">
      <alignment vertical="center"/>
    </xf>
    <xf numFmtId="0" fontId="52" fillId="37"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 fillId="37" borderId="0" applyNumberFormat="0" applyBorder="0" applyAlignment="0" applyProtection="0">
      <alignment vertical="center"/>
    </xf>
    <xf numFmtId="0" fontId="55" fillId="36" borderId="0" applyNumberFormat="0" applyBorder="0" applyAlignment="0" applyProtection="0">
      <alignment vertical="center"/>
    </xf>
    <xf numFmtId="0" fontId="52" fillId="47" borderId="0" applyNumberFormat="0" applyBorder="0" applyAlignment="0" applyProtection="0">
      <alignment vertical="center"/>
    </xf>
    <xf numFmtId="0" fontId="8" fillId="37"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 fillId="36" borderId="0" applyNumberFormat="0" applyBorder="0" applyAlignment="0" applyProtection="0">
      <alignment vertical="center"/>
    </xf>
    <xf numFmtId="0" fontId="55" fillId="36" borderId="0"/>
    <xf numFmtId="0" fontId="8"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 fillId="0" borderId="0"/>
    <xf numFmtId="0" fontId="55" fillId="36" borderId="0" applyNumberFormat="0" applyBorder="0" applyAlignment="0" applyProtection="0">
      <alignment vertical="center"/>
    </xf>
    <xf numFmtId="0" fontId="8" fillId="0" borderId="0"/>
    <xf numFmtId="0" fontId="51" fillId="45" borderId="23" applyNumberFormat="0" applyFont="0" applyAlignment="0" applyProtection="0">
      <alignment vertical="center"/>
    </xf>
    <xf numFmtId="0" fontId="55" fillId="36" borderId="0"/>
    <xf numFmtId="0" fontId="55" fillId="36" borderId="0"/>
    <xf numFmtId="0" fontId="80" fillId="37" borderId="0"/>
    <xf numFmtId="0" fontId="55" fillId="36" borderId="0" applyNumberFormat="0" applyBorder="0" applyAlignment="0" applyProtection="0">
      <alignment vertical="center"/>
    </xf>
    <xf numFmtId="0" fontId="55" fillId="36" borderId="0"/>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 fillId="36" borderId="0" applyNumberFormat="0" applyBorder="0" applyAlignment="0" applyProtection="0">
      <alignment vertical="center"/>
    </xf>
    <xf numFmtId="0" fontId="51" fillId="45" borderId="23" applyNumberFormat="0" applyFont="0" applyAlignment="0" applyProtection="0">
      <alignment vertical="center"/>
    </xf>
    <xf numFmtId="0" fontId="8" fillId="36" borderId="0" applyNumberFormat="0" applyBorder="0" applyAlignment="0" applyProtection="0">
      <alignment vertical="center"/>
    </xf>
    <xf numFmtId="0" fontId="52" fillId="37" borderId="0" applyNumberFormat="0" applyBorder="0" applyAlignment="0" applyProtection="0">
      <alignment vertical="center"/>
    </xf>
    <xf numFmtId="0" fontId="8" fillId="36" borderId="0" applyNumberFormat="0" applyBorder="0" applyAlignment="0" applyProtection="0">
      <alignment vertical="center"/>
    </xf>
    <xf numFmtId="0" fontId="8" fillId="0" borderId="0"/>
    <xf numFmtId="0" fontId="8" fillId="36" borderId="0" applyNumberFormat="0" applyBorder="0" applyAlignment="0" applyProtection="0">
      <alignment vertical="center"/>
    </xf>
    <xf numFmtId="0" fontId="8" fillId="37" borderId="0" applyNumberFormat="0" applyBorder="0" applyAlignment="0" applyProtection="0">
      <alignment vertical="center"/>
    </xf>
    <xf numFmtId="0" fontId="8" fillId="36" borderId="0" applyNumberFormat="0" applyBorder="0" applyAlignment="0" applyProtection="0">
      <alignment vertical="center"/>
    </xf>
    <xf numFmtId="0" fontId="8" fillId="0" borderId="0">
      <alignment vertical="center"/>
    </xf>
    <xf numFmtId="0" fontId="8" fillId="0" borderId="0"/>
    <xf numFmtId="0" fontId="8" fillId="36" borderId="0" applyNumberFormat="0" applyBorder="0" applyAlignment="0" applyProtection="0">
      <alignment vertical="center"/>
    </xf>
    <xf numFmtId="0" fontId="52" fillId="37" borderId="0"/>
    <xf numFmtId="0" fontId="55" fillId="44" borderId="0" applyNumberFormat="0" applyBorder="0" applyAlignment="0" applyProtection="0">
      <alignment vertical="center"/>
    </xf>
    <xf numFmtId="0" fontId="55" fillId="44" borderId="0" applyNumberFormat="0" applyBorder="0" applyAlignment="0" applyProtection="0">
      <alignment vertical="center"/>
    </xf>
    <xf numFmtId="0" fontId="55" fillId="44" borderId="0" applyNumberFormat="0" applyBorder="0" applyAlignment="0" applyProtection="0">
      <alignment vertical="center"/>
    </xf>
    <xf numFmtId="0" fontId="55" fillId="44" borderId="0" applyNumberFormat="0" applyBorder="0" applyAlignment="0" applyProtection="0">
      <alignment vertical="center"/>
    </xf>
    <xf numFmtId="0" fontId="55" fillId="44" borderId="0" applyNumberFormat="0" applyBorder="0" applyAlignment="0" applyProtection="0">
      <alignment vertical="center"/>
    </xf>
    <xf numFmtId="0" fontId="55" fillId="44" borderId="0" applyNumberFormat="0" applyBorder="0" applyAlignment="0" applyProtection="0">
      <alignment vertical="center"/>
    </xf>
    <xf numFmtId="0" fontId="8" fillId="0" borderId="0"/>
    <xf numFmtId="0" fontId="55" fillId="44" borderId="0" applyNumberFormat="0" applyBorder="0" applyAlignment="0" applyProtection="0">
      <alignment vertical="center"/>
    </xf>
    <xf numFmtId="0" fontId="55" fillId="36" borderId="0" applyNumberFormat="0" applyBorder="0" applyAlignment="0" applyProtection="0">
      <alignment vertical="center"/>
    </xf>
    <xf numFmtId="0" fontId="55" fillId="44" borderId="0" applyNumberFormat="0" applyBorder="0" applyAlignment="0" applyProtection="0">
      <alignment vertical="center"/>
    </xf>
    <xf numFmtId="0" fontId="52" fillId="47" borderId="0" applyNumberFormat="0" applyBorder="0" applyAlignment="0" applyProtection="0">
      <alignment vertical="center"/>
    </xf>
    <xf numFmtId="0" fontId="8" fillId="0" borderId="0"/>
    <xf numFmtId="0" fontId="55" fillId="44" borderId="0"/>
    <xf numFmtId="0" fontId="8" fillId="0" borderId="0"/>
    <xf numFmtId="0" fontId="8" fillId="0" borderId="0"/>
    <xf numFmtId="0" fontId="55" fillId="44" borderId="0" applyNumberFormat="0" applyBorder="0" applyAlignment="0" applyProtection="0">
      <alignment vertical="center"/>
    </xf>
    <xf numFmtId="0" fontId="52" fillId="47" borderId="0" applyNumberFormat="0" applyBorder="0" applyAlignment="0" applyProtection="0">
      <alignment vertical="center"/>
    </xf>
    <xf numFmtId="0" fontId="55" fillId="44" borderId="0" applyNumberFormat="0" applyBorder="0" applyAlignment="0" applyProtection="0">
      <alignment vertical="center"/>
    </xf>
    <xf numFmtId="0" fontId="8" fillId="44" borderId="0" applyNumberFormat="0" applyBorder="0" applyAlignment="0" applyProtection="0">
      <alignment vertical="center"/>
    </xf>
    <xf numFmtId="0" fontId="8" fillId="44" borderId="0" applyNumberFormat="0" applyBorder="0" applyAlignment="0" applyProtection="0">
      <alignment vertical="center"/>
    </xf>
    <xf numFmtId="0" fontId="55" fillId="44" borderId="0" applyNumberFormat="0" applyBorder="0" applyAlignment="0" applyProtection="0">
      <alignment vertical="center"/>
    </xf>
    <xf numFmtId="0" fontId="55" fillId="44" borderId="0"/>
    <xf numFmtId="0" fontId="55" fillId="44" borderId="0" applyNumberFormat="0" applyBorder="0" applyAlignment="0" applyProtection="0">
      <alignment vertical="center"/>
    </xf>
    <xf numFmtId="0" fontId="49" fillId="36" borderId="0" applyNumberFormat="0" applyBorder="0" applyAlignment="0" applyProtection="0">
      <alignment vertical="center"/>
    </xf>
    <xf numFmtId="0" fontId="55" fillId="44" borderId="0" applyNumberFormat="0" applyBorder="0" applyAlignment="0" applyProtection="0">
      <alignment vertical="center"/>
    </xf>
    <xf numFmtId="0" fontId="8" fillId="0" borderId="0"/>
    <xf numFmtId="0" fontId="55" fillId="44" borderId="0" applyNumberFormat="0" applyBorder="0" applyAlignment="0" applyProtection="0">
      <alignment vertical="center"/>
    </xf>
    <xf numFmtId="0" fontId="8" fillId="0" borderId="0"/>
    <xf numFmtId="0" fontId="55" fillId="44" borderId="0" applyNumberFormat="0" applyBorder="0" applyAlignment="0" applyProtection="0">
      <alignment vertical="center"/>
    </xf>
    <xf numFmtId="0" fontId="55" fillId="44" borderId="0"/>
    <xf numFmtId="0" fontId="55" fillId="44" borderId="0" applyNumberFormat="0" applyBorder="0" applyAlignment="0" applyProtection="0">
      <alignment vertical="center"/>
    </xf>
    <xf numFmtId="0" fontId="55" fillId="44" borderId="0" applyNumberFormat="0" applyBorder="0" applyAlignment="0" applyProtection="0">
      <alignment vertical="center"/>
    </xf>
    <xf numFmtId="0" fontId="8" fillId="37" borderId="0" applyNumberFormat="0" applyBorder="0" applyAlignment="0" applyProtection="0">
      <alignment vertical="center"/>
    </xf>
    <xf numFmtId="0" fontId="55" fillId="36" borderId="0" applyNumberFormat="0" applyBorder="0" applyAlignment="0" applyProtection="0">
      <alignment vertical="center"/>
    </xf>
    <xf numFmtId="0" fontId="55" fillId="44" borderId="0" applyNumberFormat="0" applyBorder="0" applyAlignment="0" applyProtection="0">
      <alignment vertical="center"/>
    </xf>
    <xf numFmtId="0" fontId="55" fillId="36" borderId="0"/>
    <xf numFmtId="0" fontId="55" fillId="44" borderId="0"/>
    <xf numFmtId="0" fontId="55" fillId="36" borderId="0" applyNumberFormat="0" applyBorder="0" applyAlignment="0" applyProtection="0">
      <alignment vertical="center"/>
    </xf>
    <xf numFmtId="0" fontId="55" fillId="44" borderId="0"/>
    <xf numFmtId="0" fontId="55" fillId="36" borderId="0" applyNumberFormat="0" applyBorder="0" applyAlignment="0" applyProtection="0">
      <alignment vertical="center"/>
    </xf>
    <xf numFmtId="0" fontId="55" fillId="44" borderId="0" applyNumberFormat="0" applyBorder="0" applyAlignment="0" applyProtection="0">
      <alignment vertical="center"/>
    </xf>
    <xf numFmtId="0" fontId="55" fillId="36" borderId="0" applyNumberFormat="0" applyBorder="0" applyAlignment="0" applyProtection="0">
      <alignment vertical="center"/>
    </xf>
    <xf numFmtId="0" fontId="55" fillId="44" borderId="0"/>
    <xf numFmtId="0" fontId="55" fillId="36" borderId="0" applyNumberFormat="0" applyBorder="0" applyAlignment="0" applyProtection="0">
      <alignment vertical="center"/>
    </xf>
    <xf numFmtId="0" fontId="55" fillId="44" borderId="0" applyNumberFormat="0" applyBorder="0" applyAlignment="0" applyProtection="0">
      <alignment vertical="center"/>
    </xf>
    <xf numFmtId="0" fontId="55" fillId="44" borderId="0" applyNumberFormat="0" applyBorder="0" applyAlignment="0" applyProtection="0">
      <alignment vertical="center"/>
    </xf>
    <xf numFmtId="0" fontId="8" fillId="0" borderId="0"/>
    <xf numFmtId="0" fontId="55" fillId="36" borderId="0" applyNumberFormat="0" applyBorder="0" applyAlignment="0" applyProtection="0">
      <alignment vertical="center"/>
    </xf>
    <xf numFmtId="0" fontId="8" fillId="0" borderId="0"/>
    <xf numFmtId="0" fontId="55" fillId="36" borderId="0" applyNumberFormat="0" applyBorder="0" applyAlignment="0" applyProtection="0">
      <alignment vertical="center"/>
    </xf>
    <xf numFmtId="0" fontId="55" fillId="44" borderId="0" applyNumberFormat="0" applyBorder="0" applyAlignment="0" applyProtection="0">
      <alignment vertical="center"/>
    </xf>
    <xf numFmtId="0" fontId="8" fillId="0" borderId="0"/>
    <xf numFmtId="0" fontId="55" fillId="36" borderId="0"/>
    <xf numFmtId="0" fontId="55" fillId="44" borderId="0" applyNumberFormat="0" applyBorder="0" applyAlignment="0" applyProtection="0">
      <alignment vertical="center"/>
    </xf>
    <xf numFmtId="0" fontId="8" fillId="44" borderId="0" applyNumberFormat="0" applyBorder="0" applyAlignment="0" applyProtection="0">
      <alignment vertical="center"/>
    </xf>
    <xf numFmtId="0" fontId="8" fillId="44" borderId="0" applyNumberFormat="0" applyBorder="0" applyAlignment="0" applyProtection="0">
      <alignment vertical="center"/>
    </xf>
    <xf numFmtId="0" fontId="8" fillId="44" borderId="0" applyNumberFormat="0" applyBorder="0" applyAlignment="0" applyProtection="0">
      <alignment vertical="center"/>
    </xf>
    <xf numFmtId="0" fontId="8" fillId="44" borderId="0" applyNumberFormat="0" applyBorder="0" applyAlignment="0" applyProtection="0">
      <alignment vertical="center"/>
    </xf>
    <xf numFmtId="0" fontId="8" fillId="44" borderId="0" applyNumberFormat="0" applyBorder="0" applyAlignment="0" applyProtection="0">
      <alignment vertical="center"/>
    </xf>
    <xf numFmtId="0" fontId="8" fillId="44" borderId="0" applyNumberFormat="0" applyBorder="0" applyAlignment="0" applyProtection="0">
      <alignment vertical="center"/>
    </xf>
    <xf numFmtId="0" fontId="8" fillId="44" borderId="0" applyNumberFormat="0" applyBorder="0" applyAlignment="0" applyProtection="0">
      <alignment vertical="center"/>
    </xf>
    <xf numFmtId="0" fontId="8" fillId="44" borderId="0" applyNumberFormat="0" applyBorder="0" applyAlignment="0" applyProtection="0">
      <alignment vertical="center"/>
    </xf>
    <xf numFmtId="0" fontId="8" fillId="44" borderId="0" applyNumberFormat="0" applyBorder="0" applyAlignment="0" applyProtection="0">
      <alignment vertical="center"/>
    </xf>
    <xf numFmtId="0" fontId="52" fillId="37" borderId="0" applyNumberFormat="0" applyBorder="0" applyAlignment="0" applyProtection="0">
      <alignment vertical="center"/>
    </xf>
    <xf numFmtId="0" fontId="8" fillId="44" borderId="0" applyNumberFormat="0" applyBorder="0" applyAlignment="0" applyProtection="0">
      <alignment vertical="center"/>
    </xf>
    <xf numFmtId="0" fontId="8" fillId="44" borderId="0" applyNumberFormat="0" applyBorder="0" applyAlignment="0" applyProtection="0">
      <alignment vertical="center"/>
    </xf>
    <xf numFmtId="0" fontId="8" fillId="0" borderId="0"/>
    <xf numFmtId="0" fontId="55" fillId="36" borderId="0" applyNumberFormat="0" applyBorder="0" applyAlignment="0" applyProtection="0">
      <alignment vertical="center"/>
    </xf>
    <xf numFmtId="0" fontId="8" fillId="0" borderId="0"/>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 fillId="0" borderId="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xf numFmtId="0" fontId="8" fillId="0" borderId="0">
      <alignment vertical="center"/>
    </xf>
    <xf numFmtId="0" fontId="52" fillId="37" borderId="0" applyNumberFormat="0" applyBorder="0" applyAlignment="0" applyProtection="0">
      <alignment vertical="center"/>
    </xf>
    <xf numFmtId="0" fontId="55" fillId="36" borderId="0"/>
    <xf numFmtId="0" fontId="8" fillId="37" borderId="0" applyNumberFormat="0" applyBorder="0" applyAlignment="0" applyProtection="0">
      <alignment vertical="center"/>
    </xf>
    <xf numFmtId="0" fontId="55" fillId="36" borderId="0"/>
    <xf numFmtId="0" fontId="65" fillId="0" borderId="0"/>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 fillId="36" borderId="0" applyNumberFormat="0" applyBorder="0" applyAlignment="0" applyProtection="0">
      <alignment vertical="center"/>
    </xf>
    <xf numFmtId="0" fontId="55" fillId="36" borderId="0" applyNumberFormat="0" applyBorder="0" applyAlignment="0" applyProtection="0">
      <alignment vertical="center"/>
    </xf>
    <xf numFmtId="0" fontId="8" fillId="0" borderId="0"/>
    <xf numFmtId="0" fontId="8" fillId="36" borderId="0" applyNumberFormat="0" applyBorder="0" applyAlignment="0" applyProtection="0">
      <alignment vertical="center"/>
    </xf>
    <xf numFmtId="0" fontId="91" fillId="0" borderId="31" applyNumberFormat="0" applyFill="0" applyAlignment="0" applyProtection="0">
      <alignment vertical="center"/>
    </xf>
    <xf numFmtId="0" fontId="8"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 fillId="0" borderId="0"/>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 fillId="0" borderId="0"/>
    <xf numFmtId="0" fontId="8" fillId="37"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 fillId="0" borderId="0"/>
    <xf numFmtId="0" fontId="55" fillId="36" borderId="0" applyNumberFormat="0" applyBorder="0" applyAlignment="0" applyProtection="0">
      <alignment vertical="center"/>
    </xf>
    <xf numFmtId="0" fontId="52" fillId="37"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 fillId="0" borderId="0"/>
    <xf numFmtId="0" fontId="55" fillId="36" borderId="0"/>
    <xf numFmtId="0" fontId="55" fillId="36" borderId="0"/>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 fillId="0" borderId="0"/>
    <xf numFmtId="0" fontId="55" fillId="36" borderId="0"/>
    <xf numFmtId="0" fontId="55" fillId="36" borderId="0"/>
    <xf numFmtId="0" fontId="8" fillId="37"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 fillId="0" borderId="0"/>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0" borderId="0"/>
    <xf numFmtId="0" fontId="8" fillId="36" borderId="0" applyNumberFormat="0" applyBorder="0" applyAlignment="0" applyProtection="0">
      <alignment vertical="center"/>
    </xf>
    <xf numFmtId="0" fontId="91" fillId="0" borderId="31" applyNumberFormat="0" applyFill="0" applyAlignment="0" applyProtection="0">
      <alignment vertical="center"/>
    </xf>
    <xf numFmtId="0" fontId="8" fillId="0" borderId="0"/>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55" fillId="36" borderId="0" applyNumberFormat="0" applyBorder="0" applyAlignment="0" applyProtection="0">
      <alignment vertical="center"/>
    </xf>
    <xf numFmtId="0" fontId="8" fillId="36" borderId="0" applyNumberFormat="0" applyBorder="0" applyAlignment="0" applyProtection="0">
      <alignment vertical="center"/>
    </xf>
    <xf numFmtId="0" fontId="55" fillId="36" borderId="0" applyNumberFormat="0" applyBorder="0" applyAlignment="0" applyProtection="0">
      <alignment vertical="center"/>
    </xf>
    <xf numFmtId="0" fontId="8" fillId="36" borderId="0" applyNumberFormat="0" applyBorder="0" applyAlignment="0" applyProtection="0">
      <alignment vertical="center"/>
    </xf>
    <xf numFmtId="0" fontId="52" fillId="37" borderId="0" applyNumberFormat="0" applyBorder="0" applyAlignment="0" applyProtection="0">
      <alignment vertical="center"/>
    </xf>
    <xf numFmtId="0" fontId="8" fillId="36" borderId="0" applyNumberFormat="0" applyBorder="0" applyAlignment="0" applyProtection="0">
      <alignment vertical="center"/>
    </xf>
    <xf numFmtId="0" fontId="8" fillId="0" borderId="0" applyNumberFormat="0" applyFill="0" applyBorder="0" applyAlignment="0" applyProtection="0">
      <alignment vertical="center"/>
    </xf>
    <xf numFmtId="0" fontId="49" fillId="36" borderId="0" applyNumberFormat="0" applyBorder="0" applyAlignment="0" applyProtection="0">
      <alignment vertical="center"/>
    </xf>
    <xf numFmtId="0" fontId="55" fillId="36" borderId="0" applyNumberFormat="0" applyBorder="0" applyAlignment="0" applyProtection="0">
      <alignment vertical="center"/>
    </xf>
    <xf numFmtId="0" fontId="8" fillId="0" borderId="0"/>
    <xf numFmtId="0" fontId="49"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xf numFmtId="0" fontId="55" fillId="36" borderId="0" applyNumberFormat="0" applyBorder="0" applyAlignment="0" applyProtection="0">
      <alignment vertical="center"/>
    </xf>
    <xf numFmtId="0" fontId="98" fillId="37"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 fillId="0" borderId="0"/>
    <xf numFmtId="0" fontId="61" fillId="0" borderId="0"/>
    <xf numFmtId="183" fontId="8" fillId="0" borderId="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xf numFmtId="0" fontId="8" fillId="37" borderId="0" applyNumberFormat="0" applyBorder="0" applyAlignment="0" applyProtection="0">
      <alignment vertical="center"/>
    </xf>
    <xf numFmtId="0" fontId="55" fillId="36" borderId="0" applyNumberFormat="0" applyBorder="0" applyAlignment="0" applyProtection="0">
      <alignment vertical="center"/>
    </xf>
    <xf numFmtId="0" fontId="8" fillId="37"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 fillId="0" borderId="0"/>
    <xf numFmtId="0" fontId="55" fillId="36" borderId="0"/>
    <xf numFmtId="0" fontId="8" fillId="0" borderId="0"/>
    <xf numFmtId="0" fontId="55" fillId="36" borderId="0"/>
    <xf numFmtId="0" fontId="80" fillId="37" borderId="0" applyNumberFormat="0" applyBorder="0" applyAlignment="0" applyProtection="0">
      <alignment vertical="center"/>
    </xf>
    <xf numFmtId="0" fontId="8" fillId="37" borderId="0" applyNumberFormat="0" applyBorder="0" applyAlignment="0" applyProtection="0">
      <alignment vertical="center"/>
    </xf>
    <xf numFmtId="0" fontId="55" fillId="36" borderId="0"/>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 fillId="0" borderId="0"/>
    <xf numFmtId="0" fontId="55"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56" fillId="0" borderId="0"/>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0" borderId="0">
      <alignment vertical="center"/>
    </xf>
    <xf numFmtId="0" fontId="8" fillId="36" borderId="0" applyNumberFormat="0" applyBorder="0" applyAlignment="0" applyProtection="0">
      <alignment vertical="center"/>
    </xf>
    <xf numFmtId="0" fontId="8" fillId="0" borderId="0"/>
    <xf numFmtId="0" fontId="8" fillId="36" borderId="0" applyNumberFormat="0" applyBorder="0" applyAlignment="0" applyProtection="0">
      <alignment vertical="center"/>
    </xf>
    <xf numFmtId="0" fontId="8" fillId="0" borderId="0"/>
    <xf numFmtId="0" fontId="8" fillId="36" borderId="0" applyNumberFormat="0" applyBorder="0" applyAlignment="0" applyProtection="0">
      <alignment vertical="center"/>
    </xf>
    <xf numFmtId="0" fontId="52" fillId="37"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52" fillId="37"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xf numFmtId="0" fontId="55" fillId="36" borderId="0" applyNumberFormat="0" applyBorder="0" applyAlignment="0" applyProtection="0">
      <alignment vertical="center"/>
    </xf>
    <xf numFmtId="0" fontId="8" fillId="0" borderId="0"/>
    <xf numFmtId="0" fontId="55" fillId="36" borderId="0" applyNumberFormat="0" applyBorder="0" applyAlignment="0" applyProtection="0">
      <alignment vertical="center"/>
    </xf>
    <xf numFmtId="0" fontId="52" fillId="37" borderId="0" applyNumberFormat="0" applyBorder="0" applyAlignment="0" applyProtection="0">
      <alignment vertical="center"/>
    </xf>
    <xf numFmtId="0" fontId="55" fillId="36" borderId="0" applyNumberFormat="0" applyBorder="0" applyAlignment="0" applyProtection="0">
      <alignment vertical="center"/>
    </xf>
    <xf numFmtId="0" fontId="8" fillId="0" borderId="0"/>
    <xf numFmtId="0" fontId="55" fillId="36" borderId="0" applyNumberFormat="0" applyBorder="0" applyAlignment="0" applyProtection="0">
      <alignment vertical="center"/>
    </xf>
    <xf numFmtId="0" fontId="8" fillId="0" borderId="0"/>
    <xf numFmtId="0" fontId="8" fillId="37" borderId="0" applyNumberFormat="0" applyBorder="0" applyAlignment="0" applyProtection="0">
      <alignment vertical="center"/>
    </xf>
    <xf numFmtId="0" fontId="55" fillId="36" borderId="0" applyNumberFormat="0" applyBorder="0" applyAlignment="0" applyProtection="0">
      <alignment vertical="center"/>
    </xf>
    <xf numFmtId="0" fontId="52" fillId="37" borderId="0" applyNumberFormat="0" applyBorder="0" applyAlignment="0" applyProtection="0">
      <alignment vertical="center"/>
    </xf>
    <xf numFmtId="0" fontId="8" fillId="0" borderId="0"/>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 fillId="0" borderId="0"/>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xf numFmtId="0" fontId="55" fillId="36" borderId="0"/>
    <xf numFmtId="0" fontId="8" fillId="0" borderId="0"/>
    <xf numFmtId="0" fontId="55" fillId="36" borderId="0" applyNumberFormat="0" applyBorder="0" applyAlignment="0" applyProtection="0">
      <alignment vertical="center"/>
    </xf>
    <xf numFmtId="0" fontId="55" fillId="36" borderId="0"/>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 fillId="0" borderId="0"/>
    <xf numFmtId="0" fontId="8" fillId="0" borderId="0"/>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 fillId="36" borderId="0" applyNumberFormat="0" applyBorder="0" applyAlignment="0" applyProtection="0">
      <alignment vertical="center"/>
    </xf>
    <xf numFmtId="0" fontId="8" fillId="37" borderId="0" applyNumberFormat="0" applyBorder="0" applyAlignment="0" applyProtection="0">
      <alignment vertical="center"/>
    </xf>
    <xf numFmtId="0" fontId="8" fillId="36" borderId="0" applyNumberFormat="0" applyBorder="0" applyAlignment="0" applyProtection="0">
      <alignment vertical="center"/>
    </xf>
    <xf numFmtId="0" fontId="52" fillId="47" borderId="0"/>
    <xf numFmtId="0" fontId="8" fillId="0" borderId="0"/>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 fillId="0" borderId="0"/>
    <xf numFmtId="0" fontId="55" fillId="36" borderId="0" applyNumberFormat="0" applyBorder="0" applyAlignment="0" applyProtection="0">
      <alignment vertical="center"/>
    </xf>
    <xf numFmtId="0" fontId="8" fillId="0" borderId="0"/>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 fillId="37" borderId="0" applyNumberFormat="0" applyBorder="0" applyAlignment="0" applyProtection="0">
      <alignment vertical="center"/>
    </xf>
    <xf numFmtId="0" fontId="8" fillId="0" borderId="0"/>
    <xf numFmtId="0" fontId="52" fillId="37" borderId="0" applyNumberFormat="0" applyBorder="0" applyAlignment="0" applyProtection="0">
      <alignment vertical="center"/>
    </xf>
    <xf numFmtId="0" fontId="55" fillId="36" borderId="0" applyNumberFormat="0" applyBorder="0" applyAlignment="0" applyProtection="0">
      <alignment vertical="center"/>
    </xf>
    <xf numFmtId="0" fontId="8" fillId="0" borderId="0"/>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55" fillId="36" borderId="0" applyNumberFormat="0" applyBorder="0" applyAlignment="0" applyProtection="0">
      <alignment vertical="center"/>
    </xf>
    <xf numFmtId="0" fontId="55" fillId="36" borderId="0"/>
    <xf numFmtId="0" fontId="52" fillId="37"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xf numFmtId="0" fontId="55" fillId="36" borderId="0"/>
    <xf numFmtId="0" fontId="55" fillId="36" borderId="0" applyNumberFormat="0" applyBorder="0" applyAlignment="0" applyProtection="0">
      <alignment vertical="center"/>
    </xf>
    <xf numFmtId="0" fontId="49" fillId="36" borderId="0" applyNumberFormat="0" applyBorder="0" applyAlignment="0" applyProtection="0">
      <alignment vertical="center"/>
    </xf>
    <xf numFmtId="0" fontId="8" fillId="36" borderId="0" applyNumberFormat="0" applyBorder="0" applyAlignment="0" applyProtection="0">
      <alignment vertical="center"/>
    </xf>
    <xf numFmtId="0" fontId="55" fillId="36" borderId="0"/>
    <xf numFmtId="0" fontId="49" fillId="36" borderId="0" applyNumberFormat="0" applyBorder="0" applyAlignment="0" applyProtection="0">
      <alignment vertical="center"/>
    </xf>
    <xf numFmtId="0" fontId="8" fillId="36" borderId="0" applyNumberFormat="0" applyBorder="0" applyAlignment="0" applyProtection="0">
      <alignment vertical="center"/>
    </xf>
    <xf numFmtId="0" fontId="8" fillId="0" borderId="0"/>
    <xf numFmtId="0" fontId="55" fillId="36" borderId="0" applyNumberFormat="0" applyBorder="0" applyAlignment="0" applyProtection="0">
      <alignment vertical="center"/>
    </xf>
    <xf numFmtId="0" fontId="52" fillId="37" borderId="0"/>
    <xf numFmtId="0" fontId="55" fillId="36" borderId="0" applyNumberFormat="0" applyBorder="0" applyAlignment="0" applyProtection="0">
      <alignment vertical="center"/>
    </xf>
    <xf numFmtId="0" fontId="8" fillId="0" borderId="0"/>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 fillId="0" borderId="0"/>
    <xf numFmtId="0" fontId="8" fillId="36" borderId="0" applyNumberFormat="0" applyBorder="0" applyAlignment="0" applyProtection="0">
      <alignment vertical="center"/>
    </xf>
    <xf numFmtId="0" fontId="8" fillId="0" borderId="0"/>
    <xf numFmtId="0" fontId="55"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52" fillId="47" borderId="0" applyNumberFormat="0" applyBorder="0" applyAlignment="0" applyProtection="0">
      <alignment vertical="center"/>
    </xf>
    <xf numFmtId="0" fontId="8" fillId="36" borderId="0" applyNumberFormat="0" applyBorder="0" applyAlignment="0" applyProtection="0">
      <alignment vertical="center"/>
    </xf>
    <xf numFmtId="0" fontId="8" fillId="0" borderId="0"/>
    <xf numFmtId="0" fontId="8" fillId="0" borderId="0"/>
    <xf numFmtId="0" fontId="52" fillId="47" borderId="0" applyNumberFormat="0" applyBorder="0" applyAlignment="0" applyProtection="0">
      <alignment vertical="center"/>
    </xf>
    <xf numFmtId="0" fontId="8" fillId="0" borderId="0"/>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55" fillId="36" borderId="0"/>
    <xf numFmtId="0" fontId="52" fillId="37" borderId="0" applyNumberFormat="0" applyBorder="0" applyAlignment="0" applyProtection="0">
      <alignment vertical="center"/>
    </xf>
    <xf numFmtId="0" fontId="59" fillId="42" borderId="22" applyNumberFormat="0" applyAlignment="0" applyProtection="0">
      <alignment vertical="center"/>
    </xf>
    <xf numFmtId="0" fontId="8" fillId="36" borderId="0" applyNumberFormat="0" applyBorder="0" applyAlignment="0" applyProtection="0">
      <alignment vertical="center"/>
    </xf>
    <xf numFmtId="0" fontId="8" fillId="37" borderId="0" applyNumberFormat="0" applyBorder="0" applyAlignment="0" applyProtection="0">
      <alignment vertical="center"/>
    </xf>
    <xf numFmtId="0" fontId="8" fillId="0" borderId="0"/>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0" borderId="0"/>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0" borderId="0"/>
    <xf numFmtId="0" fontId="8"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 fillId="37" borderId="0" applyNumberFormat="0" applyBorder="0" applyAlignment="0" applyProtection="0">
      <alignment vertical="center"/>
    </xf>
    <xf numFmtId="0" fontId="55" fillId="36" borderId="0"/>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2" fillId="37"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0" fillId="47" borderId="0" applyNumberFormat="0" applyBorder="0" applyAlignment="0" applyProtection="0">
      <alignment vertical="center"/>
    </xf>
    <xf numFmtId="0" fontId="55" fillId="36" borderId="0" applyNumberFormat="0" applyBorder="0" applyAlignment="0" applyProtection="0">
      <alignment vertical="center"/>
    </xf>
    <xf numFmtId="0" fontId="8"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 fillId="0" borderId="0"/>
    <xf numFmtId="0" fontId="55" fillId="36" borderId="0" applyNumberFormat="0" applyBorder="0" applyAlignment="0" applyProtection="0">
      <alignment vertical="center"/>
    </xf>
    <xf numFmtId="0" fontId="52" fillId="37"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2" fillId="37" borderId="0"/>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96" fillId="47"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 fillId="36" borderId="0" applyNumberFormat="0" applyBorder="0" applyAlignment="0" applyProtection="0">
      <alignment vertical="center"/>
    </xf>
    <xf numFmtId="0" fontId="52" fillId="37" borderId="0" applyNumberFormat="0" applyBorder="0" applyAlignment="0" applyProtection="0">
      <alignment vertical="center"/>
    </xf>
    <xf numFmtId="0" fontId="8" fillId="36" borderId="0" applyNumberFormat="0" applyBorder="0" applyAlignment="0" applyProtection="0">
      <alignment vertical="center"/>
    </xf>
    <xf numFmtId="0" fontId="52" fillId="37"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0" borderId="0">
      <alignment vertical="center"/>
    </xf>
    <xf numFmtId="0" fontId="8" fillId="36" borderId="0" applyNumberFormat="0" applyBorder="0" applyAlignment="0" applyProtection="0">
      <alignment vertical="center"/>
    </xf>
    <xf numFmtId="0" fontId="49"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xf numFmtId="0" fontId="8" fillId="0" borderId="0"/>
    <xf numFmtId="0" fontId="49" fillId="36" borderId="0" applyNumberFormat="0" applyBorder="0" applyAlignment="0" applyProtection="0">
      <alignment vertical="center"/>
    </xf>
    <xf numFmtId="0" fontId="55" fillId="36" borderId="0" applyNumberFormat="0" applyBorder="0" applyAlignment="0" applyProtection="0">
      <alignment vertical="center"/>
    </xf>
    <xf numFmtId="0" fontId="49" fillId="36" borderId="0" applyNumberFormat="0" applyBorder="0" applyAlignment="0" applyProtection="0">
      <alignment vertical="center"/>
    </xf>
    <xf numFmtId="0" fontId="49" fillId="36" borderId="0" applyNumberFormat="0" applyBorder="0" applyAlignment="0" applyProtection="0">
      <alignment vertical="center"/>
    </xf>
    <xf numFmtId="0" fontId="49" fillId="36" borderId="0" applyNumberFormat="0" applyBorder="0" applyAlignment="0" applyProtection="0">
      <alignment vertical="center"/>
    </xf>
    <xf numFmtId="0" fontId="52" fillId="37" borderId="0" applyNumberFormat="0" applyBorder="0" applyAlignment="0" applyProtection="0">
      <alignment vertical="center"/>
    </xf>
    <xf numFmtId="0" fontId="8" fillId="37" borderId="0" applyNumberFormat="0" applyBorder="0" applyAlignment="0" applyProtection="0">
      <alignment vertical="center"/>
    </xf>
    <xf numFmtId="0" fontId="49" fillId="36" borderId="0" applyNumberFormat="0" applyBorder="0" applyAlignment="0" applyProtection="0">
      <alignment vertical="center"/>
    </xf>
    <xf numFmtId="0" fontId="49" fillId="36" borderId="0" applyNumberFormat="0" applyBorder="0" applyAlignment="0" applyProtection="0">
      <alignment vertical="center"/>
    </xf>
    <xf numFmtId="0" fontId="49" fillId="36" borderId="0" applyNumberFormat="0" applyBorder="0" applyAlignment="0" applyProtection="0">
      <alignment vertical="center"/>
    </xf>
    <xf numFmtId="0" fontId="49" fillId="36" borderId="0" applyNumberFormat="0" applyBorder="0" applyAlignment="0" applyProtection="0">
      <alignment vertical="center"/>
    </xf>
    <xf numFmtId="0" fontId="8" fillId="0" borderId="0"/>
    <xf numFmtId="0" fontId="49" fillId="36" borderId="0" applyNumberFormat="0" applyBorder="0" applyAlignment="0" applyProtection="0">
      <alignment vertical="center"/>
    </xf>
    <xf numFmtId="0" fontId="49" fillId="36" borderId="0" applyNumberFormat="0" applyBorder="0" applyAlignment="0" applyProtection="0">
      <alignment vertical="center"/>
    </xf>
    <xf numFmtId="0" fontId="8" fillId="0" borderId="0"/>
    <xf numFmtId="0" fontId="59" fillId="42" borderId="22" applyNumberFormat="0" applyAlignment="0" applyProtection="0">
      <alignment vertical="center"/>
    </xf>
    <xf numFmtId="0" fontId="49" fillId="36" borderId="0" applyNumberFormat="0" applyBorder="0" applyAlignment="0" applyProtection="0">
      <alignment vertical="center"/>
    </xf>
    <xf numFmtId="0" fontId="49" fillId="36" borderId="0" applyNumberFormat="0" applyBorder="0" applyAlignment="0" applyProtection="0">
      <alignment vertical="center"/>
    </xf>
    <xf numFmtId="0" fontId="49" fillId="36" borderId="0" applyNumberFormat="0" applyBorder="0" applyAlignment="0" applyProtection="0">
      <alignment vertical="center"/>
    </xf>
    <xf numFmtId="0" fontId="55" fillId="36" borderId="0" applyNumberFormat="0" applyBorder="0" applyAlignment="0" applyProtection="0">
      <alignment vertical="center"/>
    </xf>
    <xf numFmtId="0" fontId="49" fillId="36" borderId="0" applyNumberFormat="0" applyBorder="0" applyAlignment="0" applyProtection="0">
      <alignment vertical="center"/>
    </xf>
    <xf numFmtId="0" fontId="49" fillId="36" borderId="0" applyNumberFormat="0" applyBorder="0" applyAlignment="0" applyProtection="0">
      <alignment vertical="center"/>
    </xf>
    <xf numFmtId="0" fontId="8" fillId="0" borderId="0"/>
    <xf numFmtId="0" fontId="49" fillId="36" borderId="0" applyNumberFormat="0" applyBorder="0" applyAlignment="0" applyProtection="0">
      <alignment vertical="center"/>
    </xf>
    <xf numFmtId="0" fontId="8" fillId="0" borderId="0"/>
    <xf numFmtId="0" fontId="52" fillId="37" borderId="0" applyNumberFormat="0" applyBorder="0" applyAlignment="0" applyProtection="0">
      <alignment vertical="center"/>
    </xf>
    <xf numFmtId="0" fontId="49" fillId="36" borderId="0" applyNumberFormat="0" applyBorder="0" applyAlignment="0" applyProtection="0">
      <alignment vertical="center"/>
    </xf>
    <xf numFmtId="0" fontId="49" fillId="36" borderId="0" applyNumberFormat="0" applyBorder="0" applyAlignment="0" applyProtection="0">
      <alignment vertical="center"/>
    </xf>
    <xf numFmtId="0" fontId="49" fillId="36" borderId="0" applyNumberFormat="0" applyBorder="0" applyAlignment="0" applyProtection="0">
      <alignment vertical="center"/>
    </xf>
    <xf numFmtId="0" fontId="8" fillId="37" borderId="0" applyNumberFormat="0" applyBorder="0" applyAlignment="0" applyProtection="0">
      <alignment vertical="center"/>
    </xf>
    <xf numFmtId="0" fontId="49" fillId="36" borderId="0" applyNumberFormat="0" applyBorder="0" applyAlignment="0" applyProtection="0">
      <alignment vertical="center"/>
    </xf>
    <xf numFmtId="0" fontId="49" fillId="36" borderId="0" applyNumberFormat="0" applyBorder="0" applyAlignment="0" applyProtection="0">
      <alignment vertical="center"/>
    </xf>
    <xf numFmtId="0" fontId="8" fillId="0" borderId="0"/>
    <xf numFmtId="0" fontId="49" fillId="36" borderId="0" applyNumberFormat="0" applyBorder="0" applyAlignment="0" applyProtection="0">
      <alignment vertical="center"/>
    </xf>
    <xf numFmtId="0" fontId="8" fillId="0" borderId="0">
      <alignment vertical="center"/>
    </xf>
    <xf numFmtId="0" fontId="49" fillId="36" borderId="0" applyNumberFormat="0" applyBorder="0" applyAlignment="0" applyProtection="0">
      <alignment vertical="center"/>
    </xf>
    <xf numFmtId="0" fontId="49" fillId="36" borderId="0" applyNumberFormat="0" applyBorder="0" applyAlignment="0" applyProtection="0">
      <alignment vertical="center"/>
    </xf>
    <xf numFmtId="0" fontId="49" fillId="36" borderId="0" applyNumberFormat="0" applyBorder="0" applyAlignment="0" applyProtection="0">
      <alignment vertical="center"/>
    </xf>
    <xf numFmtId="0" fontId="49" fillId="36" borderId="0" applyNumberFormat="0" applyBorder="0" applyAlignment="0" applyProtection="0">
      <alignment vertical="center"/>
    </xf>
    <xf numFmtId="0" fontId="55" fillId="36" borderId="0" applyNumberFormat="0" applyBorder="0" applyAlignment="0" applyProtection="0">
      <alignment vertical="center"/>
    </xf>
    <xf numFmtId="0" fontId="70" fillId="43" borderId="22" applyNumberFormat="0" applyAlignment="0" applyProtection="0">
      <alignment vertical="center"/>
    </xf>
    <xf numFmtId="0" fontId="55" fillId="36" borderId="0" applyNumberFormat="0" applyBorder="0" applyAlignment="0" applyProtection="0">
      <alignment vertical="center"/>
    </xf>
    <xf numFmtId="0" fontId="8" fillId="36" borderId="0" applyNumberFormat="0" applyBorder="0" applyAlignment="0" applyProtection="0">
      <alignment vertical="center"/>
    </xf>
    <xf numFmtId="0" fontId="8" fillId="0" borderId="0"/>
    <xf numFmtId="0" fontId="49" fillId="36" borderId="0" applyNumberFormat="0" applyBorder="0" applyAlignment="0" applyProtection="0">
      <alignment vertical="center"/>
    </xf>
    <xf numFmtId="0" fontId="8" fillId="0" borderId="0"/>
    <xf numFmtId="0" fontId="8" fillId="0" borderId="0"/>
    <xf numFmtId="0" fontId="49" fillId="36" borderId="0" applyNumberFormat="0" applyBorder="0" applyAlignment="0" applyProtection="0">
      <alignment vertical="center"/>
    </xf>
    <xf numFmtId="0" fontId="49" fillId="36" borderId="0" applyNumberFormat="0" applyBorder="0" applyAlignment="0" applyProtection="0">
      <alignment vertical="center"/>
    </xf>
    <xf numFmtId="0" fontId="49" fillId="36" borderId="0" applyNumberFormat="0" applyBorder="0" applyAlignment="0" applyProtection="0">
      <alignment vertical="center"/>
    </xf>
    <xf numFmtId="0" fontId="49" fillId="36" borderId="0" applyNumberFormat="0" applyBorder="0" applyAlignment="0" applyProtection="0">
      <alignment vertical="center"/>
    </xf>
    <xf numFmtId="0" fontId="49" fillId="36" borderId="0" applyNumberFormat="0" applyBorder="0" applyAlignment="0" applyProtection="0">
      <alignment vertical="center"/>
    </xf>
    <xf numFmtId="0" fontId="8" fillId="37" borderId="0" applyNumberFormat="0" applyBorder="0" applyAlignment="0" applyProtection="0">
      <alignment vertical="center"/>
    </xf>
    <xf numFmtId="0" fontId="49" fillId="36" borderId="0" applyNumberFormat="0" applyBorder="0" applyAlignment="0" applyProtection="0">
      <alignment vertical="center"/>
    </xf>
    <xf numFmtId="0" fontId="49" fillId="36" borderId="0" applyNumberFormat="0" applyBorder="0" applyAlignment="0" applyProtection="0">
      <alignment vertical="center"/>
    </xf>
    <xf numFmtId="0" fontId="49" fillId="36" borderId="0" applyNumberFormat="0" applyBorder="0" applyAlignment="0" applyProtection="0">
      <alignment vertical="center"/>
    </xf>
    <xf numFmtId="0" fontId="49" fillId="36" borderId="0" applyNumberFormat="0" applyBorder="0" applyAlignment="0" applyProtection="0">
      <alignment vertical="center"/>
    </xf>
    <xf numFmtId="0" fontId="49" fillId="36" borderId="0" applyNumberFormat="0" applyBorder="0" applyAlignment="0" applyProtection="0">
      <alignment vertical="center"/>
    </xf>
    <xf numFmtId="0" fontId="49" fillId="36" borderId="0" applyNumberFormat="0" applyBorder="0" applyAlignment="0" applyProtection="0">
      <alignment vertical="center"/>
    </xf>
    <xf numFmtId="0" fontId="49" fillId="36" borderId="0" applyNumberFormat="0" applyBorder="0" applyAlignment="0" applyProtection="0">
      <alignment vertical="center"/>
    </xf>
    <xf numFmtId="0" fontId="49" fillId="36" borderId="0" applyNumberFormat="0" applyBorder="0" applyAlignment="0" applyProtection="0">
      <alignment vertical="center"/>
    </xf>
    <xf numFmtId="0" fontId="8" fillId="0" borderId="0"/>
    <xf numFmtId="0" fontId="49" fillId="36" borderId="0" applyNumberFormat="0" applyBorder="0" applyAlignment="0" applyProtection="0">
      <alignment vertical="center"/>
    </xf>
    <xf numFmtId="0" fontId="49" fillId="36" borderId="0" applyNumberFormat="0" applyBorder="0" applyAlignment="0" applyProtection="0">
      <alignment vertical="center"/>
    </xf>
    <xf numFmtId="0" fontId="49" fillId="36" borderId="0" applyNumberFormat="0" applyBorder="0" applyAlignment="0" applyProtection="0">
      <alignment vertical="center"/>
    </xf>
    <xf numFmtId="0" fontId="8" fillId="36" borderId="0" applyNumberFormat="0" applyBorder="0" applyAlignment="0" applyProtection="0">
      <alignment vertical="center"/>
    </xf>
    <xf numFmtId="0" fontId="49" fillId="36" borderId="0" applyNumberFormat="0" applyBorder="0" applyAlignment="0" applyProtection="0">
      <alignment vertical="center"/>
    </xf>
    <xf numFmtId="0" fontId="49" fillId="36" borderId="0" applyNumberFormat="0" applyBorder="0" applyAlignment="0" applyProtection="0">
      <alignment vertical="center"/>
    </xf>
    <xf numFmtId="0" fontId="49" fillId="36" borderId="0" applyNumberFormat="0" applyBorder="0" applyAlignment="0" applyProtection="0">
      <alignment vertical="center"/>
    </xf>
    <xf numFmtId="0" fontId="49" fillId="36" borderId="0" applyNumberFormat="0" applyBorder="0" applyAlignment="0" applyProtection="0">
      <alignment vertical="center"/>
    </xf>
    <xf numFmtId="0" fontId="8" fillId="0" borderId="0"/>
    <xf numFmtId="0" fontId="49" fillId="36" borderId="0" applyNumberFormat="0" applyBorder="0" applyAlignment="0" applyProtection="0">
      <alignment vertical="center"/>
    </xf>
    <xf numFmtId="0" fontId="52" fillId="37" borderId="0" applyNumberFormat="0" applyBorder="0" applyAlignment="0" applyProtection="0">
      <alignment vertical="center"/>
    </xf>
    <xf numFmtId="0" fontId="49" fillId="36" borderId="0" applyNumberFormat="0" applyBorder="0" applyAlignment="0" applyProtection="0">
      <alignment vertical="center"/>
    </xf>
    <xf numFmtId="0" fontId="49" fillId="36" borderId="0" applyNumberFormat="0" applyBorder="0" applyAlignment="0" applyProtection="0">
      <alignment vertical="center"/>
    </xf>
    <xf numFmtId="0" fontId="49" fillId="36" borderId="0" applyNumberFormat="0" applyBorder="0" applyAlignment="0" applyProtection="0">
      <alignment vertical="center"/>
    </xf>
    <xf numFmtId="0" fontId="49" fillId="36" borderId="0" applyNumberFormat="0" applyBorder="0" applyAlignment="0" applyProtection="0">
      <alignment vertical="center"/>
    </xf>
    <xf numFmtId="0" fontId="65" fillId="0" borderId="0"/>
    <xf numFmtId="0" fontId="52" fillId="37" borderId="0" applyNumberFormat="0" applyBorder="0" applyAlignment="0" applyProtection="0">
      <alignment vertical="center"/>
    </xf>
    <xf numFmtId="0" fontId="49" fillId="36" borderId="0" applyNumberFormat="0" applyBorder="0" applyAlignment="0" applyProtection="0">
      <alignment vertical="center"/>
    </xf>
    <xf numFmtId="0" fontId="49" fillId="36" borderId="0" applyNumberFormat="0" applyBorder="0" applyAlignment="0" applyProtection="0">
      <alignment vertical="center"/>
    </xf>
    <xf numFmtId="0" fontId="52" fillId="37" borderId="0" applyNumberFormat="0" applyBorder="0" applyAlignment="0" applyProtection="0">
      <alignment vertical="center"/>
    </xf>
    <xf numFmtId="0" fontId="49" fillId="36" borderId="0" applyNumberFormat="0" applyBorder="0" applyAlignment="0" applyProtection="0">
      <alignment vertical="center"/>
    </xf>
    <xf numFmtId="0" fontId="49" fillId="36" borderId="0" applyNumberFormat="0" applyBorder="0" applyAlignment="0" applyProtection="0">
      <alignment vertical="center"/>
    </xf>
    <xf numFmtId="0" fontId="49" fillId="36" borderId="0" applyNumberFormat="0" applyBorder="0" applyAlignment="0" applyProtection="0">
      <alignment vertical="center"/>
    </xf>
    <xf numFmtId="0" fontId="49" fillId="36" borderId="0" applyNumberFormat="0" applyBorder="0" applyAlignment="0" applyProtection="0">
      <alignment vertical="center"/>
    </xf>
    <xf numFmtId="0" fontId="49" fillId="36" borderId="0" applyNumberFormat="0" applyBorder="0" applyAlignment="0" applyProtection="0">
      <alignment vertical="center"/>
    </xf>
    <xf numFmtId="0" fontId="49" fillId="36" borderId="0" applyNumberFormat="0" applyBorder="0" applyAlignment="0" applyProtection="0">
      <alignment vertical="center"/>
    </xf>
    <xf numFmtId="0" fontId="8" fillId="36" borderId="0" applyNumberFormat="0" applyBorder="0" applyAlignment="0" applyProtection="0">
      <alignment vertical="center"/>
    </xf>
    <xf numFmtId="0" fontId="49" fillId="36" borderId="0" applyNumberFormat="0" applyBorder="0" applyAlignment="0" applyProtection="0">
      <alignment vertical="center"/>
    </xf>
    <xf numFmtId="0" fontId="49" fillId="36" borderId="0" applyNumberFormat="0" applyBorder="0" applyAlignment="0" applyProtection="0">
      <alignment vertical="center"/>
    </xf>
    <xf numFmtId="0" fontId="49" fillId="36" borderId="0" applyNumberFormat="0" applyBorder="0" applyAlignment="0" applyProtection="0">
      <alignment vertical="center"/>
    </xf>
    <xf numFmtId="0" fontId="49" fillId="36" borderId="0" applyNumberFormat="0" applyBorder="0" applyAlignment="0" applyProtection="0">
      <alignment vertical="center"/>
    </xf>
    <xf numFmtId="0" fontId="49" fillId="36" borderId="0" applyNumberFormat="0" applyBorder="0" applyAlignment="0" applyProtection="0">
      <alignment vertical="center"/>
    </xf>
    <xf numFmtId="0" fontId="8" fillId="0" borderId="0"/>
    <xf numFmtId="0" fontId="49" fillId="36" borderId="0" applyNumberFormat="0" applyBorder="0" applyAlignment="0" applyProtection="0">
      <alignment vertical="center"/>
    </xf>
    <xf numFmtId="0" fontId="8" fillId="0" borderId="0"/>
    <xf numFmtId="0" fontId="49" fillId="36" borderId="0" applyNumberFormat="0" applyBorder="0" applyAlignment="0" applyProtection="0">
      <alignment vertical="center"/>
    </xf>
    <xf numFmtId="0" fontId="49" fillId="36" borderId="0" applyNumberFormat="0" applyBorder="0" applyAlignment="0" applyProtection="0">
      <alignment vertical="center"/>
    </xf>
    <xf numFmtId="0" fontId="49" fillId="36" borderId="0" applyNumberFormat="0" applyBorder="0" applyAlignment="0" applyProtection="0">
      <alignment vertical="center"/>
    </xf>
    <xf numFmtId="0" fontId="49" fillId="36" borderId="0" applyNumberFormat="0" applyBorder="0" applyAlignment="0" applyProtection="0">
      <alignment vertical="center"/>
    </xf>
    <xf numFmtId="0" fontId="80" fillId="37" borderId="0" applyNumberFormat="0" applyBorder="0" applyAlignment="0" applyProtection="0"/>
    <xf numFmtId="0" fontId="49" fillId="36" borderId="0" applyNumberFormat="0" applyBorder="0" applyAlignment="0" applyProtection="0">
      <alignment vertical="center"/>
    </xf>
    <xf numFmtId="0" fontId="8" fillId="0" borderId="0"/>
    <xf numFmtId="0" fontId="49" fillId="36" borderId="0" applyNumberFormat="0" applyBorder="0" applyAlignment="0" applyProtection="0">
      <alignment vertical="center"/>
    </xf>
    <xf numFmtId="0" fontId="49" fillId="36" borderId="0" applyNumberFormat="0" applyBorder="0" applyAlignment="0" applyProtection="0">
      <alignment vertical="center"/>
    </xf>
    <xf numFmtId="0" fontId="49" fillId="36" borderId="0" applyNumberFormat="0" applyBorder="0" applyAlignment="0" applyProtection="0">
      <alignment vertical="center"/>
    </xf>
    <xf numFmtId="0" fontId="49" fillId="36" borderId="0" applyNumberFormat="0" applyBorder="0" applyAlignment="0" applyProtection="0">
      <alignment vertical="center"/>
    </xf>
    <xf numFmtId="0" fontId="49" fillId="36" borderId="0" applyNumberFormat="0" applyBorder="0" applyAlignment="0" applyProtection="0">
      <alignment vertical="center"/>
    </xf>
    <xf numFmtId="0" fontId="49" fillId="36" borderId="0" applyNumberFormat="0" applyBorder="0" applyAlignment="0" applyProtection="0">
      <alignment vertical="center"/>
    </xf>
    <xf numFmtId="0" fontId="55" fillId="36" borderId="0" applyNumberFormat="0" applyBorder="0" applyAlignment="0" applyProtection="0">
      <alignment vertical="center"/>
    </xf>
    <xf numFmtId="0" fontId="148" fillId="93" borderId="0" applyNumberFormat="0" applyBorder="0" applyAlignment="0" applyProtection="0">
      <alignment vertical="center"/>
    </xf>
    <xf numFmtId="0" fontId="49" fillId="36" borderId="0" applyNumberFormat="0" applyBorder="0" applyAlignment="0" applyProtection="0">
      <alignment vertical="center"/>
    </xf>
    <xf numFmtId="0" fontId="49" fillId="36" borderId="0" applyNumberFormat="0" applyBorder="0" applyAlignment="0" applyProtection="0">
      <alignment vertical="center"/>
    </xf>
    <xf numFmtId="0" fontId="49" fillId="36" borderId="0" applyNumberFormat="0" applyBorder="0" applyAlignment="0" applyProtection="0">
      <alignment vertical="center"/>
    </xf>
    <xf numFmtId="0" fontId="49" fillId="36" borderId="0" applyNumberFormat="0" applyBorder="0" applyAlignment="0" applyProtection="0">
      <alignment vertical="center"/>
    </xf>
    <xf numFmtId="0" fontId="8" fillId="0" borderId="0"/>
    <xf numFmtId="0" fontId="49" fillId="36" borderId="0" applyNumberFormat="0" applyBorder="0" applyAlignment="0" applyProtection="0">
      <alignment vertical="center"/>
    </xf>
    <xf numFmtId="0" fontId="49" fillId="36" borderId="0" applyNumberFormat="0" applyBorder="0" applyAlignment="0" applyProtection="0">
      <alignment vertical="center"/>
    </xf>
    <xf numFmtId="0" fontId="49" fillId="36" borderId="0" applyNumberFormat="0" applyBorder="0" applyAlignment="0" applyProtection="0">
      <alignment vertical="center"/>
    </xf>
    <xf numFmtId="0" fontId="49" fillId="36" borderId="0" applyNumberFormat="0" applyBorder="0" applyAlignment="0" applyProtection="0">
      <alignment vertical="center"/>
    </xf>
    <xf numFmtId="0" fontId="49" fillId="36" borderId="0" applyNumberFormat="0" applyBorder="0" applyAlignment="0" applyProtection="0">
      <alignment vertical="center"/>
    </xf>
    <xf numFmtId="0" fontId="49" fillId="36" borderId="0" applyNumberFormat="0" applyBorder="0" applyAlignment="0" applyProtection="0">
      <alignment vertical="center"/>
    </xf>
    <xf numFmtId="0" fontId="49" fillId="36" borderId="0" applyNumberFormat="0" applyBorder="0" applyAlignment="0" applyProtection="0">
      <alignment vertical="center"/>
    </xf>
    <xf numFmtId="0" fontId="49" fillId="36" borderId="0" applyNumberFormat="0" applyBorder="0" applyAlignment="0" applyProtection="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5" fillId="36" borderId="0" applyNumberFormat="0" applyBorder="0" applyAlignment="0" applyProtection="0">
      <alignment vertical="center"/>
    </xf>
    <xf numFmtId="0" fontId="8" fillId="0" borderId="0"/>
    <xf numFmtId="0" fontId="55" fillId="36" borderId="0"/>
    <xf numFmtId="0" fontId="8" fillId="0" borderId="0"/>
    <xf numFmtId="0" fontId="8" fillId="0" borderId="0"/>
    <xf numFmtId="0" fontId="54" fillId="38" borderId="0" applyNumberFormat="0" applyBorder="0" applyAlignment="0" applyProtection="0">
      <alignment vertical="center"/>
    </xf>
    <xf numFmtId="0" fontId="8" fillId="37" borderId="0" applyNumberFormat="0" applyBorder="0" applyAlignment="0" applyProtection="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52" fillId="37" borderId="0" applyNumberFormat="0" applyBorder="0" applyAlignment="0" applyProtection="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36" borderId="0" applyNumberFormat="0" applyBorder="0" applyAlignment="0" applyProtection="0">
      <alignment vertical="center"/>
    </xf>
    <xf numFmtId="0" fontId="8" fillId="0" borderId="0"/>
    <xf numFmtId="0" fontId="8" fillId="0" borderId="0"/>
    <xf numFmtId="0" fontId="8" fillId="0" borderId="0"/>
    <xf numFmtId="0" fontId="8" fillId="0" borderId="0"/>
    <xf numFmtId="0" fontId="8" fillId="0" borderId="0"/>
    <xf numFmtId="0" fontId="8" fillId="37" borderId="0" applyNumberFormat="0" applyBorder="0" applyAlignment="0" applyProtection="0">
      <alignment vertical="center"/>
    </xf>
    <xf numFmtId="0" fontId="8" fillId="0" borderId="0"/>
    <xf numFmtId="0" fontId="8" fillId="0" borderId="0"/>
    <xf numFmtId="0" fontId="8" fillId="0" borderId="0"/>
    <xf numFmtId="0" fontId="8" fillId="37" borderId="0" applyNumberFormat="0" applyBorder="0" applyAlignment="0" applyProtection="0">
      <alignment vertical="center"/>
    </xf>
    <xf numFmtId="0" fontId="8" fillId="0" borderId="0"/>
    <xf numFmtId="0" fontId="8" fillId="36" borderId="0" applyNumberFormat="0" applyBorder="0" applyAlignment="0" applyProtection="0">
      <alignment vertical="center"/>
    </xf>
    <xf numFmtId="0" fontId="52" fillId="37" borderId="0" applyNumberFormat="0" applyBorder="0" applyAlignment="0" applyProtection="0">
      <alignment vertical="center"/>
    </xf>
    <xf numFmtId="0" fontId="8" fillId="0" borderId="0"/>
    <xf numFmtId="0" fontId="8" fillId="0" borderId="0"/>
    <xf numFmtId="0" fontId="8" fillId="0" borderId="0"/>
    <xf numFmtId="0" fontId="8" fillId="0" borderId="0"/>
    <xf numFmtId="0" fontId="8" fillId="0" borderId="0"/>
    <xf numFmtId="0" fontId="80" fillId="37" borderId="0" applyNumberFormat="0" applyBorder="0" applyAlignment="0" applyProtection="0">
      <alignment vertical="center"/>
    </xf>
    <xf numFmtId="0" fontId="8" fillId="0" borderId="0"/>
    <xf numFmtId="0" fontId="8" fillId="0" borderId="0"/>
    <xf numFmtId="0" fontId="8" fillId="0" borderId="0"/>
    <xf numFmtId="0" fontId="8" fillId="0" borderId="0"/>
    <xf numFmtId="0" fontId="8" fillId="0" borderId="0"/>
    <xf numFmtId="0" fontId="52" fillId="47" borderId="0" applyNumberFormat="0" applyBorder="0" applyAlignment="0" applyProtection="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5" fillId="0" borderId="0"/>
    <xf numFmtId="0" fontId="55" fillId="36" borderId="0" applyNumberFormat="0" applyBorder="0" applyAlignment="0" applyProtection="0">
      <alignment vertical="center"/>
    </xf>
    <xf numFmtId="43" fontId="51" fillId="0" borderId="0" applyFont="0" applyFill="0" applyBorder="0" applyAlignment="0" applyProtection="0">
      <alignment vertical="center"/>
    </xf>
    <xf numFmtId="0" fontId="55" fillId="36" borderId="0" applyNumberFormat="0" applyBorder="0" applyAlignment="0" applyProtection="0">
      <alignment vertical="center"/>
    </xf>
    <xf numFmtId="0" fontId="55" fillId="36" borderId="0"/>
    <xf numFmtId="0" fontId="8" fillId="0" borderId="0"/>
    <xf numFmtId="0" fontId="55" fillId="36" borderId="0" applyNumberFormat="0" applyBorder="0" applyAlignment="0" applyProtection="0">
      <alignment vertical="center"/>
    </xf>
    <xf numFmtId="0" fontId="55" fillId="36" borderId="0"/>
    <xf numFmtId="0" fontId="55" fillId="36" borderId="0"/>
    <xf numFmtId="0" fontId="8" fillId="0" borderId="0"/>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 fillId="0" borderId="0"/>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 fillId="36" borderId="0" applyNumberFormat="0" applyBorder="0" applyAlignment="0" applyProtection="0">
      <alignment vertical="center"/>
    </xf>
    <xf numFmtId="0" fontId="80" fillId="37" borderId="0" applyNumberFormat="0" applyBorder="0" applyAlignment="0" applyProtection="0">
      <alignment vertical="center"/>
    </xf>
    <xf numFmtId="0" fontId="8" fillId="37" borderId="0" applyNumberFormat="0" applyBorder="0" applyAlignment="0" applyProtection="0">
      <alignment vertical="center"/>
    </xf>
    <xf numFmtId="0" fontId="55" fillId="36" borderId="0" applyNumberFormat="0" applyBorder="0" applyAlignment="0" applyProtection="0">
      <alignment vertical="center"/>
    </xf>
    <xf numFmtId="0" fontId="55" fillId="36" borderId="0"/>
    <xf numFmtId="0" fontId="55" fillId="36" borderId="0" applyNumberFormat="0" applyBorder="0" applyAlignment="0" applyProtection="0">
      <alignment vertical="center"/>
    </xf>
    <xf numFmtId="0" fontId="55" fillId="36" borderId="0"/>
    <xf numFmtId="0" fontId="8" fillId="37" borderId="0" applyNumberFormat="0" applyBorder="0" applyAlignment="0" applyProtection="0">
      <alignment vertical="center"/>
    </xf>
    <xf numFmtId="0" fontId="55" fillId="36" borderId="0" applyNumberFormat="0" applyBorder="0" applyAlignment="0" applyProtection="0">
      <alignment vertical="center"/>
    </xf>
    <xf numFmtId="0" fontId="8" fillId="37" borderId="0" applyNumberFormat="0" applyBorder="0" applyAlignment="0" applyProtection="0">
      <alignment vertical="center"/>
    </xf>
    <xf numFmtId="0" fontId="55" fillId="36" borderId="0" applyNumberFormat="0" applyBorder="0" applyAlignment="0" applyProtection="0">
      <alignment vertical="center"/>
    </xf>
    <xf numFmtId="0" fontId="55" fillId="36" borderId="0"/>
    <xf numFmtId="0" fontId="55" fillId="36" borderId="0"/>
    <xf numFmtId="0" fontId="55" fillId="36" borderId="0"/>
    <xf numFmtId="0" fontId="55" fillId="36" borderId="0" applyNumberFormat="0" applyBorder="0" applyAlignment="0" applyProtection="0">
      <alignment vertical="center"/>
    </xf>
    <xf numFmtId="0" fontId="55" fillId="36" borderId="0"/>
    <xf numFmtId="0" fontId="55"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52" fillId="37" borderId="0" applyNumberFormat="0" applyBorder="0" applyAlignment="0" applyProtection="0">
      <alignment vertical="center"/>
    </xf>
    <xf numFmtId="0" fontId="8" fillId="0" borderId="0"/>
    <xf numFmtId="0" fontId="8" fillId="36" borderId="0" applyNumberFormat="0" applyBorder="0" applyAlignment="0" applyProtection="0">
      <alignment vertical="center"/>
    </xf>
    <xf numFmtId="0" fontId="8" fillId="0" borderId="0"/>
    <xf numFmtId="0" fontId="8" fillId="36" borderId="0" applyNumberFormat="0" applyBorder="0" applyAlignment="0" applyProtection="0">
      <alignment vertical="center"/>
    </xf>
    <xf numFmtId="0" fontId="8" fillId="0" borderId="0"/>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 fillId="0" borderId="0"/>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 fillId="36" borderId="0" applyNumberFormat="0" applyBorder="0" applyAlignment="0" applyProtection="0">
      <alignment vertical="center"/>
    </xf>
    <xf numFmtId="0" fontId="52" fillId="37" borderId="0" applyNumberFormat="0" applyBorder="0" applyAlignment="0" applyProtection="0">
      <alignment vertical="center"/>
    </xf>
    <xf numFmtId="0" fontId="55" fillId="36" borderId="0" applyNumberFormat="0" applyBorder="0" applyAlignment="0" applyProtection="0">
      <alignment vertical="center"/>
    </xf>
    <xf numFmtId="0" fontId="52" fillId="37"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 fillId="0" borderId="0">
      <alignment vertical="center"/>
    </xf>
    <xf numFmtId="0" fontId="55" fillId="36" borderId="0" applyNumberFormat="0" applyBorder="0" applyAlignment="0" applyProtection="0">
      <alignment vertical="center"/>
    </xf>
    <xf numFmtId="0" fontId="8" fillId="0" borderId="0"/>
    <xf numFmtId="0" fontId="8" fillId="0" borderId="0"/>
    <xf numFmtId="0" fontId="55" fillId="36" borderId="0" applyNumberFormat="0" applyBorder="0" applyAlignment="0" applyProtection="0">
      <alignment vertical="center"/>
    </xf>
    <xf numFmtId="0" fontId="8" fillId="0" borderId="0">
      <alignment vertical="center"/>
    </xf>
    <xf numFmtId="0" fontId="55" fillId="36" borderId="0" applyNumberFormat="0" applyBorder="0" applyAlignment="0" applyProtection="0">
      <alignment vertical="center"/>
    </xf>
    <xf numFmtId="0" fontId="8" fillId="0" borderId="0"/>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xf numFmtId="0" fontId="55" fillId="36" borderId="0" applyNumberFormat="0" applyBorder="0" applyAlignment="0" applyProtection="0">
      <alignment vertical="center"/>
    </xf>
    <xf numFmtId="0" fontId="8"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2" fillId="37" borderId="0" applyNumberFormat="0" applyBorder="0" applyAlignment="0" applyProtection="0">
      <alignment vertical="center"/>
    </xf>
    <xf numFmtId="0" fontId="55" fillId="36" borderId="0" applyNumberFormat="0" applyBorder="0" applyAlignment="0" applyProtection="0">
      <alignment vertical="center"/>
    </xf>
    <xf numFmtId="0" fontId="8" fillId="37" borderId="0" applyNumberFormat="0" applyBorder="0" applyAlignment="0" applyProtection="0">
      <alignment vertical="center"/>
    </xf>
    <xf numFmtId="0" fontId="52" fillId="37" borderId="0" applyNumberFormat="0" applyBorder="0" applyAlignment="0" applyProtection="0">
      <alignment vertical="center"/>
    </xf>
    <xf numFmtId="0" fontId="55" fillId="36" borderId="0"/>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2" fillId="37" borderId="0" applyNumberFormat="0" applyBorder="0" applyAlignment="0" applyProtection="0">
      <alignment vertical="center"/>
    </xf>
    <xf numFmtId="0" fontId="55" fillId="36" borderId="0" applyNumberFormat="0" applyBorder="0" applyAlignment="0" applyProtection="0">
      <alignment vertical="center"/>
    </xf>
    <xf numFmtId="0" fontId="8" fillId="0" borderId="0"/>
    <xf numFmtId="0" fontId="55" fillId="36" borderId="0" applyNumberFormat="0" applyBorder="0" applyAlignment="0" applyProtection="0">
      <alignment vertical="center"/>
    </xf>
    <xf numFmtId="0" fontId="8" fillId="0" borderId="0"/>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2" fillId="37" borderId="0" applyNumberFormat="0" applyBorder="0" applyAlignment="0" applyProtection="0">
      <alignment vertical="center"/>
    </xf>
    <xf numFmtId="0" fontId="55" fillId="36" borderId="0" applyNumberFormat="0" applyBorder="0" applyAlignment="0" applyProtection="0">
      <alignment vertical="center"/>
    </xf>
    <xf numFmtId="0" fontId="8" fillId="0" borderId="0"/>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0" borderId="0"/>
    <xf numFmtId="0" fontId="55" fillId="36" borderId="0" applyNumberFormat="0" applyBorder="0" applyAlignment="0" applyProtection="0">
      <alignment vertical="center"/>
    </xf>
    <xf numFmtId="0" fontId="55" fillId="36" borderId="0"/>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xf numFmtId="0" fontId="55" fillId="36" borderId="0" applyNumberFormat="0" applyBorder="0" applyAlignment="0" applyProtection="0">
      <alignment vertical="center"/>
    </xf>
    <xf numFmtId="0" fontId="8" fillId="0" borderId="0">
      <alignment vertical="center"/>
    </xf>
    <xf numFmtId="0" fontId="8" fillId="0" borderId="0"/>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 fillId="47" borderId="0" applyNumberFormat="0" applyBorder="0" applyAlignment="0" applyProtection="0">
      <alignment vertical="center"/>
    </xf>
    <xf numFmtId="0" fontId="55" fillId="36" borderId="0" applyNumberFormat="0" applyBorder="0" applyAlignment="0" applyProtection="0">
      <alignment vertical="center"/>
    </xf>
    <xf numFmtId="0" fontId="52" fillId="37" borderId="0" applyNumberFormat="0" applyBorder="0" applyAlignment="0" applyProtection="0">
      <alignment vertical="center"/>
    </xf>
    <xf numFmtId="0" fontId="8" fillId="0" borderId="0"/>
    <xf numFmtId="0" fontId="55" fillId="36" borderId="0"/>
    <xf numFmtId="0" fontId="8" fillId="0" borderId="0"/>
    <xf numFmtId="0" fontId="8" fillId="47" borderId="0" applyNumberFormat="0" applyBorder="0" applyAlignment="0" applyProtection="0">
      <alignment vertical="center"/>
    </xf>
    <xf numFmtId="0" fontId="55" fillId="36" borderId="0"/>
    <xf numFmtId="0" fontId="55" fillId="36" borderId="0"/>
    <xf numFmtId="0" fontId="52" fillId="37" borderId="0"/>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 fillId="0" borderId="0"/>
    <xf numFmtId="0" fontId="55" fillId="36" borderId="0" applyNumberFormat="0" applyBorder="0" applyAlignment="0" applyProtection="0">
      <alignment vertical="center"/>
    </xf>
    <xf numFmtId="0" fontId="8" fillId="37" borderId="0" applyNumberFormat="0" applyBorder="0" applyAlignment="0" applyProtection="0">
      <alignment vertical="center"/>
    </xf>
    <xf numFmtId="0" fontId="55"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52" fillId="37"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 fillId="0" borderId="0"/>
    <xf numFmtId="0" fontId="55" fillId="36" borderId="0" applyNumberFormat="0" applyBorder="0" applyAlignment="0" applyProtection="0">
      <alignment vertical="center"/>
    </xf>
    <xf numFmtId="0" fontId="55" fillId="36" borderId="0"/>
    <xf numFmtId="0" fontId="55" fillId="36" borderId="0" applyNumberFormat="0" applyBorder="0" applyAlignment="0" applyProtection="0">
      <alignment vertical="center"/>
    </xf>
    <xf numFmtId="0" fontId="52" fillId="37" borderId="0"/>
    <xf numFmtId="0" fontId="8" fillId="0" borderId="0"/>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 fillId="0" borderId="0"/>
    <xf numFmtId="0" fontId="55" fillId="36" borderId="0"/>
    <xf numFmtId="0" fontId="8" fillId="0" borderId="0"/>
    <xf numFmtId="0" fontId="55" fillId="36" borderId="0"/>
    <xf numFmtId="0" fontId="55" fillId="36" borderId="0" applyNumberFormat="0" applyBorder="0" applyAlignment="0" applyProtection="0">
      <alignment vertical="center"/>
    </xf>
    <xf numFmtId="0" fontId="8" fillId="0" borderId="0"/>
    <xf numFmtId="0" fontId="55" fillId="36" borderId="0" applyNumberFormat="0" applyBorder="0" applyAlignment="0" applyProtection="0">
      <alignment vertical="center"/>
    </xf>
    <xf numFmtId="0" fontId="55" fillId="36" borderId="0"/>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 fillId="36" borderId="0" applyNumberFormat="0" applyBorder="0" applyAlignment="0" applyProtection="0">
      <alignment vertical="center"/>
    </xf>
    <xf numFmtId="0" fontId="8" fillId="47"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0" fillId="0" borderId="0">
      <alignment vertical="center"/>
    </xf>
    <xf numFmtId="0" fontId="55" fillId="36" borderId="0" applyNumberFormat="0" applyBorder="0" applyAlignment="0" applyProtection="0">
      <alignment vertical="center"/>
    </xf>
    <xf numFmtId="0" fontId="8" fillId="0" borderId="0"/>
    <xf numFmtId="0" fontId="8" fillId="0" borderId="0">
      <alignment vertical="center"/>
    </xf>
    <xf numFmtId="0" fontId="55" fillId="36" borderId="0" applyNumberFormat="0" applyBorder="0" applyAlignment="0" applyProtection="0">
      <alignment vertical="center"/>
    </xf>
    <xf numFmtId="0" fontId="8" fillId="0" borderId="0"/>
    <xf numFmtId="0" fontId="8" fillId="0" borderId="0">
      <alignment vertical="center"/>
    </xf>
    <xf numFmtId="0" fontId="55" fillId="36" borderId="0"/>
    <xf numFmtId="0" fontId="50" fillId="0" borderId="0"/>
    <xf numFmtId="0" fontId="8" fillId="0" borderId="0">
      <alignment vertical="center"/>
    </xf>
    <xf numFmtId="0" fontId="55" fillId="36" borderId="0" applyNumberFormat="0" applyBorder="0" applyAlignment="0" applyProtection="0">
      <alignment vertical="center"/>
    </xf>
    <xf numFmtId="0" fontId="8" fillId="0" borderId="0">
      <alignment vertical="center"/>
    </xf>
    <xf numFmtId="0" fontId="8" fillId="0" borderId="0">
      <alignment vertical="center"/>
    </xf>
    <xf numFmtId="0" fontId="55" fillId="36" borderId="0" applyNumberFormat="0" applyBorder="0" applyAlignment="0" applyProtection="0">
      <alignment vertical="center"/>
    </xf>
    <xf numFmtId="0" fontId="8" fillId="0" borderId="0">
      <alignment vertical="center"/>
    </xf>
    <xf numFmtId="0" fontId="8" fillId="0" borderId="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 fillId="0" borderId="0">
      <alignment vertical="center"/>
    </xf>
    <xf numFmtId="0" fontId="8" fillId="0" borderId="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xf numFmtId="0" fontId="55" fillId="36" borderId="0" applyNumberFormat="0" applyBorder="0" applyAlignment="0" applyProtection="0">
      <alignment vertical="center"/>
    </xf>
    <xf numFmtId="0" fontId="55" fillId="36" borderId="0"/>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 fillId="0" borderId="0" applyProtection="0"/>
    <xf numFmtId="0" fontId="55" fillId="36" borderId="0" applyNumberFormat="0" applyBorder="0" applyAlignment="0" applyProtection="0">
      <alignment vertical="center"/>
    </xf>
    <xf numFmtId="0" fontId="8" fillId="0" borderId="0"/>
    <xf numFmtId="0" fontId="8" fillId="36" borderId="0" applyNumberFormat="0" applyBorder="0" applyAlignment="0" applyProtection="0">
      <alignment vertical="center"/>
    </xf>
    <xf numFmtId="0" fontId="52" fillId="37"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0" borderId="0"/>
    <xf numFmtId="0" fontId="8" fillId="36" borderId="0" applyNumberFormat="0" applyBorder="0" applyAlignment="0" applyProtection="0">
      <alignment vertical="center"/>
    </xf>
    <xf numFmtId="0" fontId="8" fillId="0" borderId="0"/>
    <xf numFmtId="0" fontId="8" fillId="0" borderId="0"/>
    <xf numFmtId="0" fontId="8" fillId="36" borderId="0" applyNumberFormat="0" applyBorder="0" applyAlignment="0" applyProtection="0">
      <alignment vertical="center"/>
    </xf>
    <xf numFmtId="0" fontId="8" fillId="0" borderId="0"/>
    <xf numFmtId="0" fontId="51" fillId="45" borderId="23" applyNumberFormat="0" applyFont="0" applyAlignment="0" applyProtection="0">
      <alignment vertical="center"/>
    </xf>
    <xf numFmtId="0" fontId="55" fillId="36" borderId="0"/>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 fillId="37"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xf numFmtId="0" fontId="8" fillId="47" borderId="0" applyNumberFormat="0" applyBorder="0" applyAlignment="0" applyProtection="0">
      <alignment vertical="center"/>
    </xf>
    <xf numFmtId="0" fontId="55" fillId="36" borderId="0"/>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2" fillId="37" borderId="0" applyNumberFormat="0" applyBorder="0" applyAlignment="0" applyProtection="0">
      <alignment vertical="center"/>
    </xf>
    <xf numFmtId="0" fontId="55" fillId="36" borderId="0"/>
    <xf numFmtId="0" fontId="55" fillId="36" borderId="0"/>
    <xf numFmtId="0" fontId="55" fillId="36" borderId="0" applyNumberFormat="0" applyBorder="0" applyAlignment="0" applyProtection="0">
      <alignment vertical="center"/>
    </xf>
    <xf numFmtId="0" fontId="68" fillId="43" borderId="22" applyNumberFormat="0" applyAlignment="0" applyProtection="0">
      <alignment vertical="center"/>
    </xf>
    <xf numFmtId="0" fontId="55" fillId="36" borderId="0" applyNumberFormat="0" applyBorder="0" applyAlignment="0" applyProtection="0">
      <alignment vertical="center"/>
    </xf>
    <xf numFmtId="0" fontId="8" fillId="0" borderId="0"/>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xf numFmtId="0" fontId="8" fillId="36" borderId="0" applyNumberFormat="0" applyBorder="0" applyAlignment="0" applyProtection="0">
      <alignment vertical="center"/>
    </xf>
    <xf numFmtId="0" fontId="55" fillId="36" borderId="0" applyNumberFormat="0" applyBorder="0" applyAlignment="0" applyProtection="0">
      <alignment vertical="center"/>
    </xf>
    <xf numFmtId="0" fontId="8" fillId="0" borderId="0"/>
    <xf numFmtId="0" fontId="8" fillId="36" borderId="0" applyNumberFormat="0" applyBorder="0" applyAlignment="0" applyProtection="0">
      <alignment vertical="center"/>
    </xf>
    <xf numFmtId="0" fontId="55"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52" fillId="47" borderId="0" applyNumberFormat="0" applyBorder="0" applyAlignment="0" applyProtection="0">
      <alignment vertical="center"/>
    </xf>
    <xf numFmtId="0" fontId="8" fillId="36" borderId="0" applyNumberFormat="0" applyBorder="0" applyAlignment="0" applyProtection="0">
      <alignment vertical="center"/>
    </xf>
    <xf numFmtId="0" fontId="52" fillId="47" borderId="0" applyNumberFormat="0" applyBorder="0" applyAlignment="0" applyProtection="0">
      <alignment vertical="center"/>
    </xf>
    <xf numFmtId="0" fontId="8" fillId="36" borderId="0" applyNumberFormat="0" applyBorder="0" applyAlignment="0" applyProtection="0">
      <alignment vertical="center"/>
    </xf>
    <xf numFmtId="0" fontId="8" fillId="0" borderId="0"/>
    <xf numFmtId="0" fontId="8" fillId="36" borderId="0" applyNumberFormat="0" applyBorder="0" applyAlignment="0" applyProtection="0">
      <alignment vertical="center"/>
    </xf>
    <xf numFmtId="0" fontId="52" fillId="37"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52" fillId="59" borderId="0"/>
    <xf numFmtId="0" fontId="52" fillId="37" borderId="0" applyNumberFormat="0" applyBorder="0" applyAlignment="0" applyProtection="0">
      <alignment vertical="center"/>
    </xf>
    <xf numFmtId="0" fontId="55" fillId="36" borderId="0" applyNumberFormat="0" applyBorder="0" applyAlignment="0" applyProtection="0">
      <alignment vertical="center"/>
    </xf>
    <xf numFmtId="0" fontId="8" fillId="0" borderId="0"/>
    <xf numFmtId="0" fontId="52" fillId="37" borderId="0" applyNumberFormat="0" applyBorder="0" applyAlignment="0" applyProtection="0">
      <alignment vertical="center"/>
    </xf>
    <xf numFmtId="0" fontId="55" fillId="36" borderId="0" applyNumberFormat="0" applyBorder="0" applyAlignment="0" applyProtection="0">
      <alignment vertical="center"/>
    </xf>
    <xf numFmtId="0" fontId="52" fillId="37" borderId="0" applyNumberFormat="0" applyBorder="0" applyAlignment="0" applyProtection="0">
      <alignment vertical="center"/>
    </xf>
    <xf numFmtId="0" fontId="52" fillId="37" borderId="0"/>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 fillId="0" borderId="0"/>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 fillId="0" borderId="0"/>
    <xf numFmtId="0" fontId="8" fillId="0" borderId="0"/>
    <xf numFmtId="0" fontId="55" fillId="36" borderId="0" applyNumberFormat="0" applyBorder="0" applyAlignment="0" applyProtection="0">
      <alignment vertical="center"/>
    </xf>
    <xf numFmtId="0" fontId="52" fillId="37" borderId="0" applyNumberFormat="0" applyBorder="0" applyAlignment="0" applyProtection="0">
      <alignment vertical="center"/>
    </xf>
    <xf numFmtId="0" fontId="8" fillId="36" borderId="0" applyNumberFormat="0" applyBorder="0" applyAlignment="0" applyProtection="0">
      <alignment vertical="center"/>
    </xf>
    <xf numFmtId="0" fontId="8" fillId="0" borderId="0"/>
    <xf numFmtId="0" fontId="55" fillId="36" borderId="0" applyNumberFormat="0" applyBorder="0" applyAlignment="0" applyProtection="0">
      <alignment vertical="center"/>
    </xf>
    <xf numFmtId="0" fontId="52" fillId="37"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2" fillId="37" borderId="0" applyNumberFormat="0" applyBorder="0" applyAlignment="0" applyProtection="0">
      <alignment vertical="center"/>
    </xf>
    <xf numFmtId="0" fontId="55" fillId="36" borderId="0"/>
    <xf numFmtId="0" fontId="8" fillId="0" borderId="0"/>
    <xf numFmtId="0" fontId="55" fillId="36" borderId="0" applyNumberFormat="0" applyBorder="0" applyAlignment="0" applyProtection="0">
      <alignment vertical="center"/>
    </xf>
    <xf numFmtId="0" fontId="55" fillId="36" borderId="0"/>
    <xf numFmtId="0" fontId="8" fillId="0" borderId="0"/>
    <xf numFmtId="0" fontId="163" fillId="0" borderId="0"/>
    <xf numFmtId="0" fontId="8" fillId="36" borderId="0" applyNumberFormat="0" applyBorder="0" applyAlignment="0" applyProtection="0">
      <alignment vertical="center"/>
    </xf>
    <xf numFmtId="0" fontId="55" fillId="36" borderId="0" applyNumberFormat="0" applyBorder="0" applyAlignment="0" applyProtection="0">
      <alignment vertical="center"/>
    </xf>
    <xf numFmtId="0" fontId="8" fillId="0" borderId="0"/>
    <xf numFmtId="0" fontId="8" fillId="0" borderId="0"/>
    <xf numFmtId="0" fontId="55" fillId="36" borderId="0" applyNumberFormat="0" applyBorder="0" applyAlignment="0" applyProtection="0">
      <alignment vertical="center"/>
    </xf>
    <xf numFmtId="0" fontId="52" fillId="37" borderId="0" applyNumberFormat="0" applyBorder="0" applyAlignment="0" applyProtection="0">
      <alignment vertical="center"/>
    </xf>
    <xf numFmtId="0" fontId="55" fillId="36" borderId="0" applyNumberFormat="0" applyBorder="0" applyAlignment="0" applyProtection="0">
      <alignment vertical="center"/>
    </xf>
    <xf numFmtId="0" fontId="8" fillId="0" borderId="0"/>
    <xf numFmtId="0" fontId="55" fillId="36" borderId="0" applyNumberFormat="0" applyBorder="0" applyAlignment="0" applyProtection="0">
      <alignment vertical="center"/>
    </xf>
    <xf numFmtId="0" fontId="8" fillId="0" borderId="0"/>
    <xf numFmtId="0" fontId="55" fillId="36" borderId="0" applyNumberFormat="0" applyBorder="0" applyAlignment="0" applyProtection="0">
      <alignment vertical="center"/>
    </xf>
    <xf numFmtId="0" fontId="8" fillId="0" borderId="0"/>
    <xf numFmtId="0" fontId="8" fillId="36" borderId="0" applyNumberFormat="0" applyBorder="0" applyAlignment="0" applyProtection="0">
      <alignment vertical="center"/>
    </xf>
    <xf numFmtId="0" fontId="8" fillId="0" borderId="0"/>
    <xf numFmtId="0" fontId="8" fillId="0" borderId="0"/>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55" fillId="36" borderId="0" applyNumberFormat="0" applyBorder="0" applyAlignment="0" applyProtection="0">
      <alignment vertical="center"/>
    </xf>
    <xf numFmtId="0" fontId="8" fillId="0" borderId="0"/>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 fillId="0" borderId="0"/>
    <xf numFmtId="0" fontId="55" fillId="36" borderId="0" applyNumberFormat="0" applyBorder="0" applyAlignment="0" applyProtection="0">
      <alignment vertical="center"/>
    </xf>
    <xf numFmtId="0" fontId="8" fillId="36" borderId="0" applyNumberFormat="0" applyBorder="0" applyAlignment="0" applyProtection="0">
      <alignment vertical="center"/>
    </xf>
    <xf numFmtId="0" fontId="8" fillId="0" borderId="0"/>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47" borderId="0" applyNumberFormat="0" applyBorder="0" applyAlignment="0" applyProtection="0">
      <alignment vertical="center"/>
    </xf>
    <xf numFmtId="0" fontId="8" fillId="36" borderId="0" applyNumberFormat="0" applyBorder="0" applyAlignment="0" applyProtection="0">
      <alignment vertical="center"/>
    </xf>
    <xf numFmtId="0" fontId="55" fillId="36" borderId="0"/>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55" fillId="36" borderId="0"/>
    <xf numFmtId="0" fontId="52" fillId="37" borderId="0"/>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xf numFmtId="0" fontId="55" fillId="36" borderId="0"/>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 fillId="47"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 fillId="37" borderId="0" applyNumberFormat="0" applyBorder="0" applyAlignment="0" applyProtection="0">
      <alignment vertical="center"/>
    </xf>
    <xf numFmtId="0" fontId="55" fillId="36" borderId="0" applyNumberFormat="0" applyBorder="0" applyAlignment="0" applyProtection="0">
      <alignment vertical="center"/>
    </xf>
    <xf numFmtId="0" fontId="8" fillId="37" borderId="0" applyNumberFormat="0" applyBorder="0" applyAlignment="0" applyProtection="0">
      <alignment vertical="center"/>
    </xf>
    <xf numFmtId="0" fontId="55" fillId="36" borderId="0"/>
    <xf numFmtId="0" fontId="55" fillId="36" borderId="0" applyNumberFormat="0" applyBorder="0" applyAlignment="0" applyProtection="0">
      <alignment vertical="center"/>
    </xf>
    <xf numFmtId="0" fontId="8"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xf numFmtId="0" fontId="55" fillId="36" borderId="0" applyNumberFormat="0" applyBorder="0" applyAlignment="0" applyProtection="0">
      <alignment vertical="center"/>
    </xf>
    <xf numFmtId="0" fontId="8" fillId="0" borderId="0"/>
    <xf numFmtId="0" fontId="55" fillId="36" borderId="0"/>
    <xf numFmtId="0" fontId="8" fillId="0" borderId="0"/>
    <xf numFmtId="0" fontId="8" fillId="0" borderId="0"/>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 fillId="45" borderId="23" applyNumberFormat="0" applyFont="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7"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 fillId="0" borderId="0"/>
    <xf numFmtId="0" fontId="55" fillId="36" borderId="0" applyNumberFormat="0" applyBorder="0" applyAlignment="0" applyProtection="0">
      <alignment vertical="center"/>
    </xf>
    <xf numFmtId="0" fontId="55" fillId="36" borderId="0"/>
    <xf numFmtId="0" fontId="55" fillId="36" borderId="0" applyNumberFormat="0" applyBorder="0" applyAlignment="0" applyProtection="0">
      <alignment vertical="center"/>
    </xf>
    <xf numFmtId="0" fontId="8" fillId="0" borderId="0"/>
    <xf numFmtId="0" fontId="55" fillId="36" borderId="0" applyNumberFormat="0" applyBorder="0" applyAlignment="0" applyProtection="0">
      <alignment vertical="center"/>
    </xf>
    <xf numFmtId="0" fontId="8" fillId="37"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xf numFmtId="0" fontId="8" fillId="36" borderId="0" applyNumberFormat="0" applyBorder="0" applyAlignment="0" applyProtection="0">
      <alignment vertical="center"/>
    </xf>
    <xf numFmtId="0" fontId="55" fillId="36" borderId="0" applyNumberFormat="0" applyBorder="0" applyAlignment="0" applyProtection="0">
      <alignment vertical="center"/>
    </xf>
    <xf numFmtId="0" fontId="8" fillId="36" borderId="0" applyNumberFormat="0" applyBorder="0" applyAlignment="0" applyProtection="0">
      <alignment vertical="center"/>
    </xf>
    <xf numFmtId="0" fontId="55" fillId="36" borderId="0" applyNumberFormat="0" applyBorder="0" applyAlignment="0" applyProtection="0">
      <alignment vertical="center"/>
    </xf>
    <xf numFmtId="0" fontId="8" fillId="0" borderId="0">
      <alignment vertical="center"/>
    </xf>
    <xf numFmtId="0" fontId="55" fillId="36" borderId="0" applyNumberFormat="0" applyBorder="0" applyAlignment="0" applyProtection="0">
      <alignment vertical="center"/>
    </xf>
    <xf numFmtId="0" fontId="8" fillId="0" borderId="0">
      <alignment vertical="center"/>
    </xf>
    <xf numFmtId="0" fontId="55" fillId="36" borderId="0"/>
    <xf numFmtId="0" fontId="8" fillId="0" borderId="0">
      <alignment vertical="center"/>
    </xf>
    <xf numFmtId="0" fontId="55" fillId="36" borderId="0" applyNumberFormat="0" applyBorder="0" applyAlignment="0" applyProtection="0">
      <alignment vertical="center"/>
    </xf>
    <xf numFmtId="0" fontId="8" fillId="0" borderId="0"/>
    <xf numFmtId="0" fontId="55" fillId="36" borderId="0" applyNumberFormat="0" applyBorder="0" applyAlignment="0" applyProtection="0">
      <alignment vertical="center"/>
    </xf>
    <xf numFmtId="0" fontId="8" fillId="0" borderId="0"/>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 fillId="0" borderId="0"/>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 fillId="0" borderId="0"/>
    <xf numFmtId="0" fontId="55" fillId="36" borderId="0" applyNumberFormat="0" applyBorder="0" applyAlignment="0" applyProtection="0">
      <alignment vertical="center"/>
    </xf>
    <xf numFmtId="0" fontId="55" fillId="36" borderId="0"/>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xf numFmtId="0" fontId="55" fillId="36" borderId="0" applyNumberFormat="0" applyBorder="0" applyAlignment="0" applyProtection="0">
      <alignment vertical="center"/>
    </xf>
    <xf numFmtId="0" fontId="55" fillId="36" borderId="0"/>
    <xf numFmtId="0" fontId="8" fillId="0" borderId="0"/>
    <xf numFmtId="0" fontId="52" fillId="37" borderId="0" applyNumberFormat="0" applyBorder="0" applyAlignment="0" applyProtection="0">
      <alignment vertical="center"/>
    </xf>
    <xf numFmtId="0" fontId="55" fillId="36" borderId="0" applyNumberFormat="0" applyBorder="0" applyAlignment="0" applyProtection="0">
      <alignment vertical="center"/>
    </xf>
    <xf numFmtId="0" fontId="8" fillId="0" borderId="0"/>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2" fillId="37" borderId="0"/>
    <xf numFmtId="0" fontId="8" fillId="0" borderId="0"/>
    <xf numFmtId="0" fontId="8" fillId="0" borderId="0"/>
    <xf numFmtId="0" fontId="8" fillId="36" borderId="0" applyNumberFormat="0" applyBorder="0" applyAlignment="0" applyProtection="0">
      <alignment vertical="center"/>
    </xf>
    <xf numFmtId="0" fontId="52" fillId="37" borderId="0"/>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0" borderId="0"/>
    <xf numFmtId="0" fontId="55" fillId="36" borderId="0" applyNumberFormat="0" applyBorder="0" applyAlignment="0" applyProtection="0">
      <alignment vertical="center"/>
    </xf>
    <xf numFmtId="0" fontId="52" fillId="37"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 fillId="0" borderId="0"/>
    <xf numFmtId="0" fontId="55" fillId="36" borderId="0" applyNumberFormat="0" applyBorder="0" applyAlignment="0" applyProtection="0">
      <alignment vertical="center"/>
    </xf>
    <xf numFmtId="0" fontId="51" fillId="45" borderId="23" applyNumberFormat="0" applyFont="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2" fillId="47" borderId="0" applyNumberFormat="0" applyBorder="0" applyAlignment="0" applyProtection="0">
      <alignment vertical="center"/>
    </xf>
    <xf numFmtId="0" fontId="55" fillId="36" borderId="0" applyNumberFormat="0" applyBorder="0" applyAlignment="0" applyProtection="0">
      <alignment vertical="center"/>
    </xf>
    <xf numFmtId="0" fontId="8" fillId="0" borderId="0"/>
    <xf numFmtId="0" fontId="55" fillId="36" borderId="0"/>
    <xf numFmtId="0" fontId="52" fillId="47" borderId="0" applyNumberFormat="0" applyBorder="0" applyAlignment="0" applyProtection="0">
      <alignment vertical="center"/>
    </xf>
    <xf numFmtId="0" fontId="55" fillId="36" borderId="0" applyNumberFormat="0" applyBorder="0" applyAlignment="0" applyProtection="0">
      <alignment vertical="center"/>
    </xf>
    <xf numFmtId="0" fontId="8" fillId="0" borderId="0"/>
    <xf numFmtId="0" fontId="55" fillId="36" borderId="0" applyNumberFormat="0" applyBorder="0" applyAlignment="0" applyProtection="0">
      <alignment vertical="center"/>
    </xf>
    <xf numFmtId="0" fontId="52" fillId="47" borderId="0" applyNumberFormat="0" applyBorder="0" applyAlignment="0" applyProtection="0">
      <alignment vertical="center"/>
    </xf>
    <xf numFmtId="0" fontId="55" fillId="36" borderId="0" applyNumberFormat="0" applyBorder="0" applyAlignment="0" applyProtection="0">
      <alignment vertical="center"/>
    </xf>
    <xf numFmtId="0" fontId="8" fillId="0" borderId="0"/>
    <xf numFmtId="0" fontId="55" fillId="36" borderId="0"/>
    <xf numFmtId="0" fontId="52" fillId="47" borderId="0"/>
    <xf numFmtId="0" fontId="55" fillId="36" borderId="0" applyNumberFormat="0" applyBorder="0" applyAlignment="0" applyProtection="0">
      <alignment vertical="center"/>
    </xf>
    <xf numFmtId="0" fontId="8" fillId="0" borderId="0"/>
    <xf numFmtId="0" fontId="55" fillId="36" borderId="0" applyNumberFormat="0" applyBorder="0" applyAlignment="0" applyProtection="0">
      <alignment vertical="center"/>
    </xf>
    <xf numFmtId="0" fontId="8" fillId="0" borderId="0"/>
    <xf numFmtId="0" fontId="55" fillId="36" borderId="0" applyNumberFormat="0" applyBorder="0" applyAlignment="0" applyProtection="0">
      <alignment vertical="center"/>
    </xf>
    <xf numFmtId="0" fontId="8" fillId="0" borderId="0"/>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 fillId="0" borderId="0"/>
    <xf numFmtId="0" fontId="55" fillId="36" borderId="0" applyNumberFormat="0" applyBorder="0" applyAlignment="0" applyProtection="0">
      <alignment vertical="center"/>
    </xf>
    <xf numFmtId="0" fontId="8" fillId="0" borderId="0"/>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0" borderId="0"/>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55" fillId="36" borderId="0"/>
    <xf numFmtId="0" fontId="55" fillId="36" borderId="0" applyNumberFormat="0" applyBorder="0" applyAlignment="0" applyProtection="0">
      <alignment vertical="center"/>
    </xf>
    <xf numFmtId="0" fontId="8" fillId="45" borderId="23" applyNumberFormat="0" applyFont="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xf numFmtId="0" fontId="55" fillId="36" borderId="0" applyNumberFormat="0" applyBorder="0" applyAlignment="0" applyProtection="0">
      <alignment vertical="center"/>
    </xf>
    <xf numFmtId="0" fontId="8" fillId="0" borderId="0"/>
    <xf numFmtId="0" fontId="55" fillId="36" borderId="0"/>
    <xf numFmtId="0" fontId="52" fillId="37" borderId="0"/>
    <xf numFmtId="0" fontId="52" fillId="37" borderId="0" applyNumberFormat="0" applyBorder="0" applyAlignment="0" applyProtection="0">
      <alignment vertical="center"/>
    </xf>
    <xf numFmtId="0" fontId="55" fillId="36" borderId="0" applyNumberFormat="0" applyBorder="0" applyAlignment="0" applyProtection="0">
      <alignment vertical="center"/>
    </xf>
    <xf numFmtId="0" fontId="52" fillId="37" borderId="0"/>
    <xf numFmtId="0" fontId="55" fillId="36" borderId="0" applyNumberFormat="0" applyBorder="0" applyAlignment="0" applyProtection="0">
      <alignment vertical="center"/>
    </xf>
    <xf numFmtId="0" fontId="8" fillId="37"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 fillId="0" borderId="0"/>
    <xf numFmtId="0" fontId="55" fillId="36" borderId="0" applyNumberFormat="0" applyBorder="0" applyAlignment="0" applyProtection="0">
      <alignment vertical="center"/>
    </xf>
    <xf numFmtId="0" fontId="8" fillId="36" borderId="0" applyNumberFormat="0" applyBorder="0" applyAlignment="0" applyProtection="0">
      <alignment vertical="center"/>
    </xf>
    <xf numFmtId="0" fontId="55" fillId="36" borderId="0" applyNumberFormat="0" applyBorder="0" applyAlignment="0" applyProtection="0">
      <alignment vertical="center"/>
    </xf>
    <xf numFmtId="0" fontId="8" fillId="36" borderId="0" applyNumberFormat="0" applyBorder="0" applyAlignment="0" applyProtection="0">
      <alignment vertical="center"/>
    </xf>
    <xf numFmtId="0" fontId="55"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 fillId="0" borderId="0"/>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2" fillId="47" borderId="0" applyNumberFormat="0" applyBorder="0" applyAlignment="0" applyProtection="0">
      <alignment vertical="center"/>
    </xf>
    <xf numFmtId="0" fontId="55" fillId="36" borderId="0" applyNumberFormat="0" applyBorder="0" applyAlignment="0" applyProtection="0">
      <alignment vertical="center"/>
    </xf>
    <xf numFmtId="0" fontId="52" fillId="47" borderId="0" applyNumberFormat="0" applyBorder="0" applyAlignment="0" applyProtection="0">
      <alignment vertical="center"/>
    </xf>
    <xf numFmtId="0" fontId="55" fillId="36" borderId="0"/>
    <xf numFmtId="0" fontId="55" fillId="36" borderId="0" applyNumberFormat="0" applyBorder="0" applyAlignment="0" applyProtection="0">
      <alignment vertical="center"/>
    </xf>
    <xf numFmtId="0" fontId="52" fillId="37" borderId="0"/>
    <xf numFmtId="0" fontId="55"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55" fillId="36" borderId="0" applyNumberFormat="0" applyBorder="0" applyAlignment="0" applyProtection="0">
      <alignment vertical="center"/>
    </xf>
    <xf numFmtId="0" fontId="8" fillId="37" borderId="0" applyNumberFormat="0" applyBorder="0" applyAlignment="0" applyProtection="0">
      <alignment vertical="center"/>
    </xf>
    <xf numFmtId="0" fontId="8" fillId="36" borderId="0" applyNumberFormat="0" applyBorder="0" applyAlignment="0" applyProtection="0">
      <alignment vertical="center"/>
    </xf>
    <xf numFmtId="0" fontId="57" fillId="43" borderId="21" applyNumberFormat="0" applyAlignment="0" applyProtection="0">
      <alignment vertical="center"/>
    </xf>
    <xf numFmtId="0" fontId="8" fillId="36" borderId="0" applyNumberFormat="0" applyBorder="0" applyAlignment="0" applyProtection="0">
      <alignment vertical="center"/>
    </xf>
    <xf numFmtId="0" fontId="8" fillId="0" borderId="0">
      <alignment vertical="center"/>
    </xf>
    <xf numFmtId="0" fontId="8" fillId="36" borderId="0" applyNumberFormat="0" applyBorder="0" applyAlignment="0" applyProtection="0">
      <alignment vertical="center"/>
    </xf>
    <xf numFmtId="0" fontId="8" fillId="0" borderId="0">
      <alignment vertical="center"/>
    </xf>
    <xf numFmtId="0" fontId="8" fillId="36" borderId="0" applyNumberFormat="0" applyBorder="0" applyAlignment="0" applyProtection="0">
      <alignment vertical="center"/>
    </xf>
    <xf numFmtId="0" fontId="8" fillId="0" borderId="0"/>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 fillId="0" borderId="0"/>
    <xf numFmtId="0" fontId="55" fillId="36" borderId="0"/>
    <xf numFmtId="0" fontId="8" fillId="37" borderId="0" applyNumberFormat="0" applyBorder="0" applyAlignment="0" applyProtection="0">
      <alignment vertical="center"/>
    </xf>
    <xf numFmtId="0" fontId="55" fillId="36" borderId="0" applyNumberFormat="0" applyBorder="0" applyAlignment="0" applyProtection="0">
      <alignment vertical="center"/>
    </xf>
    <xf numFmtId="0" fontId="8" fillId="47"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 fillId="47" borderId="0" applyNumberFormat="0" applyBorder="0" applyAlignment="0" applyProtection="0">
      <alignment vertical="center"/>
    </xf>
    <xf numFmtId="0" fontId="55" fillId="36" borderId="0" applyNumberFormat="0" applyBorder="0" applyAlignment="0" applyProtection="0">
      <alignment vertical="center"/>
    </xf>
    <xf numFmtId="0" fontId="8" fillId="45" borderId="23" applyNumberFormat="0" applyFont="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xf numFmtId="0" fontId="55" fillId="36" borderId="0"/>
    <xf numFmtId="0" fontId="55" fillId="36" borderId="0" applyNumberFormat="0" applyBorder="0" applyAlignment="0" applyProtection="0">
      <alignment vertical="center"/>
    </xf>
    <xf numFmtId="0" fontId="52" fillId="37" borderId="0"/>
    <xf numFmtId="0" fontId="8" fillId="37" borderId="0" applyNumberFormat="0" applyBorder="0" applyAlignment="0" applyProtection="0">
      <alignment vertical="center"/>
    </xf>
    <xf numFmtId="0" fontId="8" fillId="0" borderId="0"/>
    <xf numFmtId="0" fontId="55" fillId="36" borderId="0" applyNumberFormat="0" applyBorder="0" applyAlignment="0" applyProtection="0">
      <alignment vertical="center"/>
    </xf>
    <xf numFmtId="0" fontId="8" fillId="0" borderId="0"/>
    <xf numFmtId="0" fontId="52" fillId="37" borderId="0" applyNumberFormat="0" applyBorder="0" applyAlignment="0" applyProtection="0">
      <alignment vertical="center"/>
    </xf>
    <xf numFmtId="0" fontId="55" fillId="36" borderId="0" applyNumberFormat="0" applyBorder="0" applyAlignment="0" applyProtection="0">
      <alignment vertical="center"/>
    </xf>
    <xf numFmtId="0" fontId="8" fillId="0" borderId="0"/>
    <xf numFmtId="0" fontId="55" fillId="36" borderId="0" applyNumberFormat="0" applyBorder="0" applyAlignment="0" applyProtection="0">
      <alignment vertical="center"/>
    </xf>
    <xf numFmtId="0" fontId="8" fillId="0" borderId="0"/>
    <xf numFmtId="0" fontId="55" fillId="36" borderId="0" applyNumberFormat="0" applyBorder="0" applyAlignment="0" applyProtection="0">
      <alignment vertical="center"/>
    </xf>
    <xf numFmtId="0" fontId="8" fillId="0" borderId="0"/>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 fillId="0" borderId="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xf numFmtId="0" fontId="8" fillId="0" borderId="0"/>
    <xf numFmtId="0" fontId="55" fillId="36" borderId="0" applyNumberFormat="0" applyBorder="0" applyAlignment="0" applyProtection="0">
      <alignment vertical="center"/>
    </xf>
    <xf numFmtId="0" fontId="52" fillId="37" borderId="0"/>
    <xf numFmtId="0" fontId="55" fillId="36" borderId="0" applyNumberFormat="0" applyBorder="0" applyAlignment="0" applyProtection="0">
      <alignment vertical="center"/>
    </xf>
    <xf numFmtId="0" fontId="8" fillId="0" borderId="0"/>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52" fillId="37" borderId="0" applyNumberFormat="0" applyBorder="0" applyAlignment="0" applyProtection="0">
      <alignment vertical="center"/>
    </xf>
    <xf numFmtId="0" fontId="8" fillId="36" borderId="0" applyNumberFormat="0" applyBorder="0" applyAlignment="0" applyProtection="0">
      <alignment vertical="center"/>
    </xf>
    <xf numFmtId="0" fontId="8" fillId="0" borderId="0"/>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 fillId="0" borderId="0"/>
    <xf numFmtId="0" fontId="8" fillId="0" borderId="0"/>
    <xf numFmtId="0" fontId="8" fillId="0" borderId="0"/>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 fillId="0" borderId="0"/>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 fillId="47"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 fillId="37" borderId="0" applyNumberFormat="0" applyBorder="0" applyAlignment="0" applyProtection="0">
      <alignment vertical="center"/>
    </xf>
    <xf numFmtId="0" fontId="55" fillId="36" borderId="0"/>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 fillId="37" borderId="0" applyNumberFormat="0" applyBorder="0" applyAlignment="0" applyProtection="0">
      <alignment vertical="center"/>
    </xf>
    <xf numFmtId="0" fontId="55" fillId="36" borderId="0" applyNumberFormat="0" applyBorder="0" applyAlignment="0" applyProtection="0">
      <alignment vertical="center"/>
    </xf>
    <xf numFmtId="0" fontId="55" fillId="36" borderId="0"/>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55" fillId="36" borderId="0"/>
    <xf numFmtId="0" fontId="55" fillId="36" borderId="0" applyNumberFormat="0" applyBorder="0" applyAlignment="0" applyProtection="0">
      <alignment vertical="center"/>
    </xf>
    <xf numFmtId="0" fontId="55" fillId="36" borderId="0"/>
    <xf numFmtId="0" fontId="55" fillId="36" borderId="0" applyNumberFormat="0" applyBorder="0" applyAlignment="0" applyProtection="0">
      <alignment vertical="center"/>
    </xf>
    <xf numFmtId="0" fontId="8" fillId="37" borderId="0" applyNumberFormat="0" applyBorder="0" applyAlignment="0" applyProtection="0">
      <alignment vertical="center"/>
    </xf>
    <xf numFmtId="0" fontId="55" fillId="36" borderId="0" applyNumberFormat="0" applyBorder="0" applyAlignment="0" applyProtection="0">
      <alignment vertical="center"/>
    </xf>
    <xf numFmtId="0" fontId="8" fillId="0" borderId="0"/>
    <xf numFmtId="0" fontId="8" fillId="0" borderId="0"/>
    <xf numFmtId="0" fontId="8"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 fillId="0" borderId="0"/>
    <xf numFmtId="0" fontId="8" fillId="0" borderId="0"/>
    <xf numFmtId="0" fontId="55" fillId="36" borderId="0" applyNumberFormat="0" applyBorder="0" applyAlignment="0" applyProtection="0">
      <alignment vertical="center"/>
    </xf>
    <xf numFmtId="0" fontId="8" fillId="0" borderId="0"/>
    <xf numFmtId="0" fontId="55" fillId="36" borderId="0" applyNumberFormat="0" applyBorder="0" applyAlignment="0" applyProtection="0">
      <alignment vertical="center"/>
    </xf>
    <xf numFmtId="0" fontId="8" fillId="0" borderId="0"/>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 fillId="37" borderId="0" applyNumberFormat="0" applyBorder="0" applyAlignment="0" applyProtection="0">
      <alignment vertical="center"/>
    </xf>
    <xf numFmtId="0" fontId="55" fillId="36" borderId="0" applyNumberFormat="0" applyBorder="0" applyAlignment="0" applyProtection="0">
      <alignment vertical="center"/>
    </xf>
    <xf numFmtId="0" fontId="8" fillId="37" borderId="0" applyNumberFormat="0" applyBorder="0" applyAlignment="0" applyProtection="0">
      <alignment vertical="center"/>
    </xf>
    <xf numFmtId="0" fontId="55" fillId="36" borderId="0" applyNumberFormat="0" applyBorder="0" applyAlignment="0" applyProtection="0">
      <alignment vertical="center"/>
    </xf>
    <xf numFmtId="0" fontId="8" fillId="37" borderId="0" applyNumberFormat="0" applyBorder="0" applyAlignment="0" applyProtection="0">
      <alignment vertical="center"/>
    </xf>
    <xf numFmtId="0" fontId="55" fillId="36" borderId="0" applyNumberFormat="0" applyBorder="0" applyAlignment="0" applyProtection="0">
      <alignment vertical="center"/>
    </xf>
    <xf numFmtId="0" fontId="55" fillId="36" borderId="0"/>
    <xf numFmtId="0" fontId="55" fillId="36" borderId="0"/>
    <xf numFmtId="0" fontId="55" fillId="36" borderId="0" applyNumberFormat="0" applyBorder="0" applyAlignment="0" applyProtection="0">
      <alignment vertical="center"/>
    </xf>
    <xf numFmtId="0" fontId="8" fillId="0" borderId="0"/>
    <xf numFmtId="0" fontId="55" fillId="36" borderId="0" applyNumberFormat="0" applyBorder="0" applyAlignment="0" applyProtection="0">
      <alignment vertical="center"/>
    </xf>
    <xf numFmtId="0" fontId="52" fillId="47" borderId="0" applyNumberFormat="0" applyBorder="0" applyAlignment="0" applyProtection="0">
      <alignment vertical="center"/>
    </xf>
    <xf numFmtId="0" fontId="8" fillId="36" borderId="0" applyNumberFormat="0" applyBorder="0" applyAlignment="0" applyProtection="0">
      <alignment vertical="center"/>
    </xf>
    <xf numFmtId="0" fontId="8" fillId="37" borderId="0" applyNumberFormat="0" applyBorder="0" applyAlignment="0" applyProtection="0">
      <alignment vertical="center"/>
    </xf>
    <xf numFmtId="0" fontId="8" fillId="36" borderId="0" applyNumberFormat="0" applyBorder="0" applyAlignment="0" applyProtection="0">
      <alignment vertical="center"/>
    </xf>
    <xf numFmtId="0" fontId="52" fillId="37"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0" borderId="0"/>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0" borderId="0"/>
    <xf numFmtId="0" fontId="52" fillId="37" borderId="0" applyNumberFormat="0" applyBorder="0" applyAlignment="0" applyProtection="0">
      <alignment vertical="center"/>
    </xf>
    <xf numFmtId="0" fontId="8" fillId="36" borderId="0" applyNumberFormat="0" applyBorder="0" applyAlignment="0" applyProtection="0">
      <alignment vertical="center"/>
    </xf>
    <xf numFmtId="0" fontId="88" fillId="36" borderId="0" applyNumberFormat="0" applyBorder="0" applyAlignment="0" applyProtection="0">
      <alignment vertical="center"/>
    </xf>
    <xf numFmtId="185" fontId="167" fillId="0" borderId="0" applyFont="0" applyFill="0" applyBorder="0" applyAlignment="0" applyProtection="0"/>
    <xf numFmtId="0" fontId="88" fillId="36" borderId="0" applyNumberFormat="0" applyBorder="0" applyAlignment="0" applyProtection="0">
      <alignment vertical="center"/>
    </xf>
    <xf numFmtId="0" fontId="52" fillId="37" borderId="0"/>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 fillId="0" borderId="0"/>
    <xf numFmtId="0" fontId="55" fillId="36" borderId="0" applyNumberFormat="0" applyBorder="0" applyAlignment="0" applyProtection="0">
      <alignment vertical="center"/>
    </xf>
    <xf numFmtId="0" fontId="8" fillId="0" borderId="0"/>
    <xf numFmtId="0" fontId="8" fillId="37" borderId="0" applyNumberFormat="0" applyBorder="0" applyAlignment="0" applyProtection="0">
      <alignment vertical="center"/>
    </xf>
    <xf numFmtId="0" fontId="55" fillId="36" borderId="0" applyNumberFormat="0" applyBorder="0" applyAlignment="0" applyProtection="0">
      <alignment vertical="center"/>
    </xf>
    <xf numFmtId="0" fontId="55" fillId="36" borderId="0"/>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 fillId="37" borderId="0" applyNumberFormat="0" applyBorder="0" applyAlignment="0" applyProtection="0">
      <alignment vertical="center"/>
    </xf>
    <xf numFmtId="0" fontId="55" fillId="36" borderId="0" applyNumberFormat="0" applyBorder="0" applyAlignment="0" applyProtection="0">
      <alignment vertical="center"/>
    </xf>
    <xf numFmtId="0" fontId="52" fillId="37"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 fillId="0" borderId="0"/>
    <xf numFmtId="0" fontId="55" fillId="36" borderId="0"/>
    <xf numFmtId="0" fontId="55" fillId="36" borderId="0"/>
    <xf numFmtId="0" fontId="55" fillId="36" borderId="0" applyNumberFormat="0" applyBorder="0" applyAlignment="0" applyProtection="0">
      <alignment vertical="center"/>
    </xf>
    <xf numFmtId="0" fontId="55" fillId="36" borderId="0"/>
    <xf numFmtId="0" fontId="84" fillId="36" borderId="0" applyNumberFormat="0" applyBorder="0" applyAlignment="0" applyProtection="0">
      <alignment vertical="center"/>
    </xf>
    <xf numFmtId="0" fontId="8" fillId="36" borderId="0" applyNumberFormat="0" applyBorder="0" applyAlignment="0" applyProtection="0">
      <alignment vertical="center"/>
    </xf>
    <xf numFmtId="0" fontId="8" fillId="0" borderId="0"/>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xf numFmtId="0" fontId="55" fillId="36" borderId="0" applyNumberFormat="0" applyBorder="0" applyAlignment="0" applyProtection="0">
      <alignment vertical="center"/>
    </xf>
    <xf numFmtId="0" fontId="8" fillId="0" borderId="0">
      <alignment vertical="center"/>
    </xf>
    <xf numFmtId="0" fontId="55" fillId="36" borderId="0" applyNumberFormat="0" applyBorder="0" applyAlignment="0" applyProtection="0">
      <alignment vertical="center"/>
    </xf>
    <xf numFmtId="0" fontId="8" fillId="0" borderId="0">
      <alignment vertical="center"/>
    </xf>
    <xf numFmtId="0" fontId="55" fillId="36" borderId="0" applyNumberFormat="0" applyBorder="0" applyAlignment="0" applyProtection="0">
      <alignment vertical="center"/>
    </xf>
    <xf numFmtId="0" fontId="8" fillId="0" borderId="0">
      <alignment vertical="center"/>
    </xf>
    <xf numFmtId="0" fontId="55" fillId="36" borderId="0" applyNumberFormat="0" applyBorder="0" applyAlignment="0" applyProtection="0">
      <alignment vertical="center"/>
    </xf>
    <xf numFmtId="0" fontId="8" fillId="0" borderId="0"/>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xf numFmtId="0" fontId="55" fillId="36" borderId="0" applyNumberFormat="0" applyBorder="0" applyAlignment="0" applyProtection="0">
      <alignment vertical="center"/>
    </xf>
    <xf numFmtId="0" fontId="52" fillId="37" borderId="0" applyNumberFormat="0" applyBorder="0" applyAlignment="0" applyProtection="0">
      <alignment vertical="center"/>
    </xf>
    <xf numFmtId="0" fontId="55" fillId="36" borderId="0"/>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55" fillId="36" borderId="0" applyNumberFormat="0" applyBorder="0" applyAlignment="0" applyProtection="0">
      <alignment vertical="center"/>
    </xf>
    <xf numFmtId="0" fontId="8" fillId="0" borderId="0"/>
    <xf numFmtId="0" fontId="52" fillId="37" borderId="0" applyNumberFormat="0" applyBorder="0" applyAlignment="0" applyProtection="0">
      <alignment vertical="center"/>
    </xf>
    <xf numFmtId="0" fontId="55" fillId="36" borderId="0" applyNumberFormat="0" applyBorder="0" applyAlignment="0" applyProtection="0">
      <alignment vertical="center"/>
    </xf>
    <xf numFmtId="0" fontId="52" fillId="37" borderId="0"/>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 fillId="0" borderId="0"/>
    <xf numFmtId="0" fontId="55" fillId="36" borderId="0" applyNumberFormat="0" applyBorder="0" applyAlignment="0" applyProtection="0">
      <alignment vertical="center"/>
    </xf>
    <xf numFmtId="0" fontId="8" fillId="0" borderId="0"/>
    <xf numFmtId="0" fontId="55" fillId="36" borderId="0"/>
    <xf numFmtId="0" fontId="8"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2" fillId="37" borderId="0" applyNumberFormat="0" applyBorder="0" applyAlignment="0" applyProtection="0">
      <alignment vertical="center"/>
    </xf>
    <xf numFmtId="0" fontId="8" fillId="0" borderId="0">
      <alignment vertical="center"/>
    </xf>
    <xf numFmtId="0" fontId="8" fillId="0" borderId="0"/>
    <xf numFmtId="0" fontId="55"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0" borderId="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0" borderId="0"/>
    <xf numFmtId="0" fontId="8" fillId="36" borderId="0" applyNumberFormat="0" applyBorder="0" applyAlignment="0" applyProtection="0">
      <alignment vertical="center"/>
    </xf>
    <xf numFmtId="0" fontId="52" fillId="37" borderId="0" applyNumberFormat="0" applyBorder="0" applyAlignment="0" applyProtection="0">
      <alignment vertical="center"/>
    </xf>
    <xf numFmtId="0" fontId="8" fillId="36" borderId="0" applyNumberFormat="0" applyBorder="0" applyAlignment="0" applyProtection="0">
      <alignment vertical="center"/>
    </xf>
    <xf numFmtId="0" fontId="91" fillId="0" borderId="31" applyNumberFormat="0" applyFill="0" applyAlignment="0" applyProtection="0">
      <alignment vertical="center"/>
    </xf>
    <xf numFmtId="0" fontId="55" fillId="36" borderId="0" applyNumberFormat="0" applyBorder="0" applyAlignment="0" applyProtection="0">
      <alignment vertical="center"/>
    </xf>
    <xf numFmtId="0" fontId="8" fillId="0" borderId="0"/>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2" fillId="37"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 fillId="37" borderId="0" applyNumberFormat="0" applyBorder="0" applyAlignment="0" applyProtection="0">
      <alignment vertical="center"/>
    </xf>
    <xf numFmtId="0" fontId="55" fillId="36" borderId="0" applyNumberFormat="0" applyBorder="0" applyAlignment="0" applyProtection="0">
      <alignment vertical="center"/>
    </xf>
    <xf numFmtId="0" fontId="8" fillId="0" borderId="0"/>
    <xf numFmtId="0" fontId="91" fillId="0" borderId="31" applyNumberFormat="0" applyFill="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xf numFmtId="0" fontId="52" fillId="37" borderId="0" applyNumberFormat="0" applyBorder="0" applyAlignment="0" applyProtection="0">
      <alignment vertical="center"/>
    </xf>
    <xf numFmtId="0" fontId="55" fillId="36" borderId="0" applyNumberFormat="0" applyBorder="0" applyAlignment="0" applyProtection="0">
      <alignment vertical="center"/>
    </xf>
    <xf numFmtId="0" fontId="52" fillId="37" borderId="0" applyNumberFormat="0" applyBorder="0" applyAlignment="0" applyProtection="0">
      <alignment vertical="center"/>
    </xf>
    <xf numFmtId="0" fontId="55" fillId="36" borderId="0"/>
    <xf numFmtId="0" fontId="8" fillId="0" borderId="0"/>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0" borderId="0"/>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55" fillId="36" borderId="0" applyNumberFormat="0" applyBorder="0" applyAlignment="0" applyProtection="0">
      <alignment vertical="center"/>
    </xf>
    <xf numFmtId="0" fontId="8" fillId="37"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 fillId="37" borderId="0" applyNumberFormat="0" applyBorder="0" applyAlignment="0" applyProtection="0">
      <alignment vertical="center"/>
    </xf>
    <xf numFmtId="0" fontId="55" fillId="36" borderId="0" applyNumberFormat="0" applyBorder="0" applyAlignment="0" applyProtection="0">
      <alignment vertical="center"/>
    </xf>
    <xf numFmtId="0" fontId="8" fillId="0" borderId="0"/>
    <xf numFmtId="0" fontId="55" fillId="36" borderId="0"/>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 fillId="0" borderId="0"/>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51" fillId="45" borderId="23" applyNumberFormat="0" applyFont="0" applyAlignment="0" applyProtection="0">
      <alignment vertical="center"/>
    </xf>
    <xf numFmtId="0" fontId="55" fillId="36" borderId="0" applyNumberFormat="0" applyBorder="0" applyAlignment="0" applyProtection="0">
      <alignment vertical="center"/>
    </xf>
    <xf numFmtId="0" fontId="51" fillId="45" borderId="23" applyNumberFormat="0" applyFont="0" applyAlignment="0" applyProtection="0">
      <alignment vertical="center"/>
    </xf>
    <xf numFmtId="0" fontId="55" fillId="36" borderId="0" applyNumberFormat="0" applyBorder="0" applyAlignment="0" applyProtection="0">
      <alignment vertical="center"/>
    </xf>
    <xf numFmtId="0" fontId="51" fillId="45" borderId="23" applyNumberFormat="0" applyFont="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2" fillId="37" borderId="0"/>
    <xf numFmtId="0" fontId="55" fillId="36" borderId="0" applyNumberFormat="0" applyBorder="0" applyAlignment="0" applyProtection="0">
      <alignment vertical="center"/>
    </xf>
    <xf numFmtId="0" fontId="52" fillId="37" borderId="0" applyNumberFormat="0" applyBorder="0" applyAlignment="0" applyProtection="0">
      <alignment vertical="center"/>
    </xf>
    <xf numFmtId="0" fontId="55" fillId="36" borderId="0" applyNumberFormat="0" applyBorder="0" applyAlignment="0" applyProtection="0">
      <alignment vertical="center"/>
    </xf>
    <xf numFmtId="0" fontId="51" fillId="45" borderId="23" applyNumberFormat="0" applyFont="0" applyAlignment="0" applyProtection="0">
      <alignment vertical="center"/>
    </xf>
    <xf numFmtId="0" fontId="55" fillId="36" borderId="0" applyNumberFormat="0" applyBorder="0" applyAlignment="0" applyProtection="0">
      <alignment vertical="center"/>
    </xf>
    <xf numFmtId="0" fontId="51" fillId="45" borderId="23" applyNumberFormat="0" applyFont="0" applyAlignment="0" applyProtection="0">
      <alignment vertical="center"/>
    </xf>
    <xf numFmtId="0" fontId="55" fillId="36" borderId="0" applyNumberFormat="0" applyBorder="0" applyAlignment="0" applyProtection="0">
      <alignment vertical="center"/>
    </xf>
    <xf numFmtId="0" fontId="55" fillId="36" borderId="0"/>
    <xf numFmtId="0" fontId="55" fillId="36" borderId="0"/>
    <xf numFmtId="0" fontId="55" fillId="36" borderId="0" applyNumberFormat="0" applyBorder="0" applyAlignment="0" applyProtection="0">
      <alignment vertical="center"/>
    </xf>
    <xf numFmtId="0" fontId="51" fillId="45" borderId="23" applyNumberFormat="0" applyFont="0" applyAlignment="0" applyProtection="0">
      <alignment vertical="center"/>
    </xf>
    <xf numFmtId="0" fontId="55" fillId="36" borderId="0" applyNumberFormat="0" applyBorder="0" applyAlignment="0" applyProtection="0">
      <alignment vertical="center"/>
    </xf>
    <xf numFmtId="0" fontId="8" fillId="0" borderId="0"/>
    <xf numFmtId="0" fontId="51" fillId="45" borderId="23" applyNumberFormat="0" applyFont="0" applyAlignment="0" applyProtection="0">
      <alignment vertical="center"/>
    </xf>
    <xf numFmtId="0" fontId="55" fillId="36" borderId="0" applyNumberFormat="0" applyBorder="0" applyAlignment="0" applyProtection="0">
      <alignment vertical="center"/>
    </xf>
    <xf numFmtId="0" fontId="55" fillId="36" borderId="0"/>
    <xf numFmtId="0" fontId="51" fillId="45" borderId="23" applyNumberFormat="0" applyFont="0" applyAlignment="0" applyProtection="0">
      <alignment vertical="center"/>
    </xf>
    <xf numFmtId="0" fontId="55" fillId="36" borderId="0" applyNumberFormat="0" applyBorder="0" applyAlignment="0" applyProtection="0">
      <alignment vertical="center"/>
    </xf>
    <xf numFmtId="0" fontId="55" fillId="36" borderId="0"/>
    <xf numFmtId="0" fontId="51" fillId="45" borderId="23" applyNumberFormat="0" applyFont="0" applyAlignment="0" applyProtection="0">
      <alignment vertical="center"/>
    </xf>
    <xf numFmtId="0" fontId="52" fillId="37" borderId="0" applyNumberFormat="0" applyBorder="0" applyAlignment="0" applyProtection="0">
      <alignment vertical="center"/>
    </xf>
    <xf numFmtId="0" fontId="55" fillId="36" borderId="0" applyNumberFormat="0" applyBorder="0" applyAlignment="0" applyProtection="0">
      <alignment vertical="center"/>
    </xf>
    <xf numFmtId="0" fontId="8" fillId="37" borderId="0" applyNumberFormat="0" applyBorder="0" applyAlignment="0" applyProtection="0">
      <alignment vertical="center"/>
    </xf>
    <xf numFmtId="0" fontId="55" fillId="36" borderId="0"/>
    <xf numFmtId="0" fontId="51" fillId="45" borderId="23" applyNumberFormat="0" applyFont="0" applyAlignment="0" applyProtection="0">
      <alignment vertical="center"/>
    </xf>
    <xf numFmtId="0" fontId="55" fillId="36" borderId="0" applyNumberFormat="0" applyBorder="0" applyAlignment="0" applyProtection="0">
      <alignment vertical="center"/>
    </xf>
    <xf numFmtId="0" fontId="8" fillId="36" borderId="0" applyNumberFormat="0" applyBorder="0" applyAlignment="0" applyProtection="0">
      <alignment vertical="center"/>
    </xf>
    <xf numFmtId="0" fontId="8" fillId="0" borderId="0"/>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0" borderId="0"/>
    <xf numFmtId="0" fontId="8"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 fillId="0" borderId="0"/>
    <xf numFmtId="0" fontId="55" fillId="36" borderId="0" applyNumberFormat="0" applyBorder="0" applyAlignment="0" applyProtection="0">
      <alignment vertical="center"/>
    </xf>
    <xf numFmtId="0" fontId="52" fillId="37" borderId="0"/>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 fillId="0" borderId="0"/>
    <xf numFmtId="0" fontId="52" fillId="37" borderId="0"/>
    <xf numFmtId="0" fontId="55" fillId="36" borderId="0" applyNumberFormat="0" applyBorder="0" applyAlignment="0" applyProtection="0">
      <alignment vertical="center"/>
    </xf>
    <xf numFmtId="0" fontId="8" fillId="0" borderId="0"/>
    <xf numFmtId="0" fontId="8" fillId="0" borderId="0"/>
    <xf numFmtId="0" fontId="55" fillId="36" borderId="0" applyNumberFormat="0" applyBorder="0" applyAlignment="0" applyProtection="0">
      <alignment vertical="center"/>
    </xf>
    <xf numFmtId="0" fontId="52" fillId="37" borderId="0" applyNumberFormat="0" applyBorder="0" applyAlignment="0" applyProtection="0">
      <alignment vertical="center"/>
    </xf>
    <xf numFmtId="0" fontId="55" fillId="36" borderId="0"/>
    <xf numFmtId="0" fontId="52" fillId="37" borderId="0"/>
    <xf numFmtId="0" fontId="55" fillId="36" borderId="0"/>
    <xf numFmtId="0" fontId="52" fillId="47" borderId="0" applyNumberFormat="0" applyBorder="0" applyAlignment="0" applyProtection="0">
      <alignment vertical="center"/>
    </xf>
    <xf numFmtId="0" fontId="55" fillId="36" borderId="0" applyNumberFormat="0" applyBorder="0" applyAlignment="0" applyProtection="0">
      <alignment vertical="center"/>
    </xf>
    <xf numFmtId="0" fontId="52" fillId="37" borderId="0" applyNumberFormat="0" applyBorder="0" applyAlignment="0" applyProtection="0">
      <alignment vertical="center"/>
    </xf>
    <xf numFmtId="0" fontId="8" fillId="37" borderId="0" applyNumberFormat="0" applyBorder="0" applyAlignment="0" applyProtection="0">
      <alignment vertical="center"/>
    </xf>
    <xf numFmtId="0" fontId="52" fillId="37" borderId="0" applyNumberFormat="0" applyBorder="0" applyAlignment="0" applyProtection="0">
      <alignment vertical="center"/>
    </xf>
    <xf numFmtId="0" fontId="55" fillId="36" borderId="0"/>
    <xf numFmtId="0" fontId="8" fillId="0" borderId="0"/>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55" fillId="36" borderId="0" applyNumberFormat="0" applyBorder="0" applyAlignment="0" applyProtection="0">
      <alignment vertical="center"/>
    </xf>
    <xf numFmtId="0" fontId="8" fillId="0" borderId="0"/>
    <xf numFmtId="0" fontId="8" fillId="0" borderId="0"/>
    <xf numFmtId="0" fontId="55" fillId="36" borderId="0"/>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2" fillId="37" borderId="0" applyNumberFormat="0" applyBorder="0" applyAlignment="0" applyProtection="0">
      <alignment vertical="center"/>
    </xf>
    <xf numFmtId="0" fontId="55" fillId="36" borderId="0"/>
    <xf numFmtId="0" fontId="55" fillId="36" borderId="0" applyNumberFormat="0" applyBorder="0" applyAlignment="0" applyProtection="0">
      <alignment vertical="center"/>
    </xf>
    <xf numFmtId="0" fontId="55" fillId="36" borderId="0"/>
    <xf numFmtId="0" fontId="8" fillId="37"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0" borderId="0"/>
    <xf numFmtId="0" fontId="8" fillId="36" borderId="0" applyNumberFormat="0" applyBorder="0" applyAlignment="0" applyProtection="0">
      <alignment vertical="center"/>
    </xf>
    <xf numFmtId="0" fontId="8" fillId="0" borderId="0"/>
    <xf numFmtId="0" fontId="8" fillId="36" borderId="0" applyNumberFormat="0" applyBorder="0" applyAlignment="0" applyProtection="0">
      <alignment vertical="center"/>
    </xf>
    <xf numFmtId="0" fontId="55" fillId="36" borderId="0" applyNumberFormat="0" applyBorder="0" applyAlignment="0" applyProtection="0">
      <alignment vertical="center"/>
    </xf>
    <xf numFmtId="0" fontId="8" fillId="0" borderId="0"/>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 fillId="37" borderId="0" applyNumberFormat="0" applyBorder="0" applyAlignment="0" applyProtection="0">
      <alignment vertical="center"/>
    </xf>
    <xf numFmtId="0" fontId="8" fillId="0" borderId="0"/>
    <xf numFmtId="0" fontId="8" fillId="0" borderId="0"/>
    <xf numFmtId="0" fontId="8" fillId="0" borderId="0"/>
    <xf numFmtId="0" fontId="8" fillId="0" borderId="0"/>
    <xf numFmtId="0" fontId="8" fillId="0" borderId="0"/>
    <xf numFmtId="0" fontId="55" fillId="36" borderId="0" applyNumberFormat="0" applyBorder="0" applyAlignment="0" applyProtection="0">
      <alignment vertical="center"/>
    </xf>
    <xf numFmtId="0" fontId="8" fillId="0" borderId="0"/>
    <xf numFmtId="0" fontId="8" fillId="0" borderId="0"/>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xf numFmtId="0" fontId="55" fillId="36" borderId="0" applyNumberFormat="0" applyBorder="0" applyAlignment="0" applyProtection="0">
      <alignment vertical="center"/>
    </xf>
    <xf numFmtId="0" fontId="8" fillId="37"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xf numFmtId="0" fontId="52" fillId="37" borderId="0" applyNumberFormat="0" applyBorder="0" applyAlignment="0" applyProtection="0">
      <alignment vertical="center"/>
    </xf>
    <xf numFmtId="0" fontId="55" fillId="36" borderId="0"/>
    <xf numFmtId="0" fontId="55" fillId="36" borderId="0" applyNumberFormat="0" applyBorder="0" applyAlignment="0" applyProtection="0">
      <alignment vertical="center"/>
    </xf>
    <xf numFmtId="0" fontId="55" fillId="36" borderId="0"/>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 fillId="0" borderId="0"/>
    <xf numFmtId="0" fontId="8" fillId="0" borderId="0"/>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xf numFmtId="0" fontId="55" fillId="36" borderId="0" applyNumberFormat="0" applyBorder="0" applyAlignment="0" applyProtection="0">
      <alignment vertical="center"/>
    </xf>
    <xf numFmtId="0" fontId="8" fillId="0" borderId="0"/>
    <xf numFmtId="0" fontId="8" fillId="0" borderId="0"/>
    <xf numFmtId="0" fontId="52" fillId="37" borderId="0" applyNumberFormat="0" applyBorder="0" applyAlignment="0" applyProtection="0">
      <alignment vertical="center"/>
    </xf>
    <xf numFmtId="0" fontId="55" fillId="36" borderId="0" applyNumberFormat="0" applyBorder="0" applyAlignment="0" applyProtection="0">
      <alignment vertical="center"/>
    </xf>
    <xf numFmtId="0" fontId="52" fillId="37"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 fillId="0" borderId="0"/>
    <xf numFmtId="0" fontId="8" fillId="0" borderId="0"/>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55" fillId="36" borderId="0" applyNumberFormat="0" applyBorder="0" applyAlignment="0" applyProtection="0">
      <alignment vertical="center"/>
    </xf>
    <xf numFmtId="0" fontId="8" fillId="0" borderId="0"/>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 fillId="37" borderId="0" applyNumberFormat="0" applyBorder="0" applyAlignment="0" applyProtection="0"/>
    <xf numFmtId="0" fontId="55" fillId="36" borderId="0"/>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 fillId="0" borderId="0"/>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2" fillId="37" borderId="0" applyNumberFormat="0" applyBorder="0" applyAlignment="0" applyProtection="0">
      <alignment vertical="center"/>
    </xf>
    <xf numFmtId="0" fontId="55" fillId="36" borderId="0" applyNumberFormat="0" applyBorder="0" applyAlignment="0" applyProtection="0">
      <alignment vertical="center"/>
    </xf>
    <xf numFmtId="0" fontId="52" fillId="37"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 fillId="0" borderId="0"/>
    <xf numFmtId="0" fontId="55" fillId="36" borderId="0"/>
    <xf numFmtId="0" fontId="55" fillId="36" borderId="0"/>
    <xf numFmtId="0" fontId="55" fillId="36" borderId="0" applyNumberFormat="0" applyBorder="0" applyAlignment="0" applyProtection="0">
      <alignment vertical="center"/>
    </xf>
    <xf numFmtId="0" fontId="55" fillId="36" borderId="0"/>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 fillId="36" borderId="0" applyNumberFormat="0" applyBorder="0" applyAlignment="0" applyProtection="0">
      <alignment vertical="center"/>
    </xf>
    <xf numFmtId="0" fontId="50" fillId="45" borderId="23" applyNumberFormat="0" applyFont="0" applyAlignment="0" applyProtection="0">
      <alignment vertical="center"/>
    </xf>
    <xf numFmtId="0" fontId="8" fillId="36" borderId="0" applyNumberFormat="0" applyBorder="0" applyAlignment="0" applyProtection="0">
      <alignment vertical="center"/>
    </xf>
    <xf numFmtId="0" fontId="8" fillId="0" borderId="0"/>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 fillId="37" borderId="0" applyNumberFormat="0" applyBorder="0" applyAlignment="0" applyProtection="0">
      <alignment vertical="center"/>
    </xf>
    <xf numFmtId="0" fontId="55" fillId="36" borderId="0" applyNumberFormat="0" applyBorder="0" applyAlignment="0" applyProtection="0">
      <alignment vertical="center"/>
    </xf>
    <xf numFmtId="0" fontId="52" fillId="37" borderId="0" applyNumberFormat="0" applyBorder="0" applyAlignment="0" applyProtection="0">
      <alignment vertical="center"/>
    </xf>
    <xf numFmtId="0" fontId="55" fillId="36" borderId="0" applyNumberFormat="0" applyBorder="0" applyAlignment="0" applyProtection="0">
      <alignment vertical="center"/>
    </xf>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55" fillId="36" borderId="0" applyNumberFormat="0" applyBorder="0" applyAlignment="0" applyProtection="0">
      <alignment vertical="center"/>
    </xf>
    <xf numFmtId="0" fontId="8" fillId="0" borderId="0"/>
    <xf numFmtId="0" fontId="55" fillId="36" borderId="0" applyNumberFormat="0" applyBorder="0" applyAlignment="0" applyProtection="0">
      <alignment vertical="center"/>
    </xf>
    <xf numFmtId="0" fontId="8" fillId="0" borderId="0"/>
    <xf numFmtId="0" fontId="55" fillId="36" borderId="0" applyNumberFormat="0" applyBorder="0" applyAlignment="0" applyProtection="0">
      <alignment vertical="center"/>
    </xf>
    <xf numFmtId="0" fontId="8" fillId="0" borderId="0"/>
    <xf numFmtId="0" fontId="8"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xf numFmtId="0" fontId="55" fillId="36" borderId="0" applyNumberFormat="0" applyBorder="0" applyAlignment="0" applyProtection="0">
      <alignment vertical="center"/>
    </xf>
    <xf numFmtId="0" fontId="55" fillId="36" borderId="0"/>
    <xf numFmtId="0" fontId="8" fillId="0" borderId="0"/>
    <xf numFmtId="0" fontId="8" fillId="0" borderId="0"/>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0" fillId="37"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xf numFmtId="0" fontId="8" fillId="0" borderId="0">
      <alignment vertical="center"/>
    </xf>
    <xf numFmtId="183" fontId="8" fillId="0" borderId="0">
      <alignment vertical="center"/>
    </xf>
    <xf numFmtId="0" fontId="55" fillId="36" borderId="0" applyNumberFormat="0" applyBorder="0" applyAlignment="0" applyProtection="0">
      <alignment vertical="center"/>
    </xf>
    <xf numFmtId="0" fontId="8" fillId="0" borderId="0">
      <alignment vertical="center"/>
    </xf>
    <xf numFmtId="237" fontId="8" fillId="0" borderId="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 fillId="0" borderId="0"/>
    <xf numFmtId="0" fontId="55" fillId="36" borderId="0" applyNumberFormat="0" applyBorder="0" applyAlignment="0" applyProtection="0">
      <alignment vertical="center"/>
    </xf>
    <xf numFmtId="0" fontId="8" fillId="0" borderId="0"/>
    <xf numFmtId="0" fontId="52" fillId="47" borderId="0" applyNumberFormat="0" applyBorder="0" applyAlignment="0" applyProtection="0">
      <alignment vertical="center"/>
    </xf>
    <xf numFmtId="0" fontId="55" fillId="36" borderId="0" applyNumberFormat="0" applyBorder="0" applyAlignment="0" applyProtection="0">
      <alignment vertical="center"/>
    </xf>
    <xf numFmtId="0" fontId="52" fillId="47" borderId="0" applyNumberFormat="0" applyBorder="0" applyAlignment="0" applyProtection="0">
      <alignment vertical="center"/>
    </xf>
    <xf numFmtId="0" fontId="55" fillId="36" borderId="0"/>
    <xf numFmtId="0" fontId="55" fillId="36" borderId="0"/>
    <xf numFmtId="0" fontId="8" fillId="0" borderId="0"/>
    <xf numFmtId="0" fontId="55" fillId="36" borderId="0" applyNumberFormat="0" applyBorder="0" applyAlignment="0" applyProtection="0">
      <alignment vertical="center"/>
    </xf>
    <xf numFmtId="0" fontId="8" fillId="0" borderId="0"/>
    <xf numFmtId="0" fontId="8" fillId="0" borderId="0"/>
    <xf numFmtId="0" fontId="8" fillId="0" borderId="0"/>
    <xf numFmtId="0" fontId="55" fillId="36" borderId="0" applyNumberFormat="0" applyBorder="0" applyAlignment="0" applyProtection="0">
      <alignment vertical="center"/>
    </xf>
    <xf numFmtId="0" fontId="80" fillId="62" borderId="0" applyNumberFormat="0" applyBorder="0" applyAlignment="0" applyProtection="0"/>
    <xf numFmtId="0" fontId="8" fillId="0" borderId="0"/>
    <xf numFmtId="0" fontId="8" fillId="36" borderId="0" applyNumberFormat="0" applyBorder="0" applyAlignment="0" applyProtection="0">
      <alignment vertical="center"/>
    </xf>
    <xf numFmtId="0" fontId="8" fillId="0" borderId="0"/>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 fillId="37" borderId="0" applyNumberFormat="0" applyBorder="0" applyAlignment="0" applyProtection="0">
      <alignment vertical="center"/>
    </xf>
    <xf numFmtId="0" fontId="55" fillId="36" borderId="0" applyNumberFormat="0" applyBorder="0" applyAlignment="0" applyProtection="0">
      <alignment vertical="center"/>
    </xf>
    <xf numFmtId="0" fontId="8" fillId="0" borderId="0"/>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 fillId="0" borderId="0"/>
    <xf numFmtId="0" fontId="55" fillId="36" borderId="0"/>
    <xf numFmtId="0" fontId="8" fillId="0" borderId="0"/>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xf numFmtId="0" fontId="55" fillId="36" borderId="0"/>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 fillId="0" borderId="0"/>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 fillId="36" borderId="0" applyNumberFormat="0" applyBorder="0" applyAlignment="0" applyProtection="0">
      <alignment vertical="center"/>
    </xf>
    <xf numFmtId="0" fontId="52" fillId="47"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0" borderId="0"/>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7"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xf numFmtId="0" fontId="55" fillId="36" borderId="0"/>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 fillId="37"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0" borderId="0"/>
    <xf numFmtId="0" fontId="8" fillId="36" borderId="0" applyNumberFormat="0" applyBorder="0" applyAlignment="0" applyProtection="0">
      <alignment vertical="center"/>
    </xf>
    <xf numFmtId="0" fontId="55" fillId="36" borderId="0"/>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 fillId="0" borderId="0"/>
    <xf numFmtId="0" fontId="55" fillId="36" borderId="0"/>
    <xf numFmtId="0" fontId="55" fillId="36" borderId="0"/>
    <xf numFmtId="0" fontId="52" fillId="37" borderId="0"/>
    <xf numFmtId="0" fontId="55" fillId="36" borderId="0"/>
    <xf numFmtId="0" fontId="8" fillId="0" borderId="0"/>
    <xf numFmtId="0" fontId="55" fillId="36" borderId="0"/>
    <xf numFmtId="0" fontId="55" fillId="36" borderId="0"/>
    <xf numFmtId="0" fontId="55" fillId="36" borderId="0" applyNumberFormat="0" applyBorder="0" applyAlignment="0" applyProtection="0">
      <alignment vertical="center"/>
    </xf>
    <xf numFmtId="0" fontId="8" fillId="36" borderId="0" applyNumberFormat="0" applyBorder="0" applyAlignment="0" applyProtection="0">
      <alignment vertical="center"/>
    </xf>
    <xf numFmtId="0" fontId="8" fillId="0" borderId="0"/>
    <xf numFmtId="0" fontId="52" fillId="37" borderId="0" applyNumberFormat="0" applyBorder="0" applyAlignment="0" applyProtection="0">
      <alignment vertical="center"/>
    </xf>
    <xf numFmtId="0" fontId="68" fillId="43" borderId="22" applyNumberFormat="0" applyAlignment="0" applyProtection="0">
      <alignment vertical="center"/>
    </xf>
    <xf numFmtId="0" fontId="8" fillId="36" borderId="0" applyNumberFormat="0" applyBorder="0" applyAlignment="0" applyProtection="0">
      <alignment vertical="center"/>
    </xf>
    <xf numFmtId="0" fontId="52" fillId="37" borderId="0" applyNumberFormat="0" applyBorder="0" applyAlignment="0" applyProtection="0">
      <alignment vertical="center"/>
    </xf>
    <xf numFmtId="0" fontId="8" fillId="36" borderId="0" applyNumberFormat="0" applyBorder="0" applyAlignment="0" applyProtection="0">
      <alignment vertical="center"/>
    </xf>
    <xf numFmtId="0" fontId="52" fillId="37"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52" fillId="47"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52" fillId="37" borderId="0" applyNumberFormat="0" applyBorder="0" applyAlignment="0" applyProtection="0">
      <alignment vertical="center"/>
    </xf>
    <xf numFmtId="0" fontId="55" fillId="36" borderId="0" applyNumberFormat="0" applyBorder="0" applyAlignment="0" applyProtection="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 fillId="0" borderId="0"/>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xf numFmtId="0" fontId="52" fillId="47"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xf numFmtId="0" fontId="55" fillId="36" borderId="0" applyNumberFormat="0" applyBorder="0" applyAlignment="0" applyProtection="0">
      <alignment vertical="center"/>
    </xf>
    <xf numFmtId="0" fontId="8" fillId="37" borderId="0" applyNumberFormat="0" applyBorder="0" applyAlignment="0" applyProtection="0">
      <alignment vertical="center"/>
    </xf>
    <xf numFmtId="0" fontId="55" fillId="36" borderId="0"/>
    <xf numFmtId="0" fontId="8" fillId="37" borderId="0" applyNumberFormat="0" applyBorder="0" applyAlignment="0" applyProtection="0">
      <alignment vertical="center"/>
    </xf>
    <xf numFmtId="0" fontId="8" fillId="0" borderId="0"/>
    <xf numFmtId="0" fontId="55" fillId="36" borderId="0" applyNumberFormat="0" applyBorder="0" applyAlignment="0" applyProtection="0">
      <alignment vertical="center"/>
    </xf>
    <xf numFmtId="0" fontId="8" fillId="0" borderId="0"/>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2" fillId="37" borderId="0" applyNumberFormat="0" applyBorder="0" applyAlignment="0" applyProtection="0">
      <alignment vertical="center"/>
    </xf>
    <xf numFmtId="0" fontId="55" fillId="36" borderId="0" applyNumberFormat="0" applyBorder="0" applyAlignment="0" applyProtection="0">
      <alignment vertical="center"/>
    </xf>
    <xf numFmtId="0" fontId="8" fillId="0" borderId="0"/>
    <xf numFmtId="0" fontId="8" fillId="37"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55" fillId="36" borderId="0" applyNumberFormat="0" applyBorder="0" applyAlignment="0" applyProtection="0">
      <alignment vertical="center"/>
    </xf>
    <xf numFmtId="0" fontId="52" fillId="37" borderId="0" applyNumberFormat="0" applyBorder="0" applyAlignment="0" applyProtection="0">
      <alignment vertical="center"/>
    </xf>
    <xf numFmtId="0" fontId="55" fillId="36" borderId="0"/>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2" fillId="37"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 fillId="0" borderId="0"/>
    <xf numFmtId="0" fontId="55" fillId="36" borderId="0"/>
    <xf numFmtId="0" fontId="8" fillId="0" borderId="0"/>
    <xf numFmtId="0" fontId="8"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xf numFmtId="0" fontId="8" fillId="37"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 fillId="36" borderId="0" applyNumberFormat="0" applyBorder="0" applyAlignment="0" applyProtection="0">
      <alignment vertical="center"/>
    </xf>
    <xf numFmtId="0" fontId="55" fillId="36" borderId="0" applyNumberFormat="0" applyBorder="0" applyAlignment="0" applyProtection="0">
      <alignment vertical="center"/>
    </xf>
    <xf numFmtId="0" fontId="8" fillId="0" borderId="0"/>
    <xf numFmtId="0" fontId="55" fillId="36" borderId="0"/>
    <xf numFmtId="0" fontId="8" fillId="36" borderId="0" applyNumberFormat="0" applyBorder="0" applyAlignment="0" applyProtection="0">
      <alignment vertical="center"/>
    </xf>
    <xf numFmtId="0" fontId="8" fillId="0" borderId="0"/>
    <xf numFmtId="0" fontId="8" fillId="36" borderId="0" applyNumberFormat="0" applyBorder="0" applyAlignment="0" applyProtection="0">
      <alignment vertical="center"/>
    </xf>
    <xf numFmtId="0" fontId="8" fillId="0" borderId="0"/>
    <xf numFmtId="0" fontId="8"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2" fillId="37" borderId="0" applyNumberFormat="0" applyBorder="0" applyAlignment="0" applyProtection="0">
      <alignment vertical="center"/>
    </xf>
    <xf numFmtId="0" fontId="8" fillId="0" borderId="0"/>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 fillId="0" borderId="0"/>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2" fillId="37"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 fillId="0" borderId="0"/>
    <xf numFmtId="0" fontId="55" fillId="36" borderId="0" applyNumberFormat="0" applyBorder="0" applyAlignment="0" applyProtection="0">
      <alignment vertical="center"/>
    </xf>
    <xf numFmtId="0" fontId="55" fillId="36" borderId="0"/>
    <xf numFmtId="0" fontId="55" fillId="36" borderId="0" applyNumberFormat="0" applyBorder="0" applyAlignment="0" applyProtection="0">
      <alignment vertical="center"/>
    </xf>
    <xf numFmtId="0" fontId="8" fillId="0" borderId="0"/>
    <xf numFmtId="0" fontId="52" fillId="37" borderId="0" applyNumberFormat="0" applyBorder="0" applyAlignment="0" applyProtection="0">
      <alignment vertical="center"/>
    </xf>
    <xf numFmtId="0" fontId="55"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0" fillId="47" borderId="0" applyNumberFormat="0" applyBorder="0" applyAlignment="0" applyProtection="0">
      <alignment vertical="center"/>
    </xf>
    <xf numFmtId="0" fontId="55" fillId="36" borderId="0" applyNumberFormat="0" applyBorder="0" applyAlignment="0" applyProtection="0">
      <alignment vertical="center"/>
    </xf>
    <xf numFmtId="0" fontId="80" fillId="47"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xf numFmtId="0" fontId="55" fillId="36" borderId="0" applyNumberFormat="0" applyBorder="0" applyAlignment="0" applyProtection="0">
      <alignment vertical="center"/>
    </xf>
    <xf numFmtId="0" fontId="8" fillId="36" borderId="0" applyNumberFormat="0" applyBorder="0" applyAlignment="0" applyProtection="0">
      <alignment vertical="center"/>
    </xf>
    <xf numFmtId="0" fontId="55" fillId="36" borderId="0" applyNumberFormat="0" applyBorder="0" applyAlignment="0" applyProtection="0">
      <alignment vertical="center"/>
    </xf>
    <xf numFmtId="0" fontId="8" fillId="0" borderId="0"/>
    <xf numFmtId="0" fontId="8" fillId="37" borderId="0" applyNumberFormat="0" applyBorder="0" applyAlignment="0" applyProtection="0">
      <alignment vertical="center"/>
    </xf>
    <xf numFmtId="0" fontId="8" fillId="0" borderId="0"/>
    <xf numFmtId="0" fontId="8" fillId="0" borderId="0"/>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 fillId="0" borderId="0"/>
    <xf numFmtId="0" fontId="55" fillId="36" borderId="0" applyNumberFormat="0" applyBorder="0" applyAlignment="0" applyProtection="0">
      <alignment vertical="center"/>
    </xf>
    <xf numFmtId="0" fontId="8" fillId="0" borderId="0"/>
    <xf numFmtId="0" fontId="68" fillId="43" borderId="22" applyNumberFormat="0" applyAlignment="0" applyProtection="0">
      <alignment vertical="center"/>
    </xf>
    <xf numFmtId="0" fontId="55" fillId="36" borderId="0"/>
    <xf numFmtId="0" fontId="68" fillId="43" borderId="22" applyNumberFormat="0" applyAlignment="0" applyProtection="0">
      <alignment vertical="center"/>
    </xf>
    <xf numFmtId="0" fontId="55" fillId="36" borderId="0"/>
    <xf numFmtId="0" fontId="55" fillId="36" borderId="0" applyNumberFormat="0" applyBorder="0" applyAlignment="0" applyProtection="0">
      <alignment vertical="center"/>
    </xf>
    <xf numFmtId="0" fontId="70" fillId="43" borderId="22" applyNumberFormat="0" applyAlignment="0" applyProtection="0">
      <alignment vertical="center"/>
    </xf>
    <xf numFmtId="0" fontId="55" fillId="36" borderId="0"/>
    <xf numFmtId="0" fontId="8" fillId="0" borderId="0"/>
    <xf numFmtId="0" fontId="55" fillId="36" borderId="0" applyNumberFormat="0" applyBorder="0" applyAlignment="0" applyProtection="0">
      <alignment vertical="center"/>
    </xf>
    <xf numFmtId="0" fontId="8" fillId="0" borderId="0"/>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6" borderId="0" applyNumberFormat="0" applyBorder="0" applyAlignment="0" applyProtection="0">
      <alignment vertical="center"/>
    </xf>
    <xf numFmtId="0" fontId="8" fillId="37"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0" borderId="0"/>
    <xf numFmtId="0" fontId="8" fillId="36" borderId="0" applyNumberFormat="0" applyBorder="0" applyAlignment="0" applyProtection="0">
      <alignment vertical="center"/>
    </xf>
    <xf numFmtId="0" fontId="8" fillId="0" borderId="0"/>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xf numFmtId="0" fontId="8" fillId="0" borderId="0"/>
    <xf numFmtId="0" fontId="55" fillId="36" borderId="0" applyNumberFormat="0" applyBorder="0" applyAlignment="0" applyProtection="0">
      <alignment vertical="center"/>
    </xf>
    <xf numFmtId="0" fontId="8" fillId="0" borderId="0"/>
    <xf numFmtId="0" fontId="55" fillId="36" borderId="0" applyNumberFormat="0" applyBorder="0" applyAlignment="0" applyProtection="0">
      <alignment vertical="center"/>
    </xf>
    <xf numFmtId="0" fontId="8" fillId="0" borderId="0"/>
    <xf numFmtId="0" fontId="8" fillId="0" borderId="0"/>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2" fillId="37" borderId="0" applyNumberFormat="0" applyBorder="0" applyAlignment="0" applyProtection="0">
      <alignment vertical="center"/>
    </xf>
    <xf numFmtId="0" fontId="8" fillId="0" borderId="0"/>
    <xf numFmtId="0" fontId="8" fillId="0" borderId="0"/>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 fillId="37" borderId="0" applyNumberFormat="0" applyBorder="0" applyAlignment="0" applyProtection="0">
      <alignment vertical="center"/>
    </xf>
    <xf numFmtId="0" fontId="55" fillId="36" borderId="0"/>
    <xf numFmtId="0" fontId="8" fillId="0" borderId="0"/>
    <xf numFmtId="0" fontId="55" fillId="36" borderId="0" applyNumberFormat="0" applyBorder="0" applyAlignment="0" applyProtection="0">
      <alignment vertical="center"/>
    </xf>
    <xf numFmtId="0" fontId="8" fillId="37" borderId="0" applyNumberFormat="0" applyBorder="0" applyAlignment="0" applyProtection="0">
      <alignment vertical="center"/>
    </xf>
    <xf numFmtId="0" fontId="55" fillId="36" borderId="0" applyNumberFormat="0" applyBorder="0" applyAlignment="0" applyProtection="0">
      <alignment vertical="center"/>
    </xf>
    <xf numFmtId="0" fontId="52" fillId="47" borderId="0"/>
    <xf numFmtId="0" fontId="55" fillId="36" borderId="0" applyNumberFormat="0" applyBorder="0" applyAlignment="0" applyProtection="0">
      <alignment vertical="center"/>
    </xf>
    <xf numFmtId="0" fontId="8" fillId="0" borderId="0"/>
    <xf numFmtId="0" fontId="51" fillId="45" borderId="23" applyNumberFormat="0" applyFont="0" applyAlignment="0" applyProtection="0">
      <alignment vertical="center"/>
    </xf>
    <xf numFmtId="0" fontId="52" fillId="37" borderId="0"/>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0" borderId="0"/>
    <xf numFmtId="0" fontId="8" fillId="36" borderId="0" applyNumberFormat="0" applyBorder="0" applyAlignment="0" applyProtection="0">
      <alignment vertical="center"/>
    </xf>
    <xf numFmtId="0" fontId="8" fillId="0" borderId="0"/>
    <xf numFmtId="0" fontId="55" fillId="36" borderId="0" applyNumberFormat="0" applyBorder="0" applyAlignment="0" applyProtection="0">
      <alignment vertical="center"/>
    </xf>
    <xf numFmtId="0" fontId="8" fillId="47" borderId="0" applyNumberFormat="0" applyBorder="0" applyAlignment="0" applyProtection="0">
      <alignment vertical="center"/>
    </xf>
    <xf numFmtId="0" fontId="8" fillId="37" borderId="0" applyNumberFormat="0" applyBorder="0" applyAlignment="0" applyProtection="0">
      <alignment vertical="center"/>
    </xf>
    <xf numFmtId="0" fontId="55" fillId="36" borderId="0" applyNumberFormat="0" applyBorder="0" applyAlignment="0" applyProtection="0">
      <alignment vertical="center"/>
    </xf>
    <xf numFmtId="0" fontId="55" fillId="36" borderId="0"/>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xf numFmtId="0" fontId="55" fillId="36" borderId="0"/>
    <xf numFmtId="0" fontId="55" fillId="36" borderId="0"/>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47"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 fillId="37" borderId="0" applyNumberFormat="0" applyBorder="0" applyAlignment="0" applyProtection="0">
      <alignment vertical="center"/>
    </xf>
    <xf numFmtId="0" fontId="55" fillId="36" borderId="0" applyNumberFormat="0" applyBorder="0" applyAlignment="0" applyProtection="0">
      <alignment vertical="center"/>
    </xf>
    <xf numFmtId="0" fontId="55" fillId="36" borderId="0"/>
    <xf numFmtId="0" fontId="8" fillId="37" borderId="0" applyNumberFormat="0" applyBorder="0" applyAlignment="0" applyProtection="0">
      <alignment vertical="center"/>
    </xf>
    <xf numFmtId="0" fontId="52" fillId="47" borderId="0" applyNumberFormat="0" applyBorder="0" applyAlignment="0" applyProtection="0">
      <alignment vertical="center"/>
    </xf>
    <xf numFmtId="0" fontId="52" fillId="37"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 fillId="0" borderId="0"/>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52" fillId="37"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 fillId="0" borderId="0"/>
    <xf numFmtId="0" fontId="55" fillId="36" borderId="0" applyNumberFormat="0" applyBorder="0" applyAlignment="0" applyProtection="0">
      <alignment vertical="center"/>
    </xf>
    <xf numFmtId="0" fontId="8" fillId="37"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 fillId="37"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 fillId="47" borderId="0" applyNumberFormat="0" applyBorder="0" applyAlignment="0" applyProtection="0">
      <alignment vertical="center"/>
    </xf>
    <xf numFmtId="43" fontId="51" fillId="0" borderId="0" applyFont="0" applyFill="0" applyBorder="0" applyAlignment="0" applyProtection="0">
      <alignment vertical="center"/>
    </xf>
    <xf numFmtId="0" fontId="55" fillId="36" borderId="0" applyNumberFormat="0" applyBorder="0" applyAlignment="0" applyProtection="0">
      <alignment vertical="center"/>
    </xf>
    <xf numFmtId="43" fontId="51" fillId="0" borderId="0" applyFont="0" applyFill="0" applyBorder="0" applyAlignment="0" applyProtection="0">
      <alignment vertical="center"/>
    </xf>
    <xf numFmtId="0" fontId="55" fillId="36" borderId="0" applyNumberFormat="0" applyBorder="0" applyAlignment="0" applyProtection="0">
      <alignment vertical="center"/>
    </xf>
    <xf numFmtId="0" fontId="8" fillId="0" borderId="0"/>
    <xf numFmtId="43" fontId="8" fillId="0" borderId="0" applyFont="0" applyFill="0" applyBorder="0" applyAlignment="0" applyProtection="0"/>
    <xf numFmtId="0" fontId="55" fillId="36" borderId="0"/>
    <xf numFmtId="43" fontId="8" fillId="0" borderId="0" applyFont="0" applyFill="0" applyBorder="0" applyAlignment="0" applyProtection="0"/>
    <xf numFmtId="0" fontId="55" fillId="36" borderId="0"/>
    <xf numFmtId="0" fontId="8" fillId="43" borderId="21" applyNumberFormat="0" applyAlignment="0" applyProtection="0">
      <alignment vertical="center"/>
    </xf>
    <xf numFmtId="0" fontId="55" fillId="36" borderId="0" applyNumberFormat="0" applyBorder="0" applyAlignment="0" applyProtection="0">
      <alignment vertical="center"/>
    </xf>
    <xf numFmtId="0" fontId="8" fillId="43" borderId="21" applyNumberFormat="0" applyAlignment="0" applyProtection="0">
      <alignment vertical="center"/>
    </xf>
    <xf numFmtId="0" fontId="55" fillId="36" borderId="0" applyNumberFormat="0" applyBorder="0" applyAlignment="0" applyProtection="0">
      <alignment vertical="center"/>
    </xf>
    <xf numFmtId="0" fontId="8" fillId="0" borderId="0"/>
    <xf numFmtId="0" fontId="8" fillId="0" borderId="0"/>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2" fillId="37"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7" borderId="0" applyNumberFormat="0" applyBorder="0" applyAlignment="0" applyProtection="0">
      <alignment vertical="center"/>
    </xf>
    <xf numFmtId="0" fontId="52" fillId="37" borderId="0"/>
    <xf numFmtId="0" fontId="8" fillId="36" borderId="0" applyNumberFormat="0" applyBorder="0" applyAlignment="0" applyProtection="0">
      <alignment vertical="center"/>
    </xf>
    <xf numFmtId="0" fontId="52" fillId="37" borderId="0" applyNumberFormat="0" applyBorder="0" applyAlignment="0" applyProtection="0">
      <alignment vertical="center"/>
    </xf>
    <xf numFmtId="0" fontId="87" fillId="42" borderId="22" applyNumberFormat="0" applyAlignment="0" applyProtection="0">
      <alignment vertical="center"/>
    </xf>
    <xf numFmtId="0" fontId="8" fillId="36" borderId="0" applyNumberFormat="0" applyBorder="0" applyAlignment="0" applyProtection="0">
      <alignment vertical="center"/>
    </xf>
    <xf numFmtId="0" fontId="52" fillId="37" borderId="0" applyNumberFormat="0" applyBorder="0" applyAlignment="0" applyProtection="0">
      <alignment vertical="center"/>
    </xf>
    <xf numFmtId="0" fontId="8" fillId="36" borderId="0" applyNumberFormat="0" applyBorder="0" applyAlignment="0" applyProtection="0">
      <alignment vertical="center"/>
    </xf>
    <xf numFmtId="0" fontId="55" fillId="36" borderId="0" applyNumberFormat="0" applyBorder="0" applyAlignment="0" applyProtection="0">
      <alignment vertical="center"/>
    </xf>
    <xf numFmtId="0" fontId="59" fillId="42" borderId="22" applyNumberFormat="0" applyAlignment="0" applyProtection="0">
      <alignment vertical="center"/>
    </xf>
    <xf numFmtId="0" fontId="8" fillId="0" borderId="0"/>
    <xf numFmtId="0" fontId="55" fillId="36" borderId="0" applyNumberFormat="0" applyBorder="0" applyAlignment="0" applyProtection="0">
      <alignment vertical="center"/>
    </xf>
    <xf numFmtId="0" fontId="55" fillId="36" borderId="0"/>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xf numFmtId="0" fontId="8" fillId="0" borderId="0">
      <alignment vertical="center"/>
    </xf>
    <xf numFmtId="0" fontId="8" fillId="37" borderId="0" applyNumberFormat="0" applyBorder="0" applyAlignment="0" applyProtection="0">
      <alignment vertical="center"/>
    </xf>
    <xf numFmtId="0" fontId="55" fillId="36" borderId="0"/>
    <xf numFmtId="0" fontId="55" fillId="36" borderId="0" applyNumberFormat="0" applyBorder="0" applyAlignment="0" applyProtection="0">
      <alignment vertical="center"/>
    </xf>
    <xf numFmtId="0" fontId="55" fillId="36" borderId="0"/>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55" fillId="36" borderId="0" applyNumberFormat="0" applyBorder="0" applyAlignment="0" applyProtection="0">
      <alignment vertical="center"/>
    </xf>
    <xf numFmtId="0" fontId="8" fillId="36" borderId="0" applyNumberFormat="0" applyBorder="0" applyAlignment="0" applyProtection="0">
      <alignment vertical="center"/>
    </xf>
    <xf numFmtId="0" fontId="55" fillId="36" borderId="0" applyNumberFormat="0" applyBorder="0" applyAlignment="0" applyProtection="0">
      <alignment vertical="center"/>
    </xf>
    <xf numFmtId="0" fontId="80" fillId="37" borderId="0" applyNumberFormat="0" applyBorder="0" applyAlignment="0" applyProtection="0">
      <alignment vertical="center"/>
    </xf>
    <xf numFmtId="0" fontId="55" fillId="36" borderId="0" applyNumberFormat="0" applyBorder="0" applyAlignment="0" applyProtection="0">
      <alignment vertical="center"/>
    </xf>
    <xf numFmtId="0" fontId="80" fillId="37" borderId="0" applyNumberFormat="0" applyBorder="0" applyAlignment="0" applyProtection="0">
      <alignment vertical="center"/>
    </xf>
    <xf numFmtId="0" fontId="8" fillId="0" borderId="0"/>
    <xf numFmtId="0" fontId="55" fillId="36" borderId="0" applyNumberFormat="0" applyBorder="0" applyAlignment="0" applyProtection="0">
      <alignment vertical="center"/>
    </xf>
    <xf numFmtId="0" fontId="8" fillId="0" borderId="0"/>
    <xf numFmtId="0" fontId="8" fillId="0" borderId="0"/>
    <xf numFmtId="0" fontId="52" fillId="37"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 fillId="37" borderId="0" applyNumberFormat="0" applyBorder="0" applyAlignment="0" applyProtection="0">
      <alignment vertical="center"/>
    </xf>
    <xf numFmtId="0" fontId="8" fillId="0" borderId="0"/>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0" borderId="0"/>
    <xf numFmtId="0" fontId="8" fillId="0" borderId="0"/>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0" borderId="0"/>
    <xf numFmtId="0" fontId="8" fillId="0" borderId="0"/>
    <xf numFmtId="0" fontId="8" fillId="0" borderId="0"/>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0" borderId="0"/>
    <xf numFmtId="0" fontId="55" fillId="36" borderId="0"/>
    <xf numFmtId="0" fontId="55" fillId="36" borderId="0" applyNumberFormat="0" applyBorder="0" applyAlignment="0" applyProtection="0">
      <alignment vertical="center"/>
    </xf>
    <xf numFmtId="0" fontId="80" fillId="47" borderId="0" applyNumberFormat="0" applyBorder="0" applyAlignment="0" applyProtection="0">
      <alignment vertical="center"/>
    </xf>
    <xf numFmtId="0" fontId="55" fillId="36" borderId="0" applyNumberFormat="0" applyBorder="0" applyAlignment="0" applyProtection="0">
      <alignment vertical="center"/>
    </xf>
    <xf numFmtId="0" fontId="51" fillId="45" borderId="23" applyNumberFormat="0" applyFont="0" applyAlignment="0" applyProtection="0">
      <alignment vertical="center"/>
    </xf>
    <xf numFmtId="0" fontId="8" fillId="0" borderId="0"/>
    <xf numFmtId="0" fontId="55" fillId="36" borderId="0" applyNumberFormat="0" applyBorder="0" applyAlignment="0" applyProtection="0">
      <alignment vertical="center"/>
    </xf>
    <xf numFmtId="0" fontId="55" fillId="36" borderId="0"/>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xf numFmtId="0" fontId="55" fillId="36" borderId="0"/>
    <xf numFmtId="0" fontId="55" fillId="36" borderId="0" applyNumberFormat="0" applyBorder="0" applyAlignment="0" applyProtection="0">
      <alignment vertical="center"/>
    </xf>
    <xf numFmtId="0" fontId="55" fillId="36" borderId="0"/>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 fillId="36" borderId="0" applyNumberFormat="0" applyBorder="0" applyAlignment="0" applyProtection="0">
      <alignment vertical="center"/>
    </xf>
    <xf numFmtId="0" fontId="8" fillId="0" borderId="0"/>
    <xf numFmtId="0" fontId="110" fillId="0" borderId="0">
      <alignment vertical="center"/>
    </xf>
    <xf numFmtId="0" fontId="8"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0" fillId="0" borderId="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xf numFmtId="0" fontId="53" fillId="75" borderId="0" applyNumberFormat="0" applyBorder="0" applyAlignment="0" applyProtection="0"/>
    <xf numFmtId="0" fontId="52" fillId="37" borderId="0" applyNumberFormat="0" applyBorder="0" applyAlignment="0" applyProtection="0">
      <alignment vertical="center"/>
    </xf>
    <xf numFmtId="0" fontId="55" fillId="36" borderId="0" applyNumberFormat="0" applyBorder="0" applyAlignment="0" applyProtection="0">
      <alignment vertical="center"/>
    </xf>
    <xf numFmtId="0" fontId="52" fillId="37" borderId="0" applyNumberFormat="0" applyBorder="0" applyAlignment="0" applyProtection="0">
      <alignment vertical="center"/>
    </xf>
    <xf numFmtId="0" fontId="53" fillId="75" borderId="0" applyNumberFormat="0" applyBorder="0" applyAlignment="0" applyProtection="0"/>
    <xf numFmtId="0" fontId="52" fillId="37" borderId="0" applyNumberFormat="0" applyBorder="0" applyAlignment="0" applyProtection="0">
      <alignment vertical="center"/>
    </xf>
    <xf numFmtId="0" fontId="55" fillId="36" borderId="0" applyNumberFormat="0" applyBorder="0" applyAlignment="0" applyProtection="0">
      <alignment vertical="center"/>
    </xf>
    <xf numFmtId="0" fontId="8" fillId="0" borderId="0"/>
    <xf numFmtId="0" fontId="55" fillId="36" borderId="0"/>
    <xf numFmtId="0" fontId="8" fillId="0" borderId="0"/>
    <xf numFmtId="0" fontId="55" fillId="36" borderId="0" applyNumberFormat="0" applyBorder="0" applyAlignment="0" applyProtection="0">
      <alignment vertical="center"/>
    </xf>
    <xf numFmtId="0" fontId="54" fillId="74" borderId="0" applyNumberFormat="0" applyBorder="0" applyAlignment="0" applyProtection="0">
      <alignment vertical="center"/>
    </xf>
    <xf numFmtId="0" fontId="55"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7" borderId="0" applyNumberFormat="0" applyBorder="0" applyAlignment="0" applyProtection="0">
      <alignment vertical="center"/>
    </xf>
    <xf numFmtId="0" fontId="8" fillId="0" borderId="0"/>
    <xf numFmtId="0" fontId="8" fillId="0" borderId="0"/>
    <xf numFmtId="0" fontId="8" fillId="0" borderId="0"/>
    <xf numFmtId="0" fontId="8" fillId="36" borderId="0" applyNumberFormat="0" applyBorder="0" applyAlignment="0" applyProtection="0">
      <alignment vertical="center"/>
    </xf>
    <xf numFmtId="0" fontId="52" fillId="37" borderId="0" applyNumberFormat="0" applyBorder="0" applyAlignment="0" applyProtection="0">
      <alignment vertical="center"/>
    </xf>
    <xf numFmtId="0" fontId="8" fillId="36" borderId="0" applyNumberFormat="0" applyBorder="0" applyAlignment="0" applyProtection="0">
      <alignment vertical="center"/>
    </xf>
    <xf numFmtId="0" fontId="8" fillId="0" borderId="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0" borderId="0"/>
    <xf numFmtId="0" fontId="8" fillId="36" borderId="0" applyNumberFormat="0" applyBorder="0" applyAlignment="0" applyProtection="0">
      <alignment vertical="center"/>
    </xf>
    <xf numFmtId="0" fontId="8" fillId="0" borderId="0"/>
    <xf numFmtId="0" fontId="8" fillId="0" borderId="0"/>
    <xf numFmtId="0" fontId="8" fillId="0" borderId="0"/>
    <xf numFmtId="0" fontId="8"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xf numFmtId="0" fontId="55" fillId="36" borderId="0" applyNumberFormat="0" applyBorder="0" applyAlignment="0" applyProtection="0">
      <alignment vertical="center"/>
    </xf>
    <xf numFmtId="0" fontId="52" fillId="37" borderId="0" applyNumberFormat="0" applyBorder="0" applyAlignment="0" applyProtection="0">
      <alignment vertical="top"/>
      <protection locked="0"/>
    </xf>
    <xf numFmtId="0" fontId="55" fillId="36" borderId="0" applyNumberFormat="0" applyBorder="0" applyAlignment="0" applyProtection="0">
      <alignment vertical="center"/>
    </xf>
    <xf numFmtId="0" fontId="80" fillId="37" borderId="0" applyNumberFormat="0" applyBorder="0" applyAlignment="0" applyProtection="0">
      <alignment vertical="center"/>
    </xf>
    <xf numFmtId="0" fontId="55" fillId="36" borderId="0" applyNumberFormat="0" applyBorder="0" applyAlignment="0" applyProtection="0">
      <alignment vertical="center"/>
    </xf>
    <xf numFmtId="0" fontId="80" fillId="37" borderId="0" applyNumberFormat="0" applyBorder="0" applyAlignment="0" applyProtection="0">
      <alignment vertical="center"/>
    </xf>
    <xf numFmtId="0" fontId="55" fillId="36" borderId="0" applyNumberFormat="0" applyBorder="0" applyAlignment="0" applyProtection="0">
      <alignment vertical="center"/>
    </xf>
    <xf numFmtId="0" fontId="94" fillId="47" borderId="0" applyNumberFormat="0" applyBorder="0" applyAlignment="0" applyProtection="0">
      <alignment vertical="center"/>
    </xf>
    <xf numFmtId="0" fontId="55" fillId="36" borderId="0" applyNumberFormat="0" applyBorder="0" applyAlignment="0" applyProtection="0">
      <alignment vertical="center"/>
    </xf>
    <xf numFmtId="0" fontId="55" fillId="36" borderId="0"/>
    <xf numFmtId="0" fontId="55" fillId="36" borderId="0" applyNumberFormat="0" applyBorder="0" applyAlignment="0" applyProtection="0">
      <alignment vertical="center"/>
    </xf>
    <xf numFmtId="0" fontId="8" fillId="0" borderId="0"/>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 fillId="36" borderId="0" applyNumberFormat="0" applyBorder="0" applyAlignment="0" applyProtection="0">
      <alignment vertical="center"/>
    </xf>
    <xf numFmtId="0" fontId="8" fillId="0" borderId="0"/>
    <xf numFmtId="0" fontId="8"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 fillId="0" borderId="0"/>
    <xf numFmtId="0" fontId="55" fillId="36" borderId="0" applyNumberFormat="0" applyBorder="0" applyAlignment="0" applyProtection="0">
      <alignment vertical="center"/>
    </xf>
    <xf numFmtId="0" fontId="8" fillId="0" borderId="0"/>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 fillId="37" borderId="0" applyNumberFormat="0" applyBorder="0" applyAlignment="0" applyProtection="0">
      <alignment vertical="center"/>
    </xf>
    <xf numFmtId="0" fontId="8" fillId="0" borderId="0"/>
    <xf numFmtId="0" fontId="55" fillId="36" borderId="0"/>
    <xf numFmtId="0" fontId="8" fillId="37" borderId="0" applyNumberFormat="0" applyBorder="0" applyAlignment="0" applyProtection="0">
      <alignment vertical="center"/>
    </xf>
    <xf numFmtId="0" fontId="55" fillId="36" borderId="0" applyNumberFormat="0" applyBorder="0" applyAlignment="0" applyProtection="0">
      <alignment vertical="center"/>
    </xf>
    <xf numFmtId="0" fontId="52" fillId="47"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 fillId="47"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xf numFmtId="0" fontId="8" fillId="37"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68" fillId="43" borderId="22" applyNumberFormat="0" applyAlignment="0" applyProtection="0">
      <alignment vertical="center"/>
    </xf>
    <xf numFmtId="0" fontId="55" fillId="36" borderId="0" applyNumberFormat="0" applyBorder="0" applyAlignment="0" applyProtection="0">
      <alignment vertical="center"/>
    </xf>
    <xf numFmtId="0" fontId="68" fillId="43" borderId="22" applyNumberFormat="0" applyAlignment="0" applyProtection="0">
      <alignment vertical="center"/>
    </xf>
    <xf numFmtId="0" fontId="55" fillId="36" borderId="0" applyNumberFormat="0" applyBorder="0" applyAlignment="0" applyProtection="0">
      <alignment vertical="center"/>
    </xf>
    <xf numFmtId="0" fontId="55" fillId="36" borderId="0"/>
    <xf numFmtId="0" fontId="55" fillId="36" borderId="0" applyNumberFormat="0" applyBorder="0" applyAlignment="0" applyProtection="0">
      <alignment vertical="center"/>
    </xf>
    <xf numFmtId="0" fontId="55" fillId="36" borderId="0"/>
    <xf numFmtId="0" fontId="8" fillId="36" borderId="0" applyNumberFormat="0" applyBorder="0" applyAlignment="0" applyProtection="0">
      <alignment vertical="center"/>
    </xf>
    <xf numFmtId="0" fontId="51" fillId="0" borderId="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0" fillId="0" borderId="0">
      <alignment vertical="center"/>
    </xf>
    <xf numFmtId="0" fontId="0" fillId="0" borderId="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4" fillId="36" borderId="0" applyNumberFormat="0" applyBorder="0" applyAlignment="0" applyProtection="0">
      <alignment vertical="center"/>
    </xf>
    <xf numFmtId="0" fontId="8" fillId="0" borderId="0"/>
    <xf numFmtId="0" fontId="84" fillId="36" borderId="0" applyNumberFormat="0" applyBorder="0" applyAlignment="0" applyProtection="0">
      <alignment vertical="center"/>
    </xf>
    <xf numFmtId="0" fontId="52" fillId="37" borderId="0" applyNumberFormat="0" applyBorder="0" applyAlignment="0" applyProtection="0">
      <alignment vertical="center"/>
    </xf>
    <xf numFmtId="0" fontId="84" fillId="36" borderId="0"/>
    <xf numFmtId="0" fontId="52" fillId="37" borderId="0" applyNumberFormat="0" applyBorder="0" applyAlignment="0" applyProtection="0">
      <alignment vertical="center"/>
    </xf>
    <xf numFmtId="0" fontId="84" fillId="36" borderId="0" applyNumberFormat="0" applyBorder="0" applyAlignment="0" applyProtection="0">
      <alignment vertical="center"/>
    </xf>
    <xf numFmtId="0" fontId="84" fillId="36" borderId="0" applyNumberFormat="0" applyBorder="0" applyAlignment="0" applyProtection="0">
      <alignment vertical="center"/>
    </xf>
    <xf numFmtId="0" fontId="84" fillId="36" borderId="0" applyNumberFormat="0" applyBorder="0" applyAlignment="0" applyProtection="0">
      <alignment vertical="center"/>
    </xf>
    <xf numFmtId="0" fontId="84"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 fillId="0" borderId="0"/>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1" fillId="45" borderId="23" applyNumberFormat="0" applyFont="0" applyAlignment="0" applyProtection="0">
      <alignment vertical="center"/>
    </xf>
    <xf numFmtId="0" fontId="55" fillId="36" borderId="0"/>
    <xf numFmtId="0" fontId="8" fillId="0" borderId="0"/>
    <xf numFmtId="0" fontId="55" fillId="36" borderId="0" applyNumberFormat="0" applyBorder="0" applyAlignment="0" applyProtection="0">
      <alignment vertical="center"/>
    </xf>
    <xf numFmtId="0" fontId="8" fillId="0" borderId="0"/>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 fillId="37" borderId="0" applyNumberFormat="0" applyBorder="0" applyAlignment="0" applyProtection="0">
      <alignment vertical="center"/>
    </xf>
    <xf numFmtId="0" fontId="55" fillId="36" borderId="0"/>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 fillId="36" borderId="0" applyNumberFormat="0" applyBorder="0" applyAlignment="0" applyProtection="0">
      <alignment vertical="center"/>
    </xf>
    <xf numFmtId="0" fontId="8" fillId="0" borderId="0"/>
    <xf numFmtId="0" fontId="77" fillId="0" borderId="0" applyNumberFormat="0" applyFill="0" applyBorder="0" applyAlignment="0" applyProtection="0">
      <alignment vertical="center"/>
    </xf>
    <xf numFmtId="0" fontId="55" fillId="36" borderId="0" applyNumberFormat="0" applyBorder="0" applyAlignment="0" applyProtection="0">
      <alignment vertical="center"/>
    </xf>
    <xf numFmtId="0" fontId="8" fillId="0" borderId="0"/>
    <xf numFmtId="0" fontId="55" fillId="36" borderId="0" applyNumberFormat="0" applyBorder="0" applyAlignment="0" applyProtection="0">
      <alignment vertical="center"/>
    </xf>
    <xf numFmtId="0" fontId="8" fillId="0" borderId="0"/>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 fillId="0" borderId="0"/>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 fillId="0" borderId="0"/>
    <xf numFmtId="0" fontId="55" fillId="36" borderId="0"/>
    <xf numFmtId="0" fontId="55" fillId="36" borderId="0"/>
    <xf numFmtId="0" fontId="55" fillId="36" borderId="0" applyNumberFormat="0" applyBorder="0" applyAlignment="0" applyProtection="0">
      <alignment vertical="center"/>
    </xf>
    <xf numFmtId="0" fontId="55" fillId="36" borderId="0"/>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 fillId="0" borderId="0"/>
    <xf numFmtId="0" fontId="55" fillId="36" borderId="0" applyNumberFormat="0" applyBorder="0" applyAlignment="0" applyProtection="0">
      <alignment vertical="center"/>
    </xf>
    <xf numFmtId="0" fontId="8" fillId="0" borderId="0"/>
    <xf numFmtId="0" fontId="8" fillId="36" borderId="0" applyNumberFormat="0" applyBorder="0" applyAlignment="0" applyProtection="0">
      <alignment vertical="center"/>
    </xf>
    <xf numFmtId="0" fontId="52" fillId="37"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14" fillId="0" borderId="0">
      <alignment vertical="center"/>
    </xf>
    <xf numFmtId="0" fontId="8" fillId="37"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0" borderId="0"/>
    <xf numFmtId="0" fontId="8" fillId="36" borderId="0" applyNumberFormat="0" applyBorder="0" applyAlignment="0" applyProtection="0">
      <alignment vertical="center"/>
    </xf>
    <xf numFmtId="0" fontId="55" fillId="36" borderId="0" applyNumberFormat="0" applyBorder="0" applyAlignment="0" applyProtection="0">
      <alignment vertical="center"/>
    </xf>
    <xf numFmtId="0" fontId="8" fillId="37"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xf numFmtId="0" fontId="55" fillId="36" borderId="0"/>
    <xf numFmtId="0" fontId="55" fillId="36" borderId="0" applyNumberFormat="0" applyBorder="0" applyAlignment="0" applyProtection="0">
      <alignment vertical="center"/>
    </xf>
    <xf numFmtId="0" fontId="55" fillId="36" borderId="0"/>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2" fillId="47" borderId="0" applyNumberFormat="0" applyBorder="0" applyAlignment="0" applyProtection="0">
      <alignment vertical="center"/>
    </xf>
    <xf numFmtId="0" fontId="8" fillId="0" borderId="0"/>
    <xf numFmtId="0" fontId="8" fillId="36" borderId="0" applyNumberFormat="0" applyBorder="0" applyAlignment="0" applyProtection="0">
      <alignment vertical="center"/>
    </xf>
    <xf numFmtId="0" fontId="8" fillId="0" borderId="0"/>
    <xf numFmtId="0" fontId="8" fillId="36" borderId="0" applyNumberFormat="0" applyBorder="0" applyAlignment="0" applyProtection="0">
      <alignment vertical="center"/>
    </xf>
    <xf numFmtId="0" fontId="55" fillId="36" borderId="0" applyNumberFormat="0" applyBorder="0" applyAlignment="0" applyProtection="0">
      <alignment vertical="center"/>
    </xf>
    <xf numFmtId="0" fontId="8" fillId="36" borderId="0" applyNumberFormat="0" applyBorder="0" applyAlignment="0" applyProtection="0">
      <alignment vertical="center"/>
    </xf>
    <xf numFmtId="0" fontId="55"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0" borderId="0"/>
    <xf numFmtId="0" fontId="8" fillId="0" borderId="0"/>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55" fillId="36" borderId="0" applyNumberFormat="0" applyBorder="0" applyAlignment="0" applyProtection="0">
      <alignment vertical="center"/>
    </xf>
    <xf numFmtId="0" fontId="52" fillId="37" borderId="0" applyNumberFormat="0" applyBorder="0" applyAlignment="0" applyProtection="0">
      <alignment vertical="center"/>
    </xf>
    <xf numFmtId="0" fontId="55" fillId="36" borderId="0" applyNumberFormat="0" applyBorder="0" applyAlignment="0" applyProtection="0">
      <alignment vertical="center"/>
    </xf>
    <xf numFmtId="0" fontId="61" fillId="45" borderId="23" applyNumberFormat="0" applyFont="0" applyAlignment="0" applyProtection="0">
      <alignment vertical="center"/>
    </xf>
    <xf numFmtId="0" fontId="55" fillId="36" borderId="0"/>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 fillId="0" borderId="0"/>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 fillId="37" borderId="0" applyNumberFormat="0" applyBorder="0" applyAlignment="0" applyProtection="0">
      <alignment vertical="center"/>
    </xf>
    <xf numFmtId="0" fontId="8" fillId="0" borderId="0"/>
    <xf numFmtId="0" fontId="8" fillId="0" borderId="0"/>
    <xf numFmtId="0" fontId="55" fillId="36" borderId="0" applyNumberFormat="0" applyBorder="0" applyAlignment="0" applyProtection="0">
      <alignment vertical="center"/>
    </xf>
    <xf numFmtId="0" fontId="8" fillId="37" borderId="0" applyNumberFormat="0" applyBorder="0" applyAlignment="0" applyProtection="0">
      <alignment vertical="center"/>
    </xf>
    <xf numFmtId="0" fontId="52" fillId="47" borderId="0"/>
    <xf numFmtId="0" fontId="52" fillId="37" borderId="0"/>
    <xf numFmtId="0" fontId="55" fillId="36" borderId="0"/>
    <xf numFmtId="0" fontId="8" fillId="0" borderId="0"/>
    <xf numFmtId="0" fontId="8" fillId="0" borderId="0"/>
    <xf numFmtId="0" fontId="55" fillId="36" borderId="0" applyNumberFormat="0" applyBorder="0" applyAlignment="0" applyProtection="0">
      <alignment vertical="center"/>
    </xf>
    <xf numFmtId="0" fontId="8" fillId="0" borderId="0"/>
    <xf numFmtId="0" fontId="8" fillId="0" borderId="0"/>
    <xf numFmtId="0" fontId="55" fillId="36" borderId="0" applyNumberFormat="0" applyBorder="0" applyAlignment="0" applyProtection="0">
      <alignment vertical="center"/>
    </xf>
    <xf numFmtId="0" fontId="8" fillId="0" borderId="0"/>
    <xf numFmtId="0" fontId="8" fillId="0" borderId="0"/>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7" fillId="42" borderId="22" applyNumberFormat="0" applyAlignment="0" applyProtection="0">
      <alignment vertical="center"/>
    </xf>
    <xf numFmtId="0" fontId="8" fillId="36" borderId="0" applyNumberFormat="0" applyBorder="0" applyAlignment="0" applyProtection="0">
      <alignment vertical="center"/>
    </xf>
    <xf numFmtId="0" fontId="8" fillId="0" borderId="0"/>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0" borderId="0"/>
    <xf numFmtId="0" fontId="8"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 fillId="0" borderId="0"/>
    <xf numFmtId="0" fontId="55" fillId="36" borderId="0"/>
    <xf numFmtId="0" fontId="55" fillId="36" borderId="0" applyNumberFormat="0" applyBorder="0" applyAlignment="0" applyProtection="0">
      <alignment vertical="center"/>
    </xf>
    <xf numFmtId="0" fontId="55" fillId="36" borderId="0"/>
    <xf numFmtId="0" fontId="55" fillId="36" borderId="0" applyNumberFormat="0" applyBorder="0" applyAlignment="0" applyProtection="0">
      <alignment vertical="center"/>
    </xf>
    <xf numFmtId="0" fontId="96" fillId="47"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 fillId="0" borderId="0"/>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0" borderId="0"/>
    <xf numFmtId="0" fontId="51" fillId="45" borderId="23" applyNumberFormat="0" applyFont="0" applyAlignment="0" applyProtection="0">
      <alignment vertical="center"/>
    </xf>
    <xf numFmtId="0" fontId="8"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 fillId="45" borderId="23" applyNumberFormat="0" applyFont="0" applyAlignment="0" applyProtection="0">
      <alignment vertical="center"/>
    </xf>
    <xf numFmtId="0" fontId="8" fillId="37"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 fillId="0" borderId="0"/>
    <xf numFmtId="0" fontId="55" fillId="36" borderId="0" applyNumberFormat="0" applyBorder="0" applyAlignment="0" applyProtection="0">
      <alignment vertical="center"/>
    </xf>
    <xf numFmtId="0" fontId="8" fillId="0" borderId="0"/>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 fillId="0" borderId="0">
      <alignment vertical="center"/>
    </xf>
    <xf numFmtId="0" fontId="55" fillId="36" borderId="0" applyNumberFormat="0" applyBorder="0" applyAlignment="0" applyProtection="0">
      <alignment vertical="center"/>
    </xf>
    <xf numFmtId="0" fontId="8" fillId="0" borderId="0"/>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 fillId="0" borderId="0"/>
    <xf numFmtId="0" fontId="8" fillId="36" borderId="0" applyNumberFormat="0" applyBorder="0" applyAlignment="0" applyProtection="0">
      <alignment vertical="center"/>
    </xf>
    <xf numFmtId="0" fontId="55" fillId="36" borderId="0" applyNumberFormat="0" applyBorder="0" applyAlignment="0" applyProtection="0">
      <alignment vertical="center"/>
    </xf>
    <xf numFmtId="0" fontId="8" fillId="0" borderId="0"/>
    <xf numFmtId="0" fontId="55" fillId="36" borderId="0" applyNumberFormat="0" applyBorder="0" applyAlignment="0" applyProtection="0">
      <alignment vertical="center"/>
    </xf>
    <xf numFmtId="0" fontId="8" fillId="0" borderId="0"/>
    <xf numFmtId="0" fontId="8" fillId="0" borderId="0"/>
    <xf numFmtId="0" fontId="8" fillId="37" borderId="0" applyNumberFormat="0" applyBorder="0" applyAlignment="0" applyProtection="0">
      <alignment vertical="center"/>
    </xf>
    <xf numFmtId="0" fontId="52" fillId="37" borderId="0"/>
    <xf numFmtId="0" fontId="55" fillId="36" borderId="0" applyNumberFormat="0" applyBorder="0" applyAlignment="0" applyProtection="0">
      <alignment vertical="center"/>
    </xf>
    <xf numFmtId="0" fontId="8" fillId="0" borderId="0"/>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 fillId="37" borderId="0" applyNumberFormat="0" applyBorder="0" applyAlignment="0" applyProtection="0">
      <alignment vertical="center"/>
    </xf>
    <xf numFmtId="0" fontId="55" fillId="36" borderId="0" applyNumberFormat="0" applyBorder="0" applyAlignment="0" applyProtection="0">
      <alignment vertical="center"/>
    </xf>
    <xf numFmtId="0" fontId="8" fillId="0" borderId="0"/>
    <xf numFmtId="0" fontId="8" fillId="37" borderId="0" applyNumberFormat="0" applyBorder="0" applyAlignment="0" applyProtection="0">
      <alignment vertical="center"/>
    </xf>
    <xf numFmtId="0" fontId="55" fillId="36" borderId="0"/>
    <xf numFmtId="0" fontId="55" fillId="36" borderId="0"/>
    <xf numFmtId="0" fontId="55" fillId="36" borderId="0" applyNumberFormat="0" applyBorder="0" applyAlignment="0" applyProtection="0">
      <alignment vertical="center"/>
    </xf>
    <xf numFmtId="0" fontId="55" fillId="36" borderId="0"/>
    <xf numFmtId="0" fontId="55"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1" fillId="0" borderId="28" applyNumberFormat="0" applyFill="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0" borderId="0"/>
    <xf numFmtId="0" fontId="8" fillId="36" borderId="0" applyNumberFormat="0" applyBorder="0" applyAlignment="0" applyProtection="0">
      <alignment vertical="center"/>
    </xf>
    <xf numFmtId="0" fontId="52" fillId="37" borderId="0" applyNumberFormat="0" applyBorder="0" applyAlignment="0" applyProtection="0">
      <alignment vertical="center"/>
    </xf>
    <xf numFmtId="0" fontId="84" fillId="36" borderId="0" applyNumberFormat="0" applyBorder="0" applyAlignment="0" applyProtection="0">
      <alignment vertical="center"/>
    </xf>
    <xf numFmtId="0" fontId="8" fillId="0" borderId="0"/>
    <xf numFmtId="0" fontId="84"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 fillId="0" borderId="0"/>
    <xf numFmtId="0" fontId="8" fillId="37" borderId="0" applyNumberFormat="0" applyBorder="0" applyAlignment="0" applyProtection="0">
      <alignment vertical="center"/>
    </xf>
    <xf numFmtId="0" fontId="55" fillId="36" borderId="0" applyNumberFormat="0" applyBorder="0" applyAlignment="0" applyProtection="0">
      <alignment vertical="center"/>
    </xf>
    <xf numFmtId="0" fontId="8" fillId="0" borderId="0"/>
    <xf numFmtId="0" fontId="8" fillId="0" borderId="0"/>
    <xf numFmtId="0" fontId="55" fillId="36" borderId="0" applyNumberFormat="0" applyBorder="0" applyAlignment="0" applyProtection="0">
      <alignment vertical="center"/>
    </xf>
    <xf numFmtId="0" fontId="52" fillId="37" borderId="0"/>
    <xf numFmtId="0" fontId="55" fillId="44" borderId="0" applyNumberFormat="0" applyBorder="0" applyAlignment="0" applyProtection="0">
      <alignment vertical="center"/>
    </xf>
    <xf numFmtId="0" fontId="8" fillId="0" borderId="0"/>
    <xf numFmtId="0" fontId="55" fillId="44" borderId="0" applyNumberFormat="0" applyBorder="0" applyAlignment="0" applyProtection="0">
      <alignment vertical="center"/>
    </xf>
    <xf numFmtId="0" fontId="8" fillId="0" borderId="0"/>
    <xf numFmtId="0" fontId="8" fillId="0" borderId="0"/>
    <xf numFmtId="0" fontId="8" fillId="0" borderId="0"/>
    <xf numFmtId="0" fontId="8" fillId="0" borderId="0"/>
    <xf numFmtId="0" fontId="84" fillId="36" borderId="0" applyNumberFormat="0" applyBorder="0" applyAlignment="0" applyProtection="0">
      <alignment vertical="center"/>
    </xf>
    <xf numFmtId="0" fontId="8" fillId="0" borderId="0"/>
    <xf numFmtId="0" fontId="84" fillId="36" borderId="0" applyNumberFormat="0" applyBorder="0" applyAlignment="0" applyProtection="0">
      <alignment vertical="center"/>
    </xf>
    <xf numFmtId="0" fontId="55" fillId="36" borderId="0" applyNumberFormat="0" applyBorder="0" applyAlignment="0" applyProtection="0">
      <alignment vertical="center"/>
    </xf>
    <xf numFmtId="0" fontId="8" fillId="0" borderId="0">
      <alignment vertical="center"/>
    </xf>
    <xf numFmtId="0" fontId="8" fillId="0" borderId="0">
      <alignment vertical="center"/>
    </xf>
    <xf numFmtId="0" fontId="55" fillId="36" borderId="0" applyNumberFormat="0" applyBorder="0" applyAlignment="0" applyProtection="0">
      <alignment vertical="center"/>
    </xf>
    <xf numFmtId="0" fontId="8" fillId="0" borderId="0"/>
    <xf numFmtId="0" fontId="8" fillId="0" borderId="0"/>
    <xf numFmtId="0" fontId="55" fillId="36" borderId="0" applyNumberFormat="0" applyBorder="0" applyAlignment="0" applyProtection="0">
      <alignment vertical="center"/>
    </xf>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8" fillId="37" borderId="0" applyNumberFormat="0" applyBorder="0" applyAlignment="0" applyProtection="0">
      <alignment vertical="center"/>
    </xf>
    <xf numFmtId="0" fontId="55" fillId="36" borderId="0" applyNumberFormat="0" applyBorder="0" applyAlignment="0" applyProtection="0">
      <alignment vertical="center"/>
    </xf>
    <xf numFmtId="0" fontId="8" fillId="0" borderId="0"/>
    <xf numFmtId="0" fontId="51" fillId="45" borderId="23" applyNumberFormat="0" applyFont="0" applyAlignment="0" applyProtection="0">
      <alignment vertical="center"/>
    </xf>
    <xf numFmtId="0" fontId="55" fillId="36" borderId="0" applyNumberFormat="0" applyBorder="0" applyAlignment="0" applyProtection="0">
      <alignment vertical="center"/>
    </xf>
    <xf numFmtId="0" fontId="8" fillId="0" borderId="0"/>
    <xf numFmtId="0" fontId="55" fillId="36" borderId="0" applyNumberFormat="0" applyBorder="0" applyAlignment="0" applyProtection="0">
      <alignment vertical="center"/>
    </xf>
    <xf numFmtId="0" fontId="52" fillId="37" borderId="0" applyNumberFormat="0" applyBorder="0" applyAlignment="0" applyProtection="0">
      <alignment vertical="center"/>
    </xf>
    <xf numFmtId="0" fontId="55" fillId="36" borderId="0" applyNumberFormat="0" applyBorder="0" applyAlignment="0" applyProtection="0">
      <alignment vertical="center"/>
    </xf>
    <xf numFmtId="0" fontId="8" fillId="0" borderId="0"/>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 fillId="0" borderId="0"/>
    <xf numFmtId="0" fontId="55" fillId="36" borderId="0" applyNumberFormat="0" applyBorder="0" applyAlignment="0" applyProtection="0">
      <alignment vertical="center"/>
    </xf>
    <xf numFmtId="0" fontId="8" fillId="0" borderId="0"/>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 fillId="0" borderId="0"/>
    <xf numFmtId="0" fontId="8" fillId="36" borderId="0" applyNumberFormat="0" applyBorder="0" applyAlignment="0" applyProtection="0">
      <alignment vertical="center"/>
    </xf>
    <xf numFmtId="0" fontId="55" fillId="36" borderId="0" applyNumberFormat="0" applyBorder="0" applyAlignment="0" applyProtection="0">
      <alignment vertical="center"/>
    </xf>
    <xf numFmtId="0" fontId="8" fillId="37" borderId="0" applyNumberFormat="0" applyBorder="0" applyAlignment="0" applyProtection="0">
      <alignment vertical="center"/>
    </xf>
    <xf numFmtId="0" fontId="8" fillId="0" borderId="0">
      <alignment vertical="center"/>
    </xf>
    <xf numFmtId="0" fontId="8" fillId="36" borderId="0" applyNumberFormat="0" applyBorder="0" applyAlignment="0" applyProtection="0">
      <alignment vertical="center"/>
    </xf>
    <xf numFmtId="0" fontId="55"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 fillId="37"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 fillId="0" borderId="0"/>
    <xf numFmtId="0" fontId="8" fillId="0" borderId="0"/>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xf numFmtId="0" fontId="8" fillId="0" borderId="0"/>
    <xf numFmtId="0" fontId="55" fillId="36" borderId="0" applyNumberFormat="0" applyBorder="0" applyAlignment="0" applyProtection="0">
      <alignment vertical="center"/>
    </xf>
    <xf numFmtId="0" fontId="8"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xf numFmtId="0" fontId="55" fillId="36" borderId="0"/>
    <xf numFmtId="0" fontId="8" fillId="0" borderId="0"/>
    <xf numFmtId="0" fontId="55" fillId="36" borderId="0"/>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55" fillId="36" borderId="0" applyNumberFormat="0" applyBorder="0" applyAlignment="0" applyProtection="0">
      <alignment vertical="center"/>
    </xf>
    <xf numFmtId="0" fontId="52" fillId="37" borderId="0" applyNumberFormat="0" applyBorder="0" applyAlignment="0" applyProtection="0">
      <alignment vertical="center"/>
    </xf>
    <xf numFmtId="0" fontId="8" fillId="0" borderId="0"/>
    <xf numFmtId="0" fontId="55" fillId="36" borderId="0" applyNumberFormat="0" applyBorder="0" applyAlignment="0" applyProtection="0">
      <alignment vertical="center"/>
    </xf>
    <xf numFmtId="0" fontId="8" fillId="0" borderId="0"/>
    <xf numFmtId="0" fontId="55"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0" borderId="0"/>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 fillId="37"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 fillId="0" borderId="0"/>
    <xf numFmtId="0" fontId="8" fillId="37" borderId="0" applyNumberFormat="0" applyBorder="0" applyAlignment="0" applyProtection="0">
      <alignment vertical="center"/>
    </xf>
    <xf numFmtId="0" fontId="55" fillId="36" borderId="0" applyNumberFormat="0" applyBorder="0" applyAlignment="0" applyProtection="0">
      <alignment vertical="center"/>
    </xf>
    <xf numFmtId="0" fontId="8" fillId="37" borderId="0" applyNumberFormat="0" applyBorder="0" applyAlignment="0" applyProtection="0">
      <alignment vertical="center"/>
    </xf>
    <xf numFmtId="0" fontId="55" fillId="36" borderId="0" applyNumberFormat="0" applyBorder="0" applyAlignment="0" applyProtection="0">
      <alignment vertical="center"/>
    </xf>
    <xf numFmtId="0" fontId="52" fillId="37" borderId="0"/>
    <xf numFmtId="0" fontId="55" fillId="36" borderId="0" applyNumberFormat="0" applyBorder="0" applyAlignment="0" applyProtection="0">
      <alignment vertical="center"/>
    </xf>
    <xf numFmtId="0" fontId="59" fillId="42" borderId="22" applyNumberFormat="0" applyAlignment="0" applyProtection="0">
      <alignment vertical="center"/>
    </xf>
    <xf numFmtId="0" fontId="8" fillId="0" borderId="0"/>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0" borderId="0"/>
    <xf numFmtId="0" fontId="98" fillId="37" borderId="0" applyNumberFormat="0" applyBorder="0" applyAlignment="0" applyProtection="0">
      <alignment vertical="center"/>
    </xf>
    <xf numFmtId="0" fontId="8" fillId="0" borderId="0"/>
    <xf numFmtId="0" fontId="8" fillId="36" borderId="0" applyNumberFormat="0" applyBorder="0" applyAlignment="0" applyProtection="0">
      <alignment vertical="center"/>
    </xf>
    <xf numFmtId="0" fontId="148" fillId="93" borderId="0" applyNumberFormat="0" applyBorder="0" applyAlignment="0" applyProtection="0"/>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0" borderId="0"/>
    <xf numFmtId="0" fontId="8" fillId="36" borderId="0" applyNumberFormat="0" applyBorder="0" applyAlignment="0" applyProtection="0">
      <alignment vertical="center"/>
    </xf>
    <xf numFmtId="0" fontId="8" fillId="0" borderId="0"/>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0" borderId="0"/>
    <xf numFmtId="0" fontId="8" fillId="36" borderId="0" applyNumberFormat="0" applyBorder="0" applyAlignment="0" applyProtection="0">
      <alignment vertical="center"/>
    </xf>
    <xf numFmtId="0" fontId="8" fillId="59" borderId="0" applyNumberFormat="0" applyBorder="0" applyAlignment="0" applyProtection="0">
      <alignment vertical="center"/>
    </xf>
    <xf numFmtId="0" fontId="52" fillId="37" borderId="0"/>
    <xf numFmtId="0" fontId="8" fillId="36" borderId="0" applyNumberFormat="0" applyBorder="0" applyAlignment="0" applyProtection="0">
      <alignment vertical="center"/>
    </xf>
    <xf numFmtId="0" fontId="8" fillId="47" borderId="0" applyNumberFormat="0" applyBorder="0" applyAlignment="0" applyProtection="0">
      <alignment vertical="center"/>
    </xf>
    <xf numFmtId="0" fontId="8" fillId="0" borderId="0"/>
    <xf numFmtId="0" fontId="55" fillId="36" borderId="0" applyNumberFormat="0" applyBorder="0" applyAlignment="0" applyProtection="0">
      <alignment vertical="center"/>
    </xf>
    <xf numFmtId="0" fontId="91" fillId="0" borderId="31" applyNumberFormat="0" applyFill="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 fillId="37" borderId="0" applyNumberFormat="0" applyBorder="0" applyAlignment="0" applyProtection="0">
      <alignment vertical="center"/>
    </xf>
    <xf numFmtId="0" fontId="8" fillId="0" borderId="0"/>
    <xf numFmtId="0" fontId="8" fillId="0" borderId="0"/>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 fillId="36" borderId="0" applyNumberFormat="0" applyBorder="0" applyAlignment="0" applyProtection="0">
      <alignment vertical="center"/>
    </xf>
    <xf numFmtId="0" fontId="80" fillId="37" borderId="0" applyNumberFormat="0" applyBorder="0" applyAlignment="0" applyProtection="0">
      <alignment vertical="center"/>
    </xf>
    <xf numFmtId="0" fontId="54" fillId="39" borderId="0" applyNumberFormat="0" applyBorder="0" applyAlignment="0" applyProtection="0">
      <alignment vertical="center"/>
    </xf>
    <xf numFmtId="0" fontId="8" fillId="37" borderId="0" applyNumberFormat="0" applyBorder="0" applyAlignment="0" applyProtection="0">
      <alignment vertical="center"/>
    </xf>
    <xf numFmtId="0" fontId="8" fillId="62" borderId="0" applyNumberFormat="0" applyBorder="0" applyAlignment="0" applyProtection="0"/>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55" fillId="36" borderId="0" applyNumberFormat="0" applyBorder="0" applyAlignment="0" applyProtection="0">
      <alignment vertical="center"/>
    </xf>
    <xf numFmtId="0" fontId="8"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2" fillId="37" borderId="0" applyNumberFormat="0" applyBorder="0" applyAlignment="0" applyProtection="0">
      <alignment vertical="center"/>
    </xf>
    <xf numFmtId="0" fontId="55" fillId="36" borderId="0" applyNumberFormat="0" applyBorder="0" applyAlignment="0" applyProtection="0">
      <alignment vertical="center"/>
    </xf>
    <xf numFmtId="0" fontId="52" fillId="37"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xf numFmtId="0" fontId="55" fillId="36" borderId="0"/>
    <xf numFmtId="0" fontId="55" fillId="36" borderId="0" applyNumberFormat="0" applyBorder="0" applyAlignment="0" applyProtection="0">
      <alignment vertical="center"/>
    </xf>
    <xf numFmtId="0" fontId="55" fillId="36" borderId="0"/>
    <xf numFmtId="0" fontId="8" fillId="0" borderId="0"/>
    <xf numFmtId="0" fontId="8" fillId="0" borderId="0"/>
    <xf numFmtId="0" fontId="8" fillId="37"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 fillId="0" borderId="0"/>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52" fillId="37"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 fillId="0" borderId="0">
      <alignment vertical="center"/>
    </xf>
    <xf numFmtId="0" fontId="55" fillId="36" borderId="0"/>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0" fillId="47" borderId="0" applyNumberFormat="0" applyBorder="0" applyAlignment="0" applyProtection="0">
      <alignment vertical="center"/>
    </xf>
    <xf numFmtId="0" fontId="55"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0" borderId="0"/>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52" fillId="37" borderId="0"/>
    <xf numFmtId="0" fontId="8"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68" fillId="43" borderId="22" applyNumberFormat="0" applyAlignment="0" applyProtection="0">
      <alignment vertical="center"/>
    </xf>
    <xf numFmtId="0" fontId="55" fillId="36" borderId="0"/>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68" fillId="43" borderId="22" applyNumberFormat="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2" fillId="37" borderId="0" applyNumberFormat="0" applyBorder="0" applyAlignment="0" applyProtection="0">
      <alignment vertical="center"/>
    </xf>
    <xf numFmtId="0" fontId="55"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0" fillId="37" borderId="0" applyNumberFormat="0" applyBorder="0" applyAlignment="0" applyProtection="0"/>
    <xf numFmtId="0" fontId="8" fillId="36"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55" fillId="36" borderId="0" applyNumberFormat="0" applyBorder="0" applyAlignment="0" applyProtection="0">
      <alignment vertical="center"/>
    </xf>
    <xf numFmtId="0" fontId="0" fillId="0" borderId="0">
      <alignment vertical="center"/>
    </xf>
    <xf numFmtId="0" fontId="55" fillId="36" borderId="0" applyNumberFormat="0" applyBorder="0" applyAlignment="0" applyProtection="0">
      <alignment vertical="center"/>
    </xf>
    <xf numFmtId="0" fontId="8" fillId="0" borderId="0"/>
    <xf numFmtId="0" fontId="55" fillId="36" borderId="0" applyNumberFormat="0" applyBorder="0" applyAlignment="0" applyProtection="0">
      <alignment vertical="center"/>
    </xf>
    <xf numFmtId="0" fontId="8" fillId="0" borderId="0"/>
    <xf numFmtId="0" fontId="55" fillId="36" borderId="0" applyNumberFormat="0" applyBorder="0" applyAlignment="0" applyProtection="0">
      <alignment vertical="center"/>
    </xf>
    <xf numFmtId="0" fontId="8" fillId="0" borderId="0"/>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110" fillId="0" borderId="0">
      <alignment vertical="center"/>
    </xf>
    <xf numFmtId="0" fontId="55" fillId="36" borderId="0" applyNumberFormat="0" applyBorder="0" applyAlignment="0" applyProtection="0">
      <alignment vertical="center"/>
    </xf>
    <xf numFmtId="0" fontId="8" fillId="0" borderId="0"/>
    <xf numFmtId="0" fontId="55" fillId="36" borderId="0" applyNumberFormat="0" applyBorder="0" applyAlignment="0" applyProtection="0">
      <alignment vertical="center"/>
    </xf>
    <xf numFmtId="0" fontId="8" fillId="0" borderId="0"/>
    <xf numFmtId="0" fontId="0" fillId="0" borderId="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 fillId="0" borderId="0">
      <alignment vertical="center"/>
    </xf>
    <xf numFmtId="0" fontId="0" fillId="0" borderId="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2" fillId="37" borderId="0"/>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52" fillId="37" borderId="0" applyNumberFormat="0" applyBorder="0" applyAlignment="0" applyProtection="0">
      <alignment vertical="center"/>
    </xf>
    <xf numFmtId="0" fontId="55" fillId="36" borderId="0" applyNumberFormat="0" applyBorder="0" applyAlignment="0" applyProtection="0">
      <alignment vertical="center"/>
    </xf>
    <xf numFmtId="0" fontId="55" fillId="36" borderId="0"/>
    <xf numFmtId="0" fontId="8" fillId="0" borderId="0"/>
    <xf numFmtId="0" fontId="8" fillId="0" borderId="0"/>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2" fillId="37" borderId="0"/>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 fillId="37" borderId="0" applyNumberFormat="0" applyBorder="0" applyAlignment="0" applyProtection="0">
      <alignment vertical="center"/>
    </xf>
    <xf numFmtId="0" fontId="55" fillId="36" borderId="0"/>
    <xf numFmtId="0" fontId="55" fillId="36" borderId="0"/>
    <xf numFmtId="0" fontId="8" fillId="0" borderId="0"/>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 fillId="36" borderId="0" applyNumberFormat="0" applyBorder="0" applyAlignment="0" applyProtection="0">
      <alignment vertical="center"/>
    </xf>
    <xf numFmtId="0" fontId="55" fillId="36" borderId="0"/>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2" fillId="47" borderId="0" applyNumberFormat="0" applyBorder="0" applyAlignment="0" applyProtection="0">
      <alignment vertical="center"/>
    </xf>
    <xf numFmtId="0" fontId="55" fillId="36" borderId="0" applyNumberFormat="0" applyBorder="0" applyAlignment="0" applyProtection="0">
      <alignment vertical="center"/>
    </xf>
    <xf numFmtId="0" fontId="8" fillId="0" borderId="0"/>
    <xf numFmtId="0" fontId="8" fillId="36" borderId="0" applyNumberFormat="0" applyBorder="0" applyAlignment="0" applyProtection="0">
      <alignment vertical="center"/>
    </xf>
    <xf numFmtId="0" fontId="8" fillId="0" borderId="0"/>
    <xf numFmtId="0" fontId="8" fillId="0" borderId="0"/>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xf numFmtId="0" fontId="8" fillId="0" borderId="0"/>
    <xf numFmtId="0" fontId="55" fillId="36" borderId="0" applyNumberFormat="0" applyBorder="0" applyAlignment="0" applyProtection="0">
      <alignment vertical="center"/>
    </xf>
    <xf numFmtId="0" fontId="55" fillId="36" borderId="0"/>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7" borderId="0" applyNumberFormat="0" applyBorder="0" applyAlignment="0" applyProtection="0">
      <alignment vertical="center"/>
    </xf>
    <xf numFmtId="0" fontId="8" fillId="36" borderId="0" applyNumberFormat="0" applyBorder="0" applyAlignment="0" applyProtection="0">
      <alignment vertical="center"/>
    </xf>
    <xf numFmtId="0" fontId="8" fillId="0" borderId="0"/>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0" fillId="47" borderId="0"/>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52" fillId="37" borderId="0" applyNumberFormat="0" applyBorder="0" applyAlignment="0" applyProtection="0">
      <alignment vertical="center"/>
    </xf>
    <xf numFmtId="0" fontId="8" fillId="36" borderId="0" applyNumberFormat="0" applyBorder="0" applyAlignment="0" applyProtection="0">
      <alignment vertical="center"/>
    </xf>
    <xf numFmtId="0" fontId="55" fillId="36" borderId="0" applyNumberFormat="0" applyBorder="0" applyAlignment="0" applyProtection="0">
      <alignment vertical="center"/>
    </xf>
    <xf numFmtId="0" fontId="80" fillId="62" borderId="0" applyNumberFormat="0" applyBorder="0" applyAlignment="0" applyProtection="0"/>
    <xf numFmtId="0" fontId="55" fillId="36" borderId="0" applyNumberFormat="0" applyBorder="0" applyAlignment="0" applyProtection="0">
      <alignment vertical="center"/>
    </xf>
    <xf numFmtId="0" fontId="80" fillId="37" borderId="0" applyNumberFormat="0" applyBorder="0" applyAlignment="0" applyProtection="0"/>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xf numFmtId="0" fontId="8" fillId="36" borderId="0" applyNumberFormat="0" applyBorder="0" applyAlignment="0" applyProtection="0">
      <alignment vertical="center"/>
    </xf>
    <xf numFmtId="0" fontId="8" fillId="37" borderId="0" applyNumberFormat="0" applyBorder="0" applyAlignment="0" applyProtection="0">
      <alignment vertical="center"/>
    </xf>
    <xf numFmtId="0" fontId="8" fillId="0" borderId="0"/>
    <xf numFmtId="0" fontId="51" fillId="45" borderId="23" applyNumberFormat="0" applyFont="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0" borderId="0"/>
    <xf numFmtId="0" fontId="8" fillId="0" borderId="0"/>
    <xf numFmtId="0" fontId="8" fillId="36" borderId="0" applyNumberFormat="0" applyBorder="0" applyAlignment="0" applyProtection="0">
      <alignment vertical="center"/>
    </xf>
    <xf numFmtId="0" fontId="55" fillId="36" borderId="0" applyNumberFormat="0" applyBorder="0" applyAlignment="0" applyProtection="0">
      <alignment vertical="center"/>
    </xf>
    <xf numFmtId="0" fontId="8" fillId="36" borderId="0" applyNumberFormat="0" applyBorder="0" applyAlignment="0" applyProtection="0">
      <alignment vertical="center"/>
    </xf>
    <xf numFmtId="0" fontId="8" fillId="0" borderId="0"/>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 fillId="0" borderId="0"/>
    <xf numFmtId="0" fontId="8" fillId="0" borderId="0"/>
    <xf numFmtId="0" fontId="55" fillId="36" borderId="0" applyNumberFormat="0" applyBorder="0" applyAlignment="0" applyProtection="0">
      <alignment vertical="center"/>
    </xf>
    <xf numFmtId="0" fontId="55" fillId="36" borderId="0"/>
    <xf numFmtId="0" fontId="8" fillId="0" borderId="0"/>
    <xf numFmtId="0" fontId="8" fillId="0" borderId="0"/>
    <xf numFmtId="0" fontId="51" fillId="0" borderId="0">
      <alignment vertical="center"/>
    </xf>
    <xf numFmtId="0" fontId="52" fillId="37" borderId="0" applyNumberFormat="0" applyBorder="0" applyAlignment="0" applyProtection="0">
      <alignment vertical="center"/>
    </xf>
    <xf numFmtId="0" fontId="8" fillId="0" borderId="0"/>
    <xf numFmtId="0" fontId="8" fillId="0" borderId="0"/>
    <xf numFmtId="0" fontId="55" fillId="36" borderId="0"/>
    <xf numFmtId="0" fontId="55" fillId="36" borderId="0" applyNumberFormat="0" applyBorder="0" applyAlignment="0" applyProtection="0">
      <alignment vertical="center"/>
    </xf>
    <xf numFmtId="0" fontId="8" fillId="0" borderId="0"/>
    <xf numFmtId="0" fontId="55" fillId="36" borderId="0"/>
    <xf numFmtId="0" fontId="55" fillId="36" borderId="0" applyNumberFormat="0" applyBorder="0" applyAlignment="0" applyProtection="0">
      <alignment vertical="center"/>
    </xf>
    <xf numFmtId="0" fontId="8" fillId="0" borderId="0"/>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70" fillId="43" borderId="22" applyNumberFormat="0" applyAlignment="0" applyProtection="0">
      <alignment vertical="center"/>
    </xf>
    <xf numFmtId="0" fontId="8" fillId="36" borderId="0" applyNumberFormat="0" applyBorder="0" applyAlignment="0" applyProtection="0">
      <alignment vertical="center"/>
    </xf>
    <xf numFmtId="0" fontId="80" fillId="37" borderId="0"/>
    <xf numFmtId="0" fontId="8" fillId="0" borderId="0"/>
    <xf numFmtId="0" fontId="55" fillId="36" borderId="0" applyNumberFormat="0" applyBorder="0" applyAlignment="0" applyProtection="0">
      <alignment vertical="center"/>
    </xf>
    <xf numFmtId="0" fontId="8" fillId="37" borderId="0" applyNumberFormat="0" applyBorder="0" applyAlignment="0" applyProtection="0">
      <alignment vertical="center"/>
    </xf>
    <xf numFmtId="0" fontId="55" fillId="36" borderId="0" applyNumberFormat="0" applyBorder="0" applyAlignment="0" applyProtection="0">
      <alignment vertical="center"/>
    </xf>
    <xf numFmtId="0" fontId="8" fillId="37"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 fillId="0" borderId="0"/>
    <xf numFmtId="0" fontId="52" fillId="47" borderId="0" applyNumberFormat="0" applyBorder="0" applyAlignment="0" applyProtection="0">
      <alignment vertical="center"/>
    </xf>
    <xf numFmtId="0" fontId="55" fillId="36" borderId="0" applyNumberFormat="0" applyBorder="0" applyAlignment="0" applyProtection="0">
      <alignment vertical="center"/>
    </xf>
    <xf numFmtId="0" fontId="52" fillId="47" borderId="0" applyNumberFormat="0" applyBorder="0" applyAlignment="0" applyProtection="0">
      <alignment vertical="center"/>
    </xf>
    <xf numFmtId="0" fontId="55" fillId="36" borderId="0"/>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2" fillId="37" borderId="0" applyNumberFormat="0" applyBorder="0" applyAlignment="0" applyProtection="0">
      <alignment vertical="center"/>
    </xf>
    <xf numFmtId="0" fontId="55" fillId="36" borderId="0" applyNumberFormat="0" applyBorder="0" applyAlignment="0" applyProtection="0">
      <alignment vertical="center"/>
    </xf>
    <xf numFmtId="1" fontId="10" fillId="0" borderId="1">
      <alignment vertical="center"/>
      <protection locked="0"/>
    </xf>
    <xf numFmtId="0" fontId="8" fillId="36" borderId="0" applyNumberFormat="0" applyBorder="0" applyAlignment="0" applyProtection="0">
      <alignment vertical="center"/>
    </xf>
    <xf numFmtId="1" fontId="10" fillId="0" borderId="1">
      <alignment vertical="center"/>
      <protection locked="0"/>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7" borderId="0" applyNumberFormat="0" applyBorder="0" applyAlignment="0" applyProtection="0">
      <alignment vertical="center"/>
    </xf>
    <xf numFmtId="0" fontId="8" fillId="36" borderId="0" applyNumberFormat="0" applyBorder="0" applyAlignment="0" applyProtection="0">
      <alignment vertical="center"/>
    </xf>
    <xf numFmtId="0" fontId="8" fillId="0" borderId="0"/>
    <xf numFmtId="0" fontId="52" fillId="47" borderId="0" applyNumberFormat="0" applyBorder="0" applyAlignment="0" applyProtection="0">
      <alignment vertical="center"/>
    </xf>
    <xf numFmtId="0" fontId="8" fillId="36" borderId="0" applyNumberFormat="0" applyBorder="0" applyAlignment="0" applyProtection="0">
      <alignment vertical="center"/>
    </xf>
    <xf numFmtId="0" fontId="55" fillId="36" borderId="0" applyNumberFormat="0" applyBorder="0" applyAlignment="0" applyProtection="0">
      <alignment vertical="center"/>
    </xf>
    <xf numFmtId="0" fontId="8" fillId="37"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xf numFmtId="0" fontId="55" fillId="36" borderId="0"/>
    <xf numFmtId="0" fontId="55" fillId="36" borderId="0" applyNumberFormat="0" applyBorder="0" applyAlignment="0" applyProtection="0">
      <alignment vertical="center"/>
    </xf>
    <xf numFmtId="0" fontId="68" fillId="43" borderId="22" applyNumberFormat="0" applyAlignment="0" applyProtection="0">
      <alignment vertical="center"/>
    </xf>
    <xf numFmtId="0" fontId="55" fillId="36" borderId="0"/>
    <xf numFmtId="0" fontId="55" fillId="36" borderId="0" applyNumberFormat="0" applyBorder="0" applyAlignment="0" applyProtection="0">
      <alignment vertical="center"/>
    </xf>
    <xf numFmtId="0" fontId="8" fillId="0" borderId="0">
      <alignment vertical="center"/>
    </xf>
    <xf numFmtId="0" fontId="70" fillId="43" borderId="22" applyNumberFormat="0" applyAlignment="0" applyProtection="0">
      <alignment vertical="center"/>
    </xf>
    <xf numFmtId="0" fontId="55" fillId="36" borderId="0" applyNumberFormat="0" applyBorder="0" applyAlignment="0" applyProtection="0">
      <alignment vertical="center"/>
    </xf>
    <xf numFmtId="0" fontId="8" fillId="0" borderId="0">
      <alignment vertical="center"/>
    </xf>
    <xf numFmtId="0" fontId="8" fillId="0" borderId="0"/>
    <xf numFmtId="0" fontId="8" fillId="0" borderId="0"/>
    <xf numFmtId="0" fontId="55" fillId="36" borderId="0" applyNumberFormat="0" applyBorder="0" applyAlignment="0" applyProtection="0">
      <alignment vertical="center"/>
    </xf>
    <xf numFmtId="0" fontId="8" fillId="0" borderId="0">
      <alignment vertical="center"/>
    </xf>
    <xf numFmtId="0" fontId="52" fillId="37" borderId="0" applyNumberFormat="0" applyBorder="0" applyAlignment="0" applyProtection="0">
      <alignment vertical="center"/>
    </xf>
    <xf numFmtId="0" fontId="70" fillId="43" borderId="22" applyNumberFormat="0" applyAlignment="0" applyProtection="0">
      <alignment vertical="center"/>
    </xf>
    <xf numFmtId="0" fontId="55" fillId="36" borderId="0" applyNumberFormat="0" applyBorder="0" applyAlignment="0" applyProtection="0">
      <alignment vertical="center"/>
    </xf>
    <xf numFmtId="0" fontId="8" fillId="0" borderId="0">
      <alignment vertical="center"/>
    </xf>
    <xf numFmtId="0" fontId="52" fillId="37" borderId="0" applyNumberFormat="0" applyBorder="0" applyAlignment="0" applyProtection="0">
      <alignment vertical="center"/>
    </xf>
    <xf numFmtId="0" fontId="8" fillId="36" borderId="0" applyNumberFormat="0" applyBorder="0" applyAlignment="0" applyProtection="0">
      <alignment vertical="center"/>
    </xf>
    <xf numFmtId="0" fontId="52" fillId="37" borderId="0" applyNumberFormat="0" applyBorder="0" applyAlignment="0" applyProtection="0">
      <alignment vertical="center"/>
    </xf>
    <xf numFmtId="0" fontId="8" fillId="0" borderId="0"/>
    <xf numFmtId="0" fontId="8" fillId="0" borderId="0"/>
    <xf numFmtId="0" fontId="8"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2" fillId="37" borderId="0" applyNumberFormat="0" applyBorder="0" applyAlignment="0" applyProtection="0">
      <alignment vertical="center"/>
    </xf>
    <xf numFmtId="0" fontId="55" fillId="36" borderId="0" applyNumberFormat="0" applyBorder="0" applyAlignment="0" applyProtection="0">
      <alignment vertical="center"/>
    </xf>
    <xf numFmtId="0" fontId="8" fillId="37"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 fillId="0" borderId="0"/>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 fillId="37"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 fillId="0" borderId="0"/>
    <xf numFmtId="0" fontId="55" fillId="36" borderId="0" applyNumberFormat="0" applyBorder="0" applyAlignment="0" applyProtection="0">
      <alignment vertical="center"/>
    </xf>
    <xf numFmtId="0" fontId="8" fillId="36" borderId="0" applyNumberFormat="0" applyBorder="0" applyAlignment="0" applyProtection="0">
      <alignment vertical="center"/>
    </xf>
    <xf numFmtId="0" fontId="52" fillId="37" borderId="0" applyNumberFormat="0" applyBorder="0" applyAlignment="0" applyProtection="0">
      <alignment vertical="center"/>
    </xf>
    <xf numFmtId="0" fontId="8" fillId="36" borderId="0" applyNumberFormat="0" applyBorder="0" applyAlignment="0" applyProtection="0">
      <alignment vertical="center"/>
    </xf>
    <xf numFmtId="0" fontId="52" fillId="37"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0" borderId="0"/>
    <xf numFmtId="0" fontId="8" fillId="36" borderId="0" applyNumberFormat="0" applyBorder="0" applyAlignment="0" applyProtection="0">
      <alignment vertical="center"/>
    </xf>
    <xf numFmtId="0" fontId="55" fillId="36" borderId="0"/>
    <xf numFmtId="0" fontId="8" fillId="0" borderId="0"/>
    <xf numFmtId="0" fontId="8" fillId="0" borderId="0">
      <alignment vertical="center"/>
    </xf>
    <xf numFmtId="0" fontId="55" fillId="36" borderId="0" applyNumberFormat="0" applyBorder="0" applyAlignment="0" applyProtection="0">
      <alignment vertical="center"/>
    </xf>
    <xf numFmtId="0" fontId="8" fillId="0" borderId="0"/>
    <xf numFmtId="0" fontId="55" fillId="36" borderId="0"/>
    <xf numFmtId="0" fontId="8" fillId="0" borderId="0"/>
    <xf numFmtId="0" fontId="55" fillId="36" borderId="0"/>
    <xf numFmtId="0" fontId="55" fillId="36" borderId="0" applyNumberFormat="0" applyBorder="0" applyAlignment="0" applyProtection="0">
      <alignment vertical="center"/>
    </xf>
    <xf numFmtId="0" fontId="8" fillId="0" borderId="0"/>
    <xf numFmtId="0" fontId="55"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xf numFmtId="0" fontId="8" fillId="0" borderId="0"/>
    <xf numFmtId="0" fontId="52" fillId="47"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xf numFmtId="0" fontId="8" fillId="0" borderId="0"/>
    <xf numFmtId="0" fontId="8" fillId="0" borderId="0">
      <alignment vertical="center"/>
    </xf>
    <xf numFmtId="0" fontId="8" fillId="0" borderId="0">
      <alignment vertical="center"/>
    </xf>
    <xf numFmtId="0" fontId="8" fillId="36" borderId="0" applyNumberFormat="0" applyBorder="0" applyAlignment="0" applyProtection="0">
      <alignment vertical="center"/>
    </xf>
    <xf numFmtId="0" fontId="8" fillId="0" borderId="0">
      <alignment vertical="center"/>
    </xf>
    <xf numFmtId="0" fontId="8" fillId="0" borderId="0">
      <alignment vertical="center"/>
    </xf>
    <xf numFmtId="0" fontId="8"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xf numFmtId="0" fontId="8" fillId="0" borderId="0"/>
    <xf numFmtId="0" fontId="55" fillId="36" borderId="0" applyNumberFormat="0" applyBorder="0" applyAlignment="0" applyProtection="0">
      <alignment vertical="center"/>
    </xf>
    <xf numFmtId="0" fontId="8" fillId="37" borderId="0" applyNumberFormat="0" applyBorder="0" applyAlignment="0" applyProtection="0">
      <alignment vertical="center"/>
    </xf>
    <xf numFmtId="0" fontId="8" fillId="0" borderId="0"/>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 fillId="0" borderId="0">
      <alignment vertical="center"/>
    </xf>
    <xf numFmtId="0" fontId="52" fillId="37"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 fillId="0" borderId="0"/>
    <xf numFmtId="0" fontId="8" fillId="36" borderId="0" applyNumberFormat="0" applyBorder="0" applyAlignment="0" applyProtection="0">
      <alignment vertical="center"/>
    </xf>
    <xf numFmtId="0" fontId="8" fillId="0" borderId="0"/>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 fillId="0" borderId="0"/>
    <xf numFmtId="0" fontId="8" fillId="0" borderId="0"/>
    <xf numFmtId="0" fontId="8" fillId="0" borderId="0"/>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 fillId="0" borderId="0"/>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2" fillId="37" borderId="0" applyNumberFormat="0" applyBorder="0" applyAlignment="0" applyProtection="0">
      <alignment vertical="center"/>
    </xf>
    <xf numFmtId="0" fontId="8" fillId="0" borderId="0">
      <alignment vertical="center"/>
    </xf>
    <xf numFmtId="0" fontId="8" fillId="0" borderId="0"/>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 fillId="0" borderId="0">
      <alignment vertical="center"/>
    </xf>
    <xf numFmtId="0" fontId="55" fillId="36" borderId="0" applyNumberFormat="0" applyBorder="0" applyAlignment="0" applyProtection="0">
      <alignment vertical="center"/>
    </xf>
    <xf numFmtId="0" fontId="55" fillId="36" borderId="0"/>
    <xf numFmtId="0" fontId="55" fillId="36" borderId="0"/>
    <xf numFmtId="0" fontId="8" fillId="0" borderId="0"/>
    <xf numFmtId="0" fontId="55" fillId="36" borderId="0" applyNumberFormat="0" applyBorder="0" applyAlignment="0" applyProtection="0">
      <alignment vertical="center"/>
    </xf>
    <xf numFmtId="0" fontId="55" fillId="36" borderId="0"/>
    <xf numFmtId="0" fontId="8" fillId="0" borderId="0"/>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 fillId="0" borderId="0"/>
    <xf numFmtId="0" fontId="55"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52" fillId="37" borderId="0"/>
    <xf numFmtId="0" fontId="52" fillId="37"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52" fillId="37" borderId="0" applyNumberFormat="0" applyBorder="0" applyAlignment="0" applyProtection="0">
      <alignment vertical="center"/>
    </xf>
    <xf numFmtId="0" fontId="8" fillId="36" borderId="0" applyNumberFormat="0" applyBorder="0" applyAlignment="0" applyProtection="0">
      <alignment vertical="center"/>
    </xf>
    <xf numFmtId="0" fontId="10" fillId="0" borderId="0"/>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2" fillId="37" borderId="0" applyNumberFormat="0" applyBorder="0" applyAlignment="0" applyProtection="0">
      <alignment vertical="center"/>
    </xf>
    <xf numFmtId="0" fontId="10" fillId="0" borderId="0"/>
    <xf numFmtId="0" fontId="8" fillId="0" borderId="0"/>
    <xf numFmtId="0" fontId="8" fillId="0" borderId="0"/>
    <xf numFmtId="0" fontId="55" fillId="36" borderId="0"/>
    <xf numFmtId="0" fontId="8" fillId="0" borderId="0"/>
    <xf numFmtId="0" fontId="52" fillId="37"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 fillId="0" borderId="0"/>
    <xf numFmtId="0" fontId="55" fillId="36" borderId="0" applyNumberFormat="0" applyBorder="0" applyAlignment="0" applyProtection="0">
      <alignment vertical="center"/>
    </xf>
    <xf numFmtId="0" fontId="8" fillId="0" borderId="0"/>
    <xf numFmtId="0" fontId="80" fillId="37" borderId="0"/>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 fillId="37" borderId="0" applyNumberFormat="0" applyBorder="0" applyAlignment="0" applyProtection="0">
      <alignment vertical="center"/>
    </xf>
    <xf numFmtId="0" fontId="55" fillId="36" borderId="0" applyNumberFormat="0" applyBorder="0" applyAlignment="0" applyProtection="0">
      <alignment vertical="center"/>
    </xf>
    <xf numFmtId="0" fontId="51" fillId="45" borderId="23" applyNumberFormat="0" applyFont="0" applyAlignment="0" applyProtection="0">
      <alignment vertical="center"/>
    </xf>
    <xf numFmtId="0" fontId="55" fillId="36" borderId="0"/>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2" fillId="37" borderId="0" applyNumberFormat="0" applyBorder="0" applyAlignment="0" applyProtection="0">
      <alignment vertical="center"/>
    </xf>
    <xf numFmtId="0" fontId="55" fillId="36" borderId="0" applyNumberFormat="0" applyBorder="0" applyAlignment="0" applyProtection="0">
      <alignment vertical="center"/>
    </xf>
    <xf numFmtId="0" fontId="55" fillId="36" borderId="0"/>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1" fillId="45" borderId="23" applyNumberFormat="0" applyFont="0" applyAlignment="0" applyProtection="0">
      <alignment vertical="center"/>
    </xf>
    <xf numFmtId="0" fontId="55" fillId="36" borderId="0" applyNumberFormat="0" applyBorder="0" applyAlignment="0" applyProtection="0">
      <alignment vertical="center"/>
    </xf>
    <xf numFmtId="0" fontId="52" fillId="37" borderId="0" applyNumberFormat="0" applyBorder="0" applyAlignment="0" applyProtection="0">
      <alignment vertical="center"/>
    </xf>
    <xf numFmtId="0" fontId="8" fillId="0" borderId="0"/>
    <xf numFmtId="0" fontId="55" fillId="36" borderId="0" applyNumberFormat="0" applyBorder="0" applyAlignment="0" applyProtection="0">
      <alignment vertical="center"/>
    </xf>
    <xf numFmtId="0" fontId="52" fillId="37"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55" fillId="36" borderId="0" applyNumberFormat="0" applyBorder="0" applyAlignment="0" applyProtection="0">
      <alignment vertical="center"/>
    </xf>
    <xf numFmtId="0" fontId="8" fillId="0" borderId="0"/>
    <xf numFmtId="0" fontId="55" fillId="36" borderId="0" applyNumberFormat="0" applyBorder="0" applyAlignment="0" applyProtection="0">
      <alignment vertical="center"/>
    </xf>
    <xf numFmtId="0" fontId="8" fillId="0" borderId="0"/>
    <xf numFmtId="0" fontId="8" fillId="0" borderId="0"/>
    <xf numFmtId="0" fontId="168" fillId="43" borderId="22" applyNumberFormat="0" applyAlignment="0" applyProtection="0">
      <alignment vertical="center"/>
    </xf>
    <xf numFmtId="0" fontId="8" fillId="0" borderId="0"/>
    <xf numFmtId="0" fontId="8" fillId="0" borderId="0"/>
    <xf numFmtId="0" fontId="55" fillId="36" borderId="0" applyNumberFormat="0" applyBorder="0" applyAlignment="0" applyProtection="0">
      <alignment vertical="center"/>
    </xf>
    <xf numFmtId="0" fontId="168" fillId="43" borderId="22" applyNumberFormat="0" applyAlignment="0" applyProtection="0">
      <alignment vertical="center"/>
    </xf>
    <xf numFmtId="0" fontId="55" fillId="36" borderId="0"/>
    <xf numFmtId="0" fontId="55" fillId="36" borderId="0" applyNumberFormat="0" applyBorder="0" applyAlignment="0" applyProtection="0">
      <alignment vertical="center"/>
    </xf>
    <xf numFmtId="0" fontId="8" fillId="0" borderId="0"/>
    <xf numFmtId="0" fontId="55" fillId="36" borderId="0" applyNumberFormat="0" applyBorder="0" applyAlignment="0" applyProtection="0">
      <alignment vertical="center"/>
    </xf>
    <xf numFmtId="0" fontId="52" fillId="47" borderId="0"/>
    <xf numFmtId="0" fontId="55" fillId="36" borderId="0" applyNumberFormat="0" applyBorder="0" applyAlignment="0" applyProtection="0">
      <alignment vertical="center"/>
    </xf>
    <xf numFmtId="0" fontId="8" fillId="0" borderId="0"/>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 fillId="0" borderId="0"/>
    <xf numFmtId="0" fontId="8" fillId="0" borderId="0"/>
    <xf numFmtId="0" fontId="55" fillId="36" borderId="0" applyNumberFormat="0" applyBorder="0" applyAlignment="0" applyProtection="0">
      <alignment vertical="center"/>
    </xf>
    <xf numFmtId="0" fontId="55" fillId="36" borderId="0"/>
    <xf numFmtId="0" fontId="55" fillId="36" borderId="0" applyNumberFormat="0" applyBorder="0" applyAlignment="0" applyProtection="0">
      <alignment vertical="center"/>
    </xf>
    <xf numFmtId="0" fontId="8" fillId="0" borderId="0"/>
    <xf numFmtId="0" fontId="52" fillId="47" borderId="0"/>
    <xf numFmtId="0" fontId="55" fillId="36" borderId="0" applyNumberFormat="0" applyBorder="0" applyAlignment="0" applyProtection="0">
      <alignment vertical="center"/>
    </xf>
    <xf numFmtId="0" fontId="8" fillId="0" borderId="0"/>
    <xf numFmtId="0" fontId="8" fillId="0" borderId="0"/>
    <xf numFmtId="0" fontId="8" fillId="0" borderId="0"/>
    <xf numFmtId="0" fontId="55" fillId="36" borderId="0" applyNumberFormat="0" applyBorder="0" applyAlignment="0" applyProtection="0">
      <alignment vertical="center"/>
    </xf>
    <xf numFmtId="0" fontId="8" fillId="37" borderId="0" applyNumberFormat="0" applyBorder="0" applyAlignment="0" applyProtection="0">
      <alignment vertical="center"/>
    </xf>
    <xf numFmtId="0" fontId="55" fillId="36" borderId="0"/>
    <xf numFmtId="0" fontId="55" fillId="36" borderId="0"/>
    <xf numFmtId="0" fontId="8" fillId="0" borderId="0"/>
    <xf numFmtId="0" fontId="52" fillId="47" borderId="0" applyNumberFormat="0" applyBorder="0" applyAlignment="0" applyProtection="0">
      <alignment vertical="center"/>
    </xf>
    <xf numFmtId="0" fontId="55" fillId="36" borderId="0" applyNumberFormat="0" applyBorder="0" applyAlignment="0" applyProtection="0">
      <alignment vertical="center"/>
    </xf>
    <xf numFmtId="0" fontId="8" fillId="0" borderId="0"/>
    <xf numFmtId="0" fontId="8" fillId="0" borderId="0"/>
    <xf numFmtId="0" fontId="55" fillId="36" borderId="0"/>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0" borderId="0"/>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52" fillId="37" borderId="0"/>
    <xf numFmtId="0" fontId="8" fillId="0" borderId="0"/>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0" borderId="0"/>
    <xf numFmtId="0" fontId="55" fillId="36" borderId="0" applyNumberFormat="0" applyBorder="0" applyAlignment="0" applyProtection="0">
      <alignment vertical="center"/>
    </xf>
    <xf numFmtId="0" fontId="8" fillId="0" borderId="0"/>
    <xf numFmtId="0" fontId="8" fillId="0" borderId="0"/>
    <xf numFmtId="0" fontId="52" fillId="37" borderId="0" applyNumberFormat="0" applyBorder="0" applyAlignment="0" applyProtection="0">
      <alignment vertical="center"/>
    </xf>
    <xf numFmtId="0" fontId="8" fillId="0" borderId="0"/>
    <xf numFmtId="0" fontId="55" fillId="36" borderId="0" applyNumberFormat="0" applyBorder="0" applyAlignment="0" applyProtection="0">
      <alignment vertical="center"/>
    </xf>
    <xf numFmtId="0" fontId="52" fillId="37" borderId="0" applyNumberFormat="0" applyBorder="0" applyAlignment="0" applyProtection="0">
      <alignment vertical="center"/>
    </xf>
    <xf numFmtId="0" fontId="55" fillId="36" borderId="0" applyNumberFormat="0" applyBorder="0" applyAlignment="0" applyProtection="0">
      <alignment vertical="center"/>
    </xf>
    <xf numFmtId="0" fontId="55" fillId="36" borderId="0"/>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xf numFmtId="0" fontId="55" fillId="36" borderId="0"/>
    <xf numFmtId="0" fontId="8" fillId="0" borderId="0"/>
    <xf numFmtId="0" fontId="8" fillId="36" borderId="0" applyNumberFormat="0" applyBorder="0" applyAlignment="0" applyProtection="0">
      <alignment vertical="center"/>
    </xf>
    <xf numFmtId="0" fontId="52" fillId="37" borderId="0" applyNumberFormat="0" applyBorder="0" applyAlignment="0" applyProtection="0">
      <alignment vertical="center"/>
    </xf>
    <xf numFmtId="0" fontId="52" fillId="37" borderId="0"/>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55" fillId="36" borderId="0" applyNumberFormat="0" applyBorder="0" applyAlignment="0" applyProtection="0">
      <alignment vertical="center"/>
    </xf>
    <xf numFmtId="0" fontId="65" fillId="0" borderId="0"/>
    <xf numFmtId="0" fontId="55" fillId="36" borderId="0" applyNumberFormat="0" applyBorder="0" applyAlignment="0" applyProtection="0">
      <alignment vertical="center"/>
    </xf>
    <xf numFmtId="0" fontId="65" fillId="0" borderId="0"/>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 fillId="0" borderId="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 fillId="0" borderId="0">
      <alignment vertical="center"/>
    </xf>
    <xf numFmtId="0" fontId="55" fillId="36" borderId="0" applyNumberFormat="0" applyBorder="0" applyAlignment="0" applyProtection="0">
      <alignment vertical="center"/>
    </xf>
    <xf numFmtId="0" fontId="52" fillId="37" borderId="0" applyNumberFormat="0" applyBorder="0" applyAlignment="0" applyProtection="0">
      <alignment vertical="center"/>
    </xf>
    <xf numFmtId="0" fontId="55" fillId="36" borderId="0"/>
    <xf numFmtId="0" fontId="8" fillId="0" borderId="0">
      <alignment vertical="center"/>
    </xf>
    <xf numFmtId="0" fontId="55" fillId="36" borderId="0" applyNumberFormat="0" applyBorder="0" applyAlignment="0" applyProtection="0">
      <alignment vertical="center"/>
    </xf>
    <xf numFmtId="0" fontId="52" fillId="37"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xf numFmtId="0" fontId="55" fillId="36" borderId="0"/>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 fillId="0" borderId="0"/>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52" fillId="37"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0" borderId="0">
      <alignment vertical="center"/>
    </xf>
    <xf numFmtId="0" fontId="52" fillId="37" borderId="0" applyNumberFormat="0" applyBorder="0" applyAlignment="0" applyProtection="0">
      <alignment vertical="center"/>
    </xf>
    <xf numFmtId="0" fontId="8" fillId="36" borderId="0" applyNumberFormat="0" applyBorder="0" applyAlignment="0" applyProtection="0">
      <alignment vertical="center"/>
    </xf>
    <xf numFmtId="0" fontId="8" fillId="0" borderId="0">
      <alignment vertical="center"/>
    </xf>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8" fillId="36" borderId="0" applyNumberFormat="0" applyBorder="0" applyAlignment="0" applyProtection="0">
      <alignment vertical="center"/>
    </xf>
    <xf numFmtId="0" fontId="55" fillId="36" borderId="0" applyNumberFormat="0" applyBorder="0" applyAlignment="0" applyProtection="0">
      <alignment vertical="center"/>
    </xf>
    <xf numFmtId="0" fontId="52" fillId="47"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xf numFmtId="0" fontId="55" fillId="36" borderId="0"/>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 fillId="0" borderId="0"/>
    <xf numFmtId="0" fontId="55" fillId="36" borderId="0" applyNumberFormat="0" applyBorder="0" applyAlignment="0" applyProtection="0">
      <alignment vertical="center"/>
    </xf>
    <xf numFmtId="0" fontId="55" fillId="36" borderId="0"/>
    <xf numFmtId="0" fontId="55" fillId="36" borderId="0" applyNumberFormat="0" applyBorder="0" applyAlignment="0" applyProtection="0">
      <alignment vertical="center"/>
    </xf>
    <xf numFmtId="0" fontId="8" fillId="0" borderId="0"/>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2" fillId="37" borderId="0" applyNumberFormat="0" applyBorder="0" applyAlignment="0" applyProtection="0">
      <alignment vertical="center"/>
    </xf>
    <xf numFmtId="0" fontId="55" fillId="36" borderId="0" applyNumberFormat="0" applyBorder="0" applyAlignment="0" applyProtection="0">
      <alignment vertical="center"/>
    </xf>
    <xf numFmtId="0" fontId="52" fillId="37" borderId="0" applyNumberFormat="0" applyBorder="0" applyAlignment="0" applyProtection="0">
      <alignment vertical="center"/>
    </xf>
    <xf numFmtId="0" fontId="55" fillId="36" borderId="0" applyNumberFormat="0" applyBorder="0" applyAlignment="0" applyProtection="0">
      <alignment vertical="center"/>
    </xf>
    <xf numFmtId="0" fontId="55" fillId="36" borderId="0"/>
    <xf numFmtId="0" fontId="55" fillId="36" borderId="0" applyNumberFormat="0" applyBorder="0" applyAlignment="0" applyProtection="0">
      <alignment vertical="center"/>
    </xf>
    <xf numFmtId="0" fontId="8" fillId="0" borderId="0"/>
    <xf numFmtId="0" fontId="55" fillId="36" borderId="0" applyNumberFormat="0" applyBorder="0" applyAlignment="0" applyProtection="0">
      <alignment vertical="center"/>
    </xf>
    <xf numFmtId="0" fontId="8" fillId="0" borderId="0"/>
    <xf numFmtId="0" fontId="55" fillId="36" borderId="0" applyNumberFormat="0" applyBorder="0" applyAlignment="0" applyProtection="0">
      <alignment vertical="center"/>
    </xf>
    <xf numFmtId="0" fontId="55" fillId="36" borderId="0"/>
    <xf numFmtId="0" fontId="52" fillId="37" borderId="0"/>
    <xf numFmtId="0" fontId="55" fillId="36" borderId="0" applyNumberFormat="0" applyBorder="0" applyAlignment="0" applyProtection="0">
      <alignment vertical="center"/>
    </xf>
    <xf numFmtId="0" fontId="8" fillId="0" borderId="0"/>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 fillId="0" borderId="0"/>
    <xf numFmtId="0" fontId="55" fillId="36" borderId="0" applyNumberFormat="0" applyBorder="0" applyAlignment="0" applyProtection="0">
      <alignment vertical="center"/>
    </xf>
    <xf numFmtId="0" fontId="8" fillId="0" borderId="0"/>
    <xf numFmtId="0" fontId="8" fillId="36" borderId="0" applyNumberFormat="0" applyBorder="0" applyAlignment="0" applyProtection="0">
      <alignment vertical="center"/>
    </xf>
    <xf numFmtId="0" fontId="57" fillId="43" borderId="21" applyNumberFormat="0" applyAlignment="0" applyProtection="0">
      <alignment vertical="center"/>
    </xf>
    <xf numFmtId="0" fontId="8" fillId="0" borderId="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55" fillId="36" borderId="0" applyNumberFormat="0" applyBorder="0" applyAlignment="0" applyProtection="0">
      <alignment vertical="center"/>
    </xf>
    <xf numFmtId="0" fontId="8" fillId="47" borderId="0" applyNumberFormat="0" applyBorder="0" applyAlignment="0" applyProtection="0">
      <alignment vertical="center"/>
    </xf>
    <xf numFmtId="0" fontId="55" fillId="36" borderId="0"/>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 fillId="0" borderId="0"/>
    <xf numFmtId="0" fontId="55" fillId="36" borderId="0" applyNumberFormat="0" applyBorder="0" applyAlignment="0" applyProtection="0">
      <alignment vertical="center"/>
    </xf>
    <xf numFmtId="0" fontId="8" fillId="0" borderId="0"/>
    <xf numFmtId="0" fontId="55" fillId="36" borderId="0"/>
    <xf numFmtId="0" fontId="52" fillId="47" borderId="0"/>
    <xf numFmtId="0" fontId="55" fillId="36" borderId="0"/>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55"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0" borderId="0"/>
    <xf numFmtId="0" fontId="8" fillId="0" borderId="0"/>
    <xf numFmtId="0" fontId="55" fillId="36" borderId="0"/>
    <xf numFmtId="0" fontId="8" fillId="36" borderId="0" applyNumberFormat="0" applyBorder="0" applyAlignment="0" applyProtection="0">
      <alignment vertical="center"/>
    </xf>
    <xf numFmtId="0" fontId="8" fillId="0" borderId="0"/>
    <xf numFmtId="0" fontId="8" fillId="0" borderId="0"/>
    <xf numFmtId="0" fontId="8" fillId="36" borderId="0" applyNumberFormat="0" applyBorder="0" applyAlignment="0" applyProtection="0">
      <alignment vertical="center"/>
    </xf>
    <xf numFmtId="0" fontId="8" fillId="0" borderId="0"/>
    <xf numFmtId="0" fontId="8" fillId="0" borderId="0"/>
    <xf numFmtId="0" fontId="8" fillId="37"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 fillId="0" borderId="0"/>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xf numFmtId="0" fontId="55" fillId="36" borderId="0" applyNumberFormat="0" applyBorder="0" applyAlignment="0" applyProtection="0">
      <alignment vertical="center"/>
    </xf>
    <xf numFmtId="0" fontId="55" fillId="36" borderId="0"/>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52" fillId="37"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7"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0" borderId="0"/>
    <xf numFmtId="0" fontId="52" fillId="37" borderId="0"/>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2" fillId="37"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 fillId="0" borderId="0"/>
    <xf numFmtId="0" fontId="55" fillId="36" borderId="0"/>
    <xf numFmtId="0" fontId="8" fillId="0" borderId="0"/>
    <xf numFmtId="0" fontId="55" fillId="36" borderId="0" applyNumberFormat="0" applyBorder="0" applyAlignment="0" applyProtection="0">
      <alignment vertical="center"/>
    </xf>
    <xf numFmtId="0" fontId="52" fillId="47"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 fillId="0" borderId="0"/>
    <xf numFmtId="0" fontId="55" fillId="36" borderId="0"/>
    <xf numFmtId="0" fontId="8" fillId="0" borderId="0"/>
    <xf numFmtId="0" fontId="8" fillId="0" borderId="0"/>
    <xf numFmtId="0" fontId="55" fillId="36" borderId="0" applyNumberFormat="0" applyBorder="0" applyAlignment="0" applyProtection="0">
      <alignment vertical="center"/>
    </xf>
    <xf numFmtId="0" fontId="8" fillId="0" borderId="0"/>
    <xf numFmtId="0" fontId="55" fillId="36" borderId="0" applyNumberFormat="0" applyBorder="0" applyAlignment="0" applyProtection="0">
      <alignment vertical="center"/>
    </xf>
    <xf numFmtId="0" fontId="8" fillId="0" borderId="0"/>
    <xf numFmtId="0" fontId="55" fillId="36" borderId="0" applyNumberFormat="0" applyBorder="0" applyAlignment="0" applyProtection="0">
      <alignment vertical="center"/>
    </xf>
    <xf numFmtId="0" fontId="8" fillId="0" borderId="0"/>
    <xf numFmtId="43" fontId="8" fillId="0" borderId="0" applyFont="0" applyFill="0" applyBorder="0" applyAlignment="0" applyProtection="0"/>
    <xf numFmtId="0" fontId="55" fillId="36" borderId="0" applyNumberFormat="0" applyBorder="0" applyAlignment="0" applyProtection="0">
      <alignment vertical="center"/>
    </xf>
    <xf numFmtId="0" fontId="52" fillId="37" borderId="0" applyNumberFormat="0" applyBorder="0" applyAlignment="0" applyProtection="0">
      <alignment vertical="center"/>
    </xf>
    <xf numFmtId="0" fontId="55" fillId="36" borderId="0" applyNumberFormat="0" applyBorder="0" applyAlignment="0" applyProtection="0">
      <alignment vertical="center"/>
    </xf>
    <xf numFmtId="0" fontId="8" fillId="36" borderId="0" applyNumberFormat="0" applyBorder="0" applyAlignment="0" applyProtection="0">
      <alignment vertical="center"/>
    </xf>
    <xf numFmtId="0" fontId="8" fillId="0" borderId="0"/>
    <xf numFmtId="0" fontId="8" fillId="36" borderId="0" applyNumberFormat="0" applyBorder="0" applyAlignment="0" applyProtection="0">
      <alignment vertical="center"/>
    </xf>
    <xf numFmtId="0" fontId="91" fillId="0" borderId="31" applyNumberFormat="0" applyFill="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91" fillId="0" borderId="31" applyNumberFormat="0" applyFill="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 fillId="0" borderId="0"/>
    <xf numFmtId="0" fontId="55" fillId="36" borderId="0"/>
    <xf numFmtId="0" fontId="169" fillId="43" borderId="21" applyNumberFormat="0" applyAlignment="0" applyProtection="0">
      <alignment vertical="center"/>
    </xf>
    <xf numFmtId="0" fontId="55" fillId="36" borderId="0"/>
    <xf numFmtId="0" fontId="55" fillId="36" borderId="0" applyNumberFormat="0" applyBorder="0" applyAlignment="0" applyProtection="0">
      <alignment vertical="center"/>
    </xf>
    <xf numFmtId="0" fontId="55" fillId="36" borderId="0"/>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 fillId="36" borderId="0" applyNumberFormat="0" applyBorder="0" applyAlignment="0" applyProtection="0">
      <alignment vertical="center"/>
    </xf>
    <xf numFmtId="0" fontId="8" fillId="0" borderId="0"/>
    <xf numFmtId="0" fontId="8" fillId="0" borderId="0"/>
    <xf numFmtId="0" fontId="8" fillId="36" borderId="0" applyNumberFormat="0" applyBorder="0" applyAlignment="0" applyProtection="0">
      <alignment vertical="center"/>
    </xf>
    <xf numFmtId="0" fontId="55" fillId="36" borderId="0" applyNumberFormat="0" applyBorder="0" applyAlignment="0" applyProtection="0">
      <alignment vertical="center"/>
    </xf>
    <xf numFmtId="0" fontId="8" fillId="0" borderId="0"/>
    <xf numFmtId="0" fontId="8" fillId="36" borderId="0" applyNumberFormat="0" applyBorder="0" applyAlignment="0" applyProtection="0">
      <alignment vertical="center"/>
    </xf>
    <xf numFmtId="0" fontId="8" fillId="37"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55" fillId="36" borderId="0" applyNumberFormat="0" applyBorder="0" applyAlignment="0" applyProtection="0">
      <alignment vertical="center"/>
    </xf>
    <xf numFmtId="0" fontId="91" fillId="0" borderId="31" applyNumberFormat="0" applyFill="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 fillId="37"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0" fillId="37" borderId="0" applyNumberFormat="0" applyBorder="0" applyAlignment="0" applyProtection="0">
      <alignment vertical="center"/>
    </xf>
    <xf numFmtId="0" fontId="55" fillId="36" borderId="0"/>
    <xf numFmtId="0" fontId="80" fillId="37" borderId="0" applyNumberFormat="0" applyBorder="0" applyAlignment="0" applyProtection="0">
      <alignment vertical="center"/>
    </xf>
    <xf numFmtId="0" fontId="54" fillId="39" borderId="0" applyNumberFormat="0" applyBorder="0" applyAlignment="0" applyProtection="0">
      <alignment vertical="center"/>
    </xf>
    <xf numFmtId="0" fontId="8" fillId="0" borderId="0">
      <alignment vertical="center"/>
    </xf>
    <xf numFmtId="0" fontId="8" fillId="47" borderId="0" applyNumberFormat="0" applyBorder="0" applyAlignment="0" applyProtection="0">
      <alignment vertical="center"/>
    </xf>
    <xf numFmtId="0" fontId="55" fillId="36" borderId="0"/>
    <xf numFmtId="0" fontId="80" fillId="37" borderId="0" applyNumberFormat="0" applyBorder="0" applyAlignment="0" applyProtection="0">
      <alignment vertical="center"/>
    </xf>
    <xf numFmtId="0" fontId="8" fillId="37" borderId="0" applyNumberFormat="0" applyBorder="0" applyAlignment="0" applyProtection="0">
      <alignment vertical="center"/>
    </xf>
    <xf numFmtId="0" fontId="55" fillId="36" borderId="0" applyNumberFormat="0" applyBorder="0" applyAlignment="0" applyProtection="0">
      <alignment vertical="center"/>
    </xf>
    <xf numFmtId="0" fontId="55" fillId="36" borderId="0"/>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0" borderId="0"/>
    <xf numFmtId="0" fontId="8" fillId="36" borderId="0" applyNumberFormat="0" applyBorder="0" applyAlignment="0" applyProtection="0">
      <alignment vertical="center"/>
    </xf>
    <xf numFmtId="0" fontId="8" fillId="0" borderId="0"/>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 fillId="0" borderId="0"/>
    <xf numFmtId="0" fontId="55" fillId="36" borderId="0" applyNumberFormat="0" applyBorder="0" applyAlignment="0" applyProtection="0">
      <alignment vertical="center"/>
    </xf>
    <xf numFmtId="0" fontId="55" fillId="36" borderId="0"/>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xf numFmtId="0" fontId="8" fillId="0" borderId="0"/>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 fillId="0" borderId="0"/>
    <xf numFmtId="0" fontId="55" fillId="36" borderId="0" applyNumberFormat="0" applyBorder="0" applyAlignment="0" applyProtection="0">
      <alignment vertical="center"/>
    </xf>
    <xf numFmtId="0" fontId="8" fillId="0" borderId="0"/>
    <xf numFmtId="0" fontId="8" fillId="36" borderId="0" applyNumberFormat="0" applyBorder="0" applyAlignment="0" applyProtection="0">
      <alignment vertical="center"/>
    </xf>
    <xf numFmtId="0" fontId="52" fillId="37" borderId="0" applyNumberFormat="0" applyBorder="0" applyAlignment="0" applyProtection="0">
      <alignment vertical="center"/>
    </xf>
    <xf numFmtId="0" fontId="8" fillId="36" borderId="0" applyNumberFormat="0" applyBorder="0" applyAlignment="0" applyProtection="0">
      <alignment vertical="center"/>
    </xf>
    <xf numFmtId="0" fontId="55" fillId="36" borderId="0" applyNumberFormat="0" applyBorder="0" applyAlignment="0" applyProtection="0">
      <alignment vertical="center"/>
    </xf>
    <xf numFmtId="0" fontId="8" fillId="0" borderId="0"/>
    <xf numFmtId="0" fontId="8" fillId="36" borderId="0" applyNumberFormat="0" applyBorder="0" applyAlignment="0" applyProtection="0">
      <alignment vertical="center"/>
    </xf>
    <xf numFmtId="0" fontId="52" fillId="37" borderId="0" applyNumberFormat="0" applyBorder="0" applyAlignment="0" applyProtection="0">
      <alignment vertical="center"/>
    </xf>
    <xf numFmtId="0" fontId="8" fillId="0" borderId="0"/>
    <xf numFmtId="0" fontId="8" fillId="36" borderId="0" applyNumberFormat="0" applyBorder="0" applyAlignment="0" applyProtection="0">
      <alignment vertical="center"/>
    </xf>
    <xf numFmtId="0" fontId="52" fillId="37"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 fillId="0" borderId="0"/>
    <xf numFmtId="0" fontId="8" fillId="0" borderId="0"/>
    <xf numFmtId="0" fontId="55" fillId="36" borderId="0" applyNumberFormat="0" applyBorder="0" applyAlignment="0" applyProtection="0">
      <alignment vertical="center"/>
    </xf>
    <xf numFmtId="0" fontId="8" fillId="0" borderId="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 fillId="0" borderId="0"/>
    <xf numFmtId="0" fontId="55"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0" borderId="0"/>
    <xf numFmtId="0" fontId="55" fillId="36" borderId="0" applyNumberFormat="0" applyBorder="0" applyAlignment="0" applyProtection="0">
      <alignment vertical="center"/>
    </xf>
    <xf numFmtId="0" fontId="8" fillId="37" borderId="0" applyNumberFormat="0" applyBorder="0" applyAlignment="0" applyProtection="0">
      <alignment vertical="center"/>
    </xf>
    <xf numFmtId="0" fontId="55" fillId="36" borderId="0"/>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 fillId="37" borderId="0" applyNumberFormat="0" applyBorder="0" applyAlignment="0" applyProtection="0">
      <alignment vertical="center"/>
    </xf>
    <xf numFmtId="0" fontId="91" fillId="0" borderId="31" applyNumberFormat="0" applyFill="0" applyAlignment="0" applyProtection="0">
      <alignment vertical="center"/>
    </xf>
    <xf numFmtId="0" fontId="55"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0" borderId="0"/>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55" fillId="36" borderId="0" applyNumberFormat="0" applyBorder="0" applyAlignment="0" applyProtection="0">
      <alignment vertical="center"/>
    </xf>
    <xf numFmtId="214" fontId="113" fillId="0" borderId="0" applyFont="0" applyFill="0" applyBorder="0" applyAlignment="0" applyProtection="0"/>
    <xf numFmtId="0" fontId="55" fillId="36" borderId="0" applyNumberFormat="0" applyBorder="0" applyAlignment="0" applyProtection="0">
      <alignment vertical="center"/>
    </xf>
    <xf numFmtId="0" fontId="8" fillId="0" borderId="0"/>
    <xf numFmtId="0" fontId="122" fillId="0" borderId="0" applyNumberFormat="0" applyFill="0" applyBorder="0" applyAlignment="0" applyProtection="0">
      <alignment vertical="top"/>
      <protection locked="0"/>
    </xf>
    <xf numFmtId="0" fontId="55" fillId="36" borderId="0" applyNumberFormat="0" applyBorder="0" applyAlignment="0" applyProtection="0">
      <alignment vertical="center"/>
    </xf>
    <xf numFmtId="0" fontId="52" fillId="37" borderId="0"/>
    <xf numFmtId="0" fontId="55" fillId="36" borderId="0" applyNumberFormat="0" applyBorder="0" applyAlignment="0" applyProtection="0">
      <alignment vertical="center"/>
    </xf>
    <xf numFmtId="0" fontId="8" fillId="0" borderId="0"/>
    <xf numFmtId="0" fontId="81" fillId="0" borderId="28" applyNumberFormat="0" applyFill="0" applyAlignment="0" applyProtection="0">
      <alignment vertical="center"/>
    </xf>
    <xf numFmtId="0" fontId="52" fillId="37" borderId="0" applyNumberFormat="0" applyBorder="0" applyAlignment="0" applyProtection="0">
      <alignment vertical="center"/>
    </xf>
    <xf numFmtId="0" fontId="55" fillId="36" borderId="0" applyNumberFormat="0" applyBorder="0" applyAlignment="0" applyProtection="0">
      <alignment vertical="center"/>
    </xf>
    <xf numFmtId="0" fontId="51" fillId="0" borderId="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 fillId="0" borderId="0"/>
    <xf numFmtId="0" fontId="52" fillId="37" borderId="0" applyNumberFormat="0" applyBorder="0" applyAlignment="0" applyProtection="0">
      <alignment vertical="center"/>
    </xf>
    <xf numFmtId="0" fontId="55" fillId="36" borderId="0" applyNumberFormat="0" applyBorder="0" applyAlignment="0" applyProtection="0">
      <alignment vertical="center"/>
    </xf>
    <xf numFmtId="0" fontId="8" fillId="0" borderId="0"/>
    <xf numFmtId="0" fontId="8" fillId="0" borderId="0"/>
    <xf numFmtId="0" fontId="122" fillId="0" borderId="0" applyNumberFormat="0" applyBorder="0" applyAlignment="0" applyProtection="0">
      <alignment vertical="top"/>
      <protection locked="0"/>
    </xf>
    <xf numFmtId="0" fontId="8" fillId="37" borderId="0" applyNumberFormat="0" applyBorder="0" applyAlignment="0" applyProtection="0">
      <alignment vertical="center"/>
    </xf>
    <xf numFmtId="0" fontId="55" fillId="36" borderId="0"/>
    <xf numFmtId="0" fontId="8" fillId="0" borderId="0"/>
    <xf numFmtId="0" fontId="55" fillId="36" borderId="0" applyNumberFormat="0" applyBorder="0" applyAlignment="0" applyProtection="0">
      <alignment vertical="center"/>
    </xf>
    <xf numFmtId="0" fontId="52" fillId="37" borderId="0" applyNumberFormat="0" applyBorder="0" applyAlignment="0" applyProtection="0">
      <alignment vertical="center"/>
    </xf>
    <xf numFmtId="0" fontId="55" fillId="36" borderId="0"/>
    <xf numFmtId="0" fontId="8" fillId="0" borderId="0"/>
    <xf numFmtId="0" fontId="55" fillId="36" borderId="0" applyNumberFormat="0" applyBorder="0" applyAlignment="0" applyProtection="0">
      <alignment vertical="center"/>
    </xf>
    <xf numFmtId="0" fontId="8" fillId="0" borderId="0"/>
    <xf numFmtId="0" fontId="55" fillId="36" borderId="0" applyNumberFormat="0" applyBorder="0" applyAlignment="0" applyProtection="0">
      <alignment vertical="center"/>
    </xf>
    <xf numFmtId="0" fontId="52" fillId="37" borderId="0"/>
    <xf numFmtId="0" fontId="55" fillId="36" borderId="0" applyNumberFormat="0" applyBorder="0" applyAlignment="0" applyProtection="0">
      <alignment vertical="center"/>
    </xf>
    <xf numFmtId="0" fontId="8" fillId="0" borderId="0"/>
    <xf numFmtId="0" fontId="8" fillId="37" borderId="0" applyNumberFormat="0" applyBorder="0" applyAlignment="0" applyProtection="0">
      <alignment vertical="center"/>
    </xf>
    <xf numFmtId="0" fontId="52" fillId="37" borderId="0" applyNumberFormat="0" applyBorder="0" applyAlignment="0" applyProtection="0">
      <alignment vertical="center"/>
    </xf>
    <xf numFmtId="0" fontId="8" fillId="36" borderId="0" applyNumberFormat="0" applyBorder="0" applyAlignment="0" applyProtection="0">
      <alignment vertical="center"/>
    </xf>
    <xf numFmtId="0" fontId="8" fillId="0" borderId="0"/>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7" borderId="0" applyNumberFormat="0" applyBorder="0" applyAlignment="0" applyProtection="0">
      <alignment vertical="center"/>
    </xf>
    <xf numFmtId="0" fontId="8" fillId="36" borderId="0" applyNumberFormat="0" applyBorder="0" applyAlignment="0" applyProtection="0">
      <alignment vertical="center"/>
    </xf>
    <xf numFmtId="0" fontId="98" fillId="37"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xf numFmtId="0" fontId="8" fillId="0" borderId="0"/>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 fillId="37"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2" fillId="37" borderId="0" applyNumberFormat="0" applyBorder="0" applyAlignment="0" applyProtection="0">
      <alignment vertical="center"/>
    </xf>
    <xf numFmtId="0" fontId="55" fillId="36" borderId="0" applyNumberFormat="0" applyBorder="0" applyAlignment="0" applyProtection="0">
      <alignment vertical="center"/>
    </xf>
    <xf numFmtId="0" fontId="52" fillId="37" borderId="0" applyNumberFormat="0" applyBorder="0" applyAlignment="0" applyProtection="0">
      <alignment vertical="center"/>
    </xf>
    <xf numFmtId="0" fontId="55" fillId="36" borderId="0" applyNumberFormat="0" applyBorder="0" applyAlignment="0" applyProtection="0">
      <alignment vertical="center"/>
    </xf>
    <xf numFmtId="0" fontId="52" fillId="37" borderId="0" applyNumberFormat="0" applyBorder="0" applyAlignment="0" applyProtection="0">
      <alignment vertical="center"/>
    </xf>
    <xf numFmtId="0" fontId="55" fillId="36" borderId="0"/>
    <xf numFmtId="0" fontId="55"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 fillId="36" borderId="0" applyNumberFormat="0" applyBorder="0" applyAlignment="0" applyProtection="0">
      <alignment vertical="center"/>
    </xf>
    <xf numFmtId="0" fontId="55" fillId="36" borderId="0" applyNumberFormat="0" applyBorder="0" applyAlignment="0" applyProtection="0">
      <alignment vertical="center"/>
    </xf>
    <xf numFmtId="0" fontId="52" fillId="37" borderId="0" applyNumberFormat="0" applyBorder="0" applyAlignment="0" applyProtection="0">
      <alignment vertical="center"/>
    </xf>
    <xf numFmtId="0" fontId="55" fillId="36" borderId="0" applyNumberFormat="0" applyBorder="0" applyAlignment="0" applyProtection="0">
      <alignment vertical="center"/>
    </xf>
    <xf numFmtId="0" fontId="52" fillId="37" borderId="0" applyNumberFormat="0" applyBorder="0" applyAlignment="0" applyProtection="0">
      <alignment vertical="center"/>
    </xf>
    <xf numFmtId="0" fontId="55" fillId="36" borderId="0" applyNumberFormat="0" applyBorder="0" applyAlignment="0" applyProtection="0">
      <alignment vertical="center"/>
    </xf>
    <xf numFmtId="0" fontId="52" fillId="37" borderId="0"/>
    <xf numFmtId="0" fontId="55" fillId="36" borderId="0" applyNumberFormat="0" applyBorder="0" applyAlignment="0" applyProtection="0">
      <alignment vertical="center"/>
    </xf>
    <xf numFmtId="0" fontId="8" fillId="0" borderId="0"/>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 fillId="0" borderId="0"/>
    <xf numFmtId="0" fontId="55" fillId="36" borderId="0" applyNumberFormat="0" applyBorder="0" applyAlignment="0" applyProtection="0">
      <alignment vertical="center"/>
    </xf>
    <xf numFmtId="0" fontId="8" fillId="0" borderId="0"/>
    <xf numFmtId="0" fontId="52" fillId="37"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 fillId="0" borderId="0"/>
    <xf numFmtId="0" fontId="55" fillId="36" borderId="0" applyNumberFormat="0" applyBorder="0" applyAlignment="0" applyProtection="0">
      <alignment vertical="center"/>
    </xf>
    <xf numFmtId="0" fontId="8" fillId="36" borderId="0" applyNumberFormat="0" applyBorder="0" applyAlignment="0" applyProtection="0">
      <alignment vertical="center"/>
    </xf>
    <xf numFmtId="0" fontId="8" fillId="0" borderId="0"/>
    <xf numFmtId="0" fontId="8" fillId="0" borderId="0">
      <alignment vertical="center"/>
    </xf>
    <xf numFmtId="0" fontId="8" fillId="0" borderId="0"/>
    <xf numFmtId="0" fontId="8" fillId="36" borderId="0" applyNumberFormat="0" applyBorder="0" applyAlignment="0" applyProtection="0">
      <alignment vertical="center"/>
    </xf>
    <xf numFmtId="0" fontId="8" fillId="0" borderId="0"/>
    <xf numFmtId="0" fontId="8" fillId="0" borderId="0"/>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45" borderId="23" applyNumberFormat="0" applyFont="0" applyAlignment="0" applyProtection="0">
      <alignment vertical="center"/>
    </xf>
    <xf numFmtId="0" fontId="8" fillId="0" borderId="0"/>
    <xf numFmtId="0" fontId="8" fillId="36" borderId="0" applyNumberFormat="0" applyBorder="0" applyAlignment="0" applyProtection="0">
      <alignment vertical="center"/>
    </xf>
    <xf numFmtId="0" fontId="61" fillId="45" borderId="23" applyNumberFormat="0" applyFont="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52" fillId="47" borderId="0" applyNumberFormat="0" applyBorder="0" applyAlignment="0" applyProtection="0">
      <alignment vertical="center"/>
    </xf>
    <xf numFmtId="0" fontId="8" fillId="36" borderId="0" applyNumberFormat="0" applyBorder="0" applyAlignment="0" applyProtection="0">
      <alignment vertical="center"/>
    </xf>
    <xf numFmtId="0" fontId="8" fillId="0" borderId="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 fillId="37" borderId="0" applyNumberFormat="0" applyBorder="0" applyAlignment="0" applyProtection="0">
      <alignment vertical="center"/>
    </xf>
    <xf numFmtId="0" fontId="55" fillId="36" borderId="0" applyNumberFormat="0" applyBorder="0" applyAlignment="0" applyProtection="0">
      <alignment vertical="center"/>
    </xf>
    <xf numFmtId="0" fontId="8" fillId="0" borderId="0"/>
    <xf numFmtId="0" fontId="55" fillId="36" borderId="0" applyNumberFormat="0" applyBorder="0" applyAlignment="0" applyProtection="0">
      <alignment vertical="center"/>
    </xf>
    <xf numFmtId="0" fontId="8" fillId="0" borderId="0"/>
    <xf numFmtId="0" fontId="8" fillId="0" borderId="0"/>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xf numFmtId="0" fontId="55" fillId="36" borderId="0"/>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2" fillId="47" borderId="0" applyNumberFormat="0" applyBorder="0" applyAlignment="0" applyProtection="0">
      <alignment vertical="center"/>
    </xf>
    <xf numFmtId="0" fontId="8" fillId="0" borderId="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0" borderId="0"/>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52" fillId="37" borderId="0" applyNumberFormat="0" applyBorder="0" applyAlignment="0" applyProtection="0">
      <alignment vertical="center"/>
    </xf>
    <xf numFmtId="0" fontId="8" fillId="0" borderId="0"/>
    <xf numFmtId="0" fontId="8" fillId="0" borderId="0"/>
    <xf numFmtId="0" fontId="8" fillId="0" borderId="0"/>
    <xf numFmtId="0" fontId="8" fillId="36" borderId="0" applyNumberFormat="0" applyBorder="0" applyAlignment="0" applyProtection="0">
      <alignment vertical="center"/>
    </xf>
    <xf numFmtId="0" fontId="8" fillId="0" borderId="0"/>
    <xf numFmtId="0" fontId="8" fillId="36" borderId="0" applyNumberFormat="0" applyBorder="0" applyAlignment="0" applyProtection="0">
      <alignment vertical="center"/>
    </xf>
    <xf numFmtId="0" fontId="52" fillId="37" borderId="0" applyNumberFormat="0" applyBorder="0" applyAlignment="0" applyProtection="0">
      <alignment vertical="center"/>
    </xf>
    <xf numFmtId="0" fontId="8" fillId="0" borderId="0"/>
    <xf numFmtId="0" fontId="8" fillId="0" borderId="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52" fillId="37" borderId="0" applyNumberFormat="0" applyBorder="0" applyAlignment="0" applyProtection="0">
      <alignment vertical="center"/>
    </xf>
    <xf numFmtId="0" fontId="8" fillId="0" borderId="0"/>
    <xf numFmtId="0" fontId="8" fillId="0" borderId="0"/>
    <xf numFmtId="0" fontId="8" fillId="0" borderId="0"/>
    <xf numFmtId="0" fontId="8" fillId="0" borderId="0"/>
    <xf numFmtId="0" fontId="8" fillId="0" borderId="0"/>
    <xf numFmtId="0" fontId="52" fillId="37" borderId="0" applyNumberFormat="0" applyBorder="0" applyAlignment="0" applyProtection="0">
      <alignment vertical="center"/>
    </xf>
    <xf numFmtId="0" fontId="8" fillId="0" borderId="0"/>
    <xf numFmtId="0" fontId="8" fillId="0" borderId="0"/>
    <xf numFmtId="0" fontId="8" fillId="0" borderId="0"/>
    <xf numFmtId="0" fontId="52" fillId="37" borderId="0" applyNumberFormat="0" applyBorder="0" applyAlignment="0" applyProtection="0">
      <alignment vertical="center"/>
    </xf>
    <xf numFmtId="0" fontId="8" fillId="0" borderId="0"/>
    <xf numFmtId="0" fontId="8" fillId="0" borderId="0"/>
    <xf numFmtId="0" fontId="8" fillId="0" borderId="0"/>
    <xf numFmtId="0" fontId="8" fillId="0" borderId="0"/>
    <xf numFmtId="0" fontId="52" fillId="37" borderId="0" applyNumberFormat="0" applyBorder="0" applyAlignment="0" applyProtection="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53" fillId="39" borderId="0" applyNumberFormat="0" applyBorder="0" applyAlignment="0" applyProtection="0">
      <alignment vertical="center"/>
    </xf>
    <xf numFmtId="0" fontId="8" fillId="0" borderId="0"/>
    <xf numFmtId="0" fontId="8" fillId="0" borderId="0"/>
    <xf numFmtId="0" fontId="52" fillId="37" borderId="0" applyNumberFormat="0" applyBorder="0" applyAlignment="0" applyProtection="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8" fillId="43" borderId="22" applyNumberFormat="0" applyAlignment="0" applyProtection="0">
      <alignment vertical="center"/>
    </xf>
    <xf numFmtId="0" fontId="8" fillId="0" borderId="0"/>
    <xf numFmtId="0" fontId="52" fillId="37" borderId="0" applyNumberFormat="0" applyBorder="0" applyAlignment="0" applyProtection="0">
      <alignment vertical="center"/>
    </xf>
    <xf numFmtId="0" fontId="8" fillId="37" borderId="0" applyNumberFormat="0" applyBorder="0" applyAlignment="0" applyProtection="0">
      <alignment vertical="center"/>
    </xf>
    <xf numFmtId="0" fontId="8" fillId="0" borderId="0"/>
    <xf numFmtId="0" fontId="8" fillId="0" borderId="0"/>
    <xf numFmtId="0" fontId="8" fillId="37" borderId="0" applyNumberFormat="0" applyBorder="0" applyAlignment="0" applyProtection="0">
      <alignment vertical="center"/>
    </xf>
    <xf numFmtId="0" fontId="8" fillId="0" borderId="0"/>
    <xf numFmtId="0" fontId="8" fillId="0" borderId="0">
      <alignment vertical="center"/>
    </xf>
    <xf numFmtId="0" fontId="52" fillId="47" borderId="0" applyNumberFormat="0" applyBorder="0" applyAlignment="0" applyProtection="0">
      <alignment vertical="center"/>
    </xf>
    <xf numFmtId="0" fontId="8" fillId="0" borderId="0"/>
    <xf numFmtId="0" fontId="8" fillId="0" borderId="0"/>
    <xf numFmtId="0" fontId="8" fillId="0" borderId="0">
      <alignment vertical="center"/>
    </xf>
    <xf numFmtId="0" fontId="8" fillId="0" borderId="0"/>
    <xf numFmtId="0" fontId="8" fillId="0" borderId="0"/>
    <xf numFmtId="0" fontId="51" fillId="0" borderId="0">
      <alignment vertical="center"/>
    </xf>
    <xf numFmtId="0" fontId="8" fillId="0" borderId="0"/>
    <xf numFmtId="0" fontId="8" fillId="0" borderId="0"/>
    <xf numFmtId="0" fontId="8" fillId="0" borderId="0"/>
    <xf numFmtId="0" fontId="8" fillId="37" borderId="0" applyNumberFormat="0" applyBorder="0" applyAlignment="0" applyProtection="0">
      <alignment vertical="center"/>
    </xf>
    <xf numFmtId="0" fontId="8" fillId="0" borderId="0"/>
    <xf numFmtId="0" fontId="8" fillId="0" borderId="0"/>
    <xf numFmtId="0" fontId="65" fillId="0" borderId="0"/>
    <xf numFmtId="0" fontId="8" fillId="0" borderId="0"/>
    <xf numFmtId="0" fontId="52" fillId="37" borderId="0" applyNumberFormat="0" applyBorder="0" applyAlignment="0" applyProtection="0">
      <alignment vertical="center"/>
    </xf>
    <xf numFmtId="0" fontId="8" fillId="0" borderId="0"/>
    <xf numFmtId="0" fontId="8" fillId="0" borderId="0"/>
    <xf numFmtId="0" fontId="8" fillId="0" borderId="0"/>
    <xf numFmtId="0" fontId="70" fillId="43" borderId="22" applyNumberFormat="0" applyAlignment="0" applyProtection="0">
      <alignment vertical="center"/>
    </xf>
    <xf numFmtId="0" fontId="8" fillId="0" borderId="0"/>
    <xf numFmtId="0" fontId="8" fillId="0" borderId="0"/>
    <xf numFmtId="0" fontId="8" fillId="0" borderId="0"/>
    <xf numFmtId="0" fontId="8" fillId="0" borderId="0"/>
    <xf numFmtId="0" fontId="8" fillId="0" borderId="0"/>
    <xf numFmtId="0" fontId="52" fillId="37" borderId="0" applyNumberFormat="0" applyBorder="0" applyAlignment="0" applyProtection="0">
      <alignment vertical="center"/>
    </xf>
    <xf numFmtId="0" fontId="8" fillId="0" borderId="0"/>
    <xf numFmtId="0" fontId="8" fillId="0" borderId="0"/>
    <xf numFmtId="0" fontId="8" fillId="0" borderId="0"/>
    <xf numFmtId="0" fontId="8" fillId="0" borderId="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2" fillId="37" borderId="0" applyNumberFormat="0" applyBorder="0" applyAlignment="0" applyProtection="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37" borderId="0" applyNumberFormat="0" applyBorder="0" applyAlignment="0" applyProtection="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xf numFmtId="0" fontId="8" fillId="0" borderId="0"/>
    <xf numFmtId="0" fontId="8" fillId="0" borderId="0"/>
    <xf numFmtId="0" fontId="8" fillId="0" borderId="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0" fillId="0" borderId="0">
      <alignment vertical="center"/>
    </xf>
    <xf numFmtId="0" fontId="8" fillId="0" borderId="0"/>
    <xf numFmtId="0" fontId="8" fillId="0" borderId="0"/>
    <xf numFmtId="0" fontId="55" fillId="36" borderId="0" applyNumberFormat="0" applyBorder="0" applyAlignment="0" applyProtection="0">
      <alignment vertical="center"/>
    </xf>
    <xf numFmtId="0" fontId="52" fillId="37" borderId="0" applyNumberFormat="0" applyBorder="0" applyAlignment="0" applyProtection="0">
      <alignment vertical="center"/>
    </xf>
    <xf numFmtId="0" fontId="55" fillId="36" borderId="0" applyNumberFormat="0" applyBorder="0" applyAlignment="0" applyProtection="0">
      <alignment vertical="center"/>
    </xf>
    <xf numFmtId="0" fontId="51" fillId="45" borderId="23" applyNumberFormat="0" applyFont="0" applyAlignment="0" applyProtection="0">
      <alignment vertical="center"/>
    </xf>
    <xf numFmtId="0" fontId="55" fillId="36" borderId="0" applyNumberFormat="0" applyBorder="0" applyAlignment="0" applyProtection="0">
      <alignment vertical="center"/>
    </xf>
    <xf numFmtId="0" fontId="8" fillId="0" borderId="0"/>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 fillId="0" borderId="0"/>
    <xf numFmtId="0" fontId="55" fillId="36" borderId="0" applyNumberFormat="0" applyBorder="0" applyAlignment="0" applyProtection="0">
      <alignment vertical="center"/>
    </xf>
    <xf numFmtId="0" fontId="52" fillId="37" borderId="0" applyNumberFormat="0" applyBorder="0" applyAlignment="0" applyProtection="0">
      <alignment vertical="center"/>
    </xf>
    <xf numFmtId="0" fontId="55" fillId="36" borderId="0" applyNumberFormat="0" applyBorder="0" applyAlignment="0" applyProtection="0">
      <alignment vertical="center"/>
    </xf>
    <xf numFmtId="0" fontId="52" fillId="37" borderId="0" applyNumberFormat="0" applyBorder="0" applyAlignment="0" applyProtection="0">
      <alignment vertical="center"/>
    </xf>
    <xf numFmtId="0" fontId="8" fillId="0" borderId="0"/>
    <xf numFmtId="0" fontId="8" fillId="37" borderId="0" applyNumberFormat="0" applyBorder="0" applyAlignment="0" applyProtection="0">
      <alignment vertical="center"/>
    </xf>
    <xf numFmtId="0" fontId="68" fillId="43" borderId="22" applyNumberFormat="0" applyAlignment="0" applyProtection="0">
      <alignment vertical="center"/>
    </xf>
    <xf numFmtId="0" fontId="8" fillId="36" borderId="0" applyNumberFormat="0" applyBorder="0" applyAlignment="0" applyProtection="0">
      <alignment vertical="center"/>
    </xf>
    <xf numFmtId="0" fontId="52" fillId="37" borderId="0" applyNumberFormat="0" applyBorder="0" applyAlignment="0" applyProtection="0">
      <alignment vertical="center"/>
    </xf>
    <xf numFmtId="0" fontId="8" fillId="36" borderId="0" applyNumberFormat="0" applyBorder="0" applyAlignment="0" applyProtection="0">
      <alignment vertical="center"/>
    </xf>
    <xf numFmtId="0" fontId="8" fillId="0" borderId="0"/>
    <xf numFmtId="0" fontId="55" fillId="36" borderId="0" applyNumberFormat="0" applyBorder="0" applyAlignment="0" applyProtection="0">
      <alignment vertical="center"/>
    </xf>
    <xf numFmtId="0" fontId="8" fillId="0" borderId="0"/>
    <xf numFmtId="0" fontId="55" fillId="36" borderId="0" applyNumberFormat="0" applyBorder="0" applyAlignment="0" applyProtection="0">
      <alignment vertical="center"/>
    </xf>
    <xf numFmtId="0" fontId="8" fillId="0" borderId="0"/>
    <xf numFmtId="0" fontId="55" fillId="36" borderId="0" applyNumberFormat="0" applyBorder="0" applyAlignment="0" applyProtection="0">
      <alignment vertical="center"/>
    </xf>
    <xf numFmtId="0" fontId="8" fillId="0" borderId="0"/>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2" fillId="37" borderId="0" applyNumberFormat="0" applyBorder="0" applyAlignment="0" applyProtection="0">
      <alignment vertical="center"/>
    </xf>
    <xf numFmtId="0" fontId="55" fillId="36" borderId="0" applyNumberFormat="0" applyBorder="0" applyAlignment="0" applyProtection="0">
      <alignment vertical="center"/>
    </xf>
    <xf numFmtId="0" fontId="8" fillId="0" borderId="0"/>
    <xf numFmtId="0" fontId="8" fillId="0" borderId="0"/>
    <xf numFmtId="0" fontId="55" fillId="36" borderId="0"/>
    <xf numFmtId="0" fontId="8" fillId="37"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xf numFmtId="0" fontId="8" fillId="36" borderId="0" applyNumberFormat="0" applyBorder="0" applyAlignment="0" applyProtection="0">
      <alignment vertical="center"/>
    </xf>
    <xf numFmtId="0" fontId="8" fillId="0" borderId="0"/>
    <xf numFmtId="0" fontId="8" fillId="36" borderId="0" applyNumberFormat="0" applyBorder="0" applyAlignment="0" applyProtection="0">
      <alignment vertical="center"/>
    </xf>
    <xf numFmtId="0" fontId="8" fillId="0" borderId="0"/>
    <xf numFmtId="0" fontId="8" fillId="36" borderId="0" applyNumberFormat="0" applyBorder="0" applyAlignment="0" applyProtection="0">
      <alignment vertical="center"/>
    </xf>
    <xf numFmtId="0" fontId="52" fillId="37" borderId="0" applyNumberFormat="0" applyBorder="0" applyAlignment="0" applyProtection="0">
      <alignment vertical="center"/>
    </xf>
    <xf numFmtId="0" fontId="8" fillId="36" borderId="0" applyNumberFormat="0" applyBorder="0" applyAlignment="0" applyProtection="0">
      <alignment vertical="center"/>
    </xf>
    <xf numFmtId="0" fontId="8" fillId="37" borderId="0" applyNumberFormat="0" applyBorder="0" applyAlignment="0" applyProtection="0">
      <alignment vertical="center"/>
    </xf>
    <xf numFmtId="0" fontId="8" fillId="36" borderId="0" applyNumberFormat="0" applyBorder="0" applyAlignment="0" applyProtection="0">
      <alignment vertical="center"/>
    </xf>
    <xf numFmtId="0" fontId="59" fillId="42" borderId="22" applyNumberFormat="0" applyAlignment="0" applyProtection="0">
      <alignment vertical="center"/>
    </xf>
    <xf numFmtId="0" fontId="8" fillId="0" borderId="0"/>
    <xf numFmtId="0" fontId="8" fillId="0" borderId="0"/>
    <xf numFmtId="0" fontId="52" fillId="37" borderId="0" applyNumberFormat="0" applyBorder="0" applyAlignment="0" applyProtection="0">
      <alignment vertical="center"/>
    </xf>
    <xf numFmtId="0" fontId="8" fillId="0" borderId="0"/>
    <xf numFmtId="0" fontId="55" fillId="36" borderId="0" applyNumberFormat="0" applyBorder="0" applyAlignment="0" applyProtection="0">
      <alignment vertical="center"/>
    </xf>
    <xf numFmtId="0" fontId="8" fillId="0" borderId="0"/>
    <xf numFmtId="0" fontId="55" fillId="36" borderId="0" applyNumberFormat="0" applyBorder="0" applyAlignment="0" applyProtection="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 fillId="0" borderId="0"/>
    <xf numFmtId="0" fontId="8" fillId="0" borderId="0"/>
    <xf numFmtId="0" fontId="8" fillId="0" borderId="0"/>
    <xf numFmtId="0" fontId="52" fillId="37" borderId="0" applyNumberFormat="0" applyBorder="0" applyAlignment="0" applyProtection="0">
      <alignment vertical="center"/>
    </xf>
    <xf numFmtId="0" fontId="55" fillId="36" borderId="0" applyNumberFormat="0" applyBorder="0" applyAlignment="0" applyProtection="0">
      <alignment vertical="center"/>
    </xf>
    <xf numFmtId="0" fontId="8" fillId="0" borderId="0"/>
    <xf numFmtId="0" fontId="52" fillId="37" borderId="0" applyNumberFormat="0" applyBorder="0" applyAlignment="0" applyProtection="0">
      <alignment vertical="center"/>
    </xf>
    <xf numFmtId="0" fontId="55" fillId="36" borderId="0" applyNumberFormat="0" applyBorder="0" applyAlignment="0" applyProtection="0">
      <alignment vertical="center"/>
    </xf>
    <xf numFmtId="0" fontId="8" fillId="0" borderId="0"/>
    <xf numFmtId="0" fontId="8" fillId="0" borderId="0"/>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xf numFmtId="0" fontId="55" fillId="36" borderId="0" applyNumberFormat="0" applyBorder="0" applyAlignment="0" applyProtection="0">
      <alignment vertical="center"/>
    </xf>
    <xf numFmtId="0" fontId="8" fillId="0" borderId="0"/>
    <xf numFmtId="0" fontId="55" fillId="36" borderId="0"/>
    <xf numFmtId="0" fontId="52" fillId="37" borderId="0" applyNumberFormat="0" applyBorder="0" applyAlignment="0" applyProtection="0">
      <alignment vertical="center"/>
    </xf>
    <xf numFmtId="0" fontId="55"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7" borderId="0" applyNumberFormat="0" applyBorder="0" applyAlignment="0" applyProtection="0">
      <alignment vertical="center"/>
    </xf>
    <xf numFmtId="0" fontId="8" fillId="0" borderId="0"/>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 fillId="37"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2" fillId="37"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 fillId="0" borderId="0"/>
    <xf numFmtId="0" fontId="55" fillId="36" borderId="0" applyNumberFormat="0" applyBorder="0" applyAlignment="0" applyProtection="0">
      <alignment vertical="center"/>
    </xf>
    <xf numFmtId="0" fontId="55" fillId="36" borderId="0"/>
    <xf numFmtId="0" fontId="55" fillId="36" borderId="0" applyNumberFormat="0" applyBorder="0" applyAlignment="0" applyProtection="0">
      <alignment vertical="center"/>
    </xf>
    <xf numFmtId="0" fontId="8" fillId="0" borderId="0"/>
    <xf numFmtId="0" fontId="8" fillId="0" borderId="0"/>
    <xf numFmtId="0" fontId="55"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52" fillId="37" borderId="0" applyNumberFormat="0" applyBorder="0" applyAlignment="0" applyProtection="0">
      <alignment vertical="center"/>
    </xf>
    <xf numFmtId="0" fontId="8" fillId="36" borderId="0" applyNumberFormat="0" applyBorder="0" applyAlignment="0" applyProtection="0">
      <alignment vertical="center"/>
    </xf>
    <xf numFmtId="0" fontId="52" fillId="37" borderId="0" applyNumberFormat="0" applyBorder="0" applyAlignment="0" applyProtection="0">
      <alignment vertical="center"/>
    </xf>
    <xf numFmtId="0" fontId="8" fillId="36" borderId="0" applyNumberFormat="0" applyBorder="0" applyAlignment="0" applyProtection="0">
      <alignment vertical="center"/>
    </xf>
    <xf numFmtId="0" fontId="68" fillId="43" borderId="22" applyNumberFormat="0" applyAlignment="0" applyProtection="0">
      <alignment vertical="center"/>
    </xf>
    <xf numFmtId="0" fontId="68" fillId="43" borderId="22" applyNumberFormat="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47" borderId="0" applyNumberFormat="0" applyBorder="0" applyAlignment="0" applyProtection="0">
      <alignment vertical="center"/>
    </xf>
    <xf numFmtId="0" fontId="8"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4" fillId="36" borderId="0" applyNumberFormat="0" applyBorder="0" applyAlignment="0" applyProtection="0">
      <alignment vertical="center"/>
    </xf>
    <xf numFmtId="0" fontId="52" fillId="37" borderId="0" applyNumberFormat="0" applyBorder="0" applyAlignment="0" applyProtection="0">
      <alignment vertical="center"/>
    </xf>
    <xf numFmtId="0" fontId="84" fillId="36" borderId="0" applyNumberFormat="0" applyBorder="0" applyAlignment="0" applyProtection="0">
      <alignment vertical="center"/>
    </xf>
    <xf numFmtId="0" fontId="8" fillId="0" borderId="0"/>
    <xf numFmtId="0" fontId="55" fillId="36" borderId="0" applyNumberFormat="0" applyBorder="0" applyAlignment="0" applyProtection="0">
      <alignment vertical="center"/>
    </xf>
    <xf numFmtId="0" fontId="8" fillId="37" borderId="0" applyNumberFormat="0" applyBorder="0" applyAlignment="0" applyProtection="0"/>
    <xf numFmtId="0" fontId="55" fillId="36" borderId="0" applyNumberFormat="0" applyBorder="0" applyAlignment="0" applyProtection="0">
      <alignment vertical="center"/>
    </xf>
    <xf numFmtId="0" fontId="8" fillId="0" borderId="0"/>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 fillId="0" borderId="0"/>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 fillId="0" borderId="0" applyNumberFormat="0" applyFill="0" applyBorder="0" applyAlignment="0" applyProtection="0"/>
    <xf numFmtId="0" fontId="8" fillId="0" borderId="0"/>
    <xf numFmtId="0" fontId="55" fillId="36" borderId="0"/>
    <xf numFmtId="0" fontId="8" fillId="0" borderId="0"/>
    <xf numFmtId="0" fontId="8" fillId="0" borderId="0"/>
    <xf numFmtId="0" fontId="8" fillId="0" borderId="0"/>
    <xf numFmtId="0" fontId="55" fillId="36" borderId="0" applyNumberFormat="0" applyBorder="0" applyAlignment="0" applyProtection="0">
      <alignment vertical="center"/>
    </xf>
    <xf numFmtId="0" fontId="8" fillId="0" borderId="0"/>
    <xf numFmtId="0" fontId="55" fillId="36" borderId="0" applyNumberFormat="0" applyBorder="0" applyAlignment="0" applyProtection="0">
      <alignment vertical="center"/>
    </xf>
    <xf numFmtId="0" fontId="8" fillId="0" borderId="0"/>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 fillId="36" borderId="0" applyNumberFormat="0" applyBorder="0" applyAlignment="0" applyProtection="0">
      <alignment vertical="center"/>
    </xf>
    <xf numFmtId="0" fontId="8" fillId="0" borderId="0"/>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 fillId="0" borderId="0"/>
    <xf numFmtId="0" fontId="8" fillId="0" borderId="0"/>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 fillId="0" borderId="0"/>
    <xf numFmtId="0" fontId="8" fillId="0" borderId="0"/>
    <xf numFmtId="0" fontId="8" fillId="0" borderId="0"/>
    <xf numFmtId="0" fontId="8" fillId="0" borderId="0"/>
    <xf numFmtId="0" fontId="8" fillId="0" borderId="0"/>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0" fillId="37" borderId="0"/>
    <xf numFmtId="0" fontId="8" fillId="36" borderId="0" applyNumberFormat="0" applyBorder="0" applyAlignment="0" applyProtection="0">
      <alignment vertical="center"/>
    </xf>
    <xf numFmtId="0" fontId="8" fillId="0" borderId="0">
      <alignment vertical="center"/>
    </xf>
    <xf numFmtId="0" fontId="8" fillId="36" borderId="0" applyNumberFormat="0" applyBorder="0" applyAlignment="0" applyProtection="0">
      <alignment vertical="center"/>
    </xf>
    <xf numFmtId="0" fontId="8" fillId="0" borderId="0"/>
    <xf numFmtId="0" fontId="8" fillId="0" borderId="0"/>
    <xf numFmtId="0" fontId="8" fillId="36" borderId="0" applyNumberFormat="0" applyBorder="0" applyAlignment="0" applyProtection="0">
      <alignment vertical="center"/>
    </xf>
    <xf numFmtId="0" fontId="8" fillId="0" borderId="0"/>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0" borderId="0"/>
    <xf numFmtId="0" fontId="55" fillId="36" borderId="0" applyNumberFormat="0" applyBorder="0" applyAlignment="0" applyProtection="0">
      <alignment vertical="center"/>
    </xf>
    <xf numFmtId="0" fontId="8" fillId="0" borderId="0"/>
    <xf numFmtId="0" fontId="8" fillId="0" borderId="0"/>
    <xf numFmtId="0" fontId="15" fillId="0" borderId="0">
      <alignment vertical="center"/>
    </xf>
    <xf numFmtId="0" fontId="8" fillId="0" borderId="0"/>
    <xf numFmtId="0" fontId="8" fillId="0" borderId="0"/>
    <xf numFmtId="0" fontId="15" fillId="0" borderId="0"/>
    <xf numFmtId="0" fontId="8" fillId="0" borderId="0"/>
    <xf numFmtId="0" fontId="8" fillId="0" borderId="0"/>
    <xf numFmtId="0" fontId="15" fillId="0" borderId="0"/>
    <xf numFmtId="0" fontId="8" fillId="0" borderId="0"/>
    <xf numFmtId="0" fontId="8" fillId="0" borderId="0"/>
    <xf numFmtId="0" fontId="52" fillId="37" borderId="0" applyNumberFormat="0" applyBorder="0" applyAlignment="0" applyProtection="0">
      <alignment vertical="center"/>
    </xf>
    <xf numFmtId="0" fontId="153" fillId="36" borderId="0" applyNumberFormat="0" applyBorder="0" applyAlignment="0" applyProtection="0">
      <alignment vertical="center"/>
    </xf>
    <xf numFmtId="0" fontId="8" fillId="0" borderId="0"/>
    <xf numFmtId="0" fontId="153" fillId="36" borderId="0" applyNumberFormat="0" applyBorder="0" applyAlignment="0" applyProtection="0">
      <alignment vertical="center"/>
    </xf>
    <xf numFmtId="0" fontId="57" fillId="43" borderId="21" applyNumberFormat="0" applyAlignment="0" applyProtection="0">
      <alignment vertical="center"/>
    </xf>
    <xf numFmtId="0" fontId="153" fillId="36" borderId="0" applyNumberFormat="0" applyBorder="0" applyAlignment="0" applyProtection="0">
      <alignment vertical="center"/>
    </xf>
    <xf numFmtId="0" fontId="153" fillId="36" borderId="0" applyNumberFormat="0" applyBorder="0" applyAlignment="0" applyProtection="0">
      <alignment vertical="center"/>
    </xf>
    <xf numFmtId="0" fontId="153" fillId="36" borderId="0" applyNumberFormat="0" applyBorder="0" applyAlignment="0" applyProtection="0">
      <alignment vertical="center"/>
    </xf>
    <xf numFmtId="0" fontId="8" fillId="0" borderId="0"/>
    <xf numFmtId="0" fontId="8" fillId="37" borderId="0" applyNumberFormat="0" applyBorder="0" applyAlignment="0" applyProtection="0">
      <alignment vertical="center"/>
    </xf>
    <xf numFmtId="0" fontId="52" fillId="37" borderId="0" applyNumberFormat="0" applyBorder="0" applyAlignment="0" applyProtection="0">
      <alignment vertical="center"/>
    </xf>
    <xf numFmtId="0" fontId="153" fillId="36" borderId="0" applyNumberFormat="0" applyBorder="0" applyAlignment="0" applyProtection="0">
      <alignment vertical="center"/>
    </xf>
    <xf numFmtId="0" fontId="8" fillId="0" borderId="0"/>
    <xf numFmtId="0" fontId="81" fillId="0" borderId="28" applyNumberFormat="0" applyFill="0" applyAlignment="0" applyProtection="0">
      <alignment vertical="center"/>
    </xf>
    <xf numFmtId="0" fontId="8" fillId="0" borderId="0"/>
    <xf numFmtId="0" fontId="8" fillId="0" borderId="0">
      <alignment vertical="center"/>
    </xf>
    <xf numFmtId="0" fontId="72" fillId="44" borderId="0" applyNumberFormat="0" applyBorder="0" applyAlignment="0" applyProtection="0">
      <alignment vertical="center"/>
    </xf>
    <xf numFmtId="0" fontId="8" fillId="0" borderId="0"/>
    <xf numFmtId="0" fontId="72" fillId="44" borderId="0" applyNumberFormat="0" applyBorder="0" applyAlignment="0" applyProtection="0">
      <alignment vertical="center"/>
    </xf>
    <xf numFmtId="0" fontId="8" fillId="0" borderId="0"/>
    <xf numFmtId="0" fontId="52" fillId="37" borderId="0" applyNumberFormat="0" applyBorder="0" applyAlignment="0" applyProtection="0">
      <alignment vertical="center"/>
    </xf>
    <xf numFmtId="0" fontId="84" fillId="36" borderId="0" applyNumberFormat="0" applyBorder="0" applyAlignment="0" applyProtection="0">
      <alignment vertical="center"/>
    </xf>
    <xf numFmtId="0" fontId="52" fillId="37" borderId="0" applyNumberFormat="0" applyBorder="0" applyAlignment="0" applyProtection="0">
      <alignment vertical="center"/>
    </xf>
    <xf numFmtId="0" fontId="8" fillId="0" borderId="0"/>
    <xf numFmtId="0" fontId="8" fillId="0" borderId="0"/>
    <xf numFmtId="0" fontId="8" fillId="0" borderId="0"/>
    <xf numFmtId="0" fontId="8" fillId="0" borderId="0"/>
    <xf numFmtId="0" fontId="8" fillId="0" borderId="0"/>
    <xf numFmtId="0" fontId="8" fillId="36" borderId="0" applyNumberFormat="0" applyBorder="0" applyAlignment="0" applyProtection="0">
      <alignment vertical="center"/>
    </xf>
    <xf numFmtId="0" fontId="52" fillId="37" borderId="0"/>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0" borderId="0"/>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 fillId="0" borderId="0"/>
    <xf numFmtId="0" fontId="80" fillId="37" borderId="0" applyNumberFormat="0" applyBorder="0" applyAlignment="0" applyProtection="0">
      <alignment vertical="center"/>
    </xf>
    <xf numFmtId="0" fontId="8" fillId="0" borderId="0"/>
    <xf numFmtId="0" fontId="8" fillId="0" borderId="0"/>
    <xf numFmtId="0" fontId="8" fillId="0" borderId="0">
      <alignment vertical="center"/>
    </xf>
    <xf numFmtId="0" fontId="8" fillId="0" borderId="0"/>
    <xf numFmtId="0" fontId="8" fillId="0" borderId="0"/>
    <xf numFmtId="0" fontId="8" fillId="0" borderId="0"/>
    <xf numFmtId="0" fontId="55" fillId="36" borderId="0" applyNumberFormat="0" applyBorder="0" applyAlignment="0" applyProtection="0">
      <alignment vertical="center"/>
    </xf>
    <xf numFmtId="0" fontId="8" fillId="0" borderId="0">
      <alignment vertical="center"/>
    </xf>
    <xf numFmtId="0" fontId="8" fillId="0" borderId="0"/>
    <xf numFmtId="0" fontId="8" fillId="0" borderId="0"/>
    <xf numFmtId="0" fontId="8" fillId="0" borderId="0"/>
    <xf numFmtId="0" fontId="8" fillId="0" borderId="0"/>
    <xf numFmtId="0" fontId="8" fillId="0" borderId="0">
      <alignment vertical="center"/>
    </xf>
    <xf numFmtId="0" fontId="8" fillId="0" borderId="0"/>
    <xf numFmtId="0" fontId="8" fillId="0" borderId="0"/>
    <xf numFmtId="0" fontId="8" fillId="0" borderId="0"/>
    <xf numFmtId="0" fontId="8" fillId="0" borderId="0">
      <alignment vertical="center"/>
    </xf>
    <xf numFmtId="0" fontId="8" fillId="0" borderId="0"/>
    <xf numFmtId="0" fontId="8" fillId="0" borderId="0"/>
    <xf numFmtId="0" fontId="55" fillId="36" borderId="0" applyNumberFormat="0" applyBorder="0" applyAlignment="0" applyProtection="0">
      <alignment vertical="center"/>
    </xf>
    <xf numFmtId="0" fontId="52" fillId="47" borderId="0" applyNumberFormat="0" applyBorder="0" applyAlignment="0" applyProtection="0">
      <alignment vertical="center"/>
    </xf>
    <xf numFmtId="0" fontId="55" fillId="36" borderId="0" applyNumberFormat="0" applyBorder="0" applyAlignment="0" applyProtection="0">
      <alignment vertical="center"/>
    </xf>
    <xf numFmtId="0" fontId="8" fillId="0" borderId="0"/>
    <xf numFmtId="0" fontId="8" fillId="0" borderId="0">
      <alignment vertical="center"/>
    </xf>
    <xf numFmtId="0" fontId="8" fillId="0" borderId="0"/>
    <xf numFmtId="0" fontId="8" fillId="0" borderId="0"/>
    <xf numFmtId="0" fontId="8" fillId="0" borderId="0"/>
    <xf numFmtId="0" fontId="61" fillId="0" borderId="0">
      <alignment vertical="center"/>
    </xf>
    <xf numFmtId="0" fontId="8" fillId="0" borderId="0">
      <alignment vertical="center"/>
    </xf>
    <xf numFmtId="0" fontId="8" fillId="0" borderId="0"/>
    <xf numFmtId="0" fontId="8" fillId="0" borderId="0"/>
    <xf numFmtId="0" fontId="55" fillId="36" borderId="0" applyNumberFormat="0" applyBorder="0" applyAlignment="0" applyProtection="0">
      <alignment vertical="center"/>
    </xf>
    <xf numFmtId="0" fontId="8" fillId="0" borderId="0"/>
    <xf numFmtId="0" fontId="8" fillId="0" borderId="0"/>
    <xf numFmtId="0" fontId="8" fillId="0" borderId="0">
      <alignment vertical="center"/>
    </xf>
    <xf numFmtId="0" fontId="8" fillId="0" borderId="0"/>
    <xf numFmtId="0" fontId="8" fillId="0" borderId="0">
      <alignment vertical="center"/>
    </xf>
    <xf numFmtId="0" fontId="8" fillId="0" borderId="0"/>
    <xf numFmtId="0" fontId="8" fillId="0" borderId="0">
      <alignment vertical="center"/>
    </xf>
    <xf numFmtId="0" fontId="55" fillId="36" borderId="0"/>
    <xf numFmtId="0" fontId="8" fillId="0" borderId="0">
      <alignment vertical="center"/>
    </xf>
    <xf numFmtId="0" fontId="8" fillId="0" borderId="0"/>
    <xf numFmtId="0" fontId="8" fillId="0" borderId="0">
      <alignment vertical="center"/>
    </xf>
    <xf numFmtId="0" fontId="8" fillId="0" borderId="0"/>
    <xf numFmtId="0" fontId="8" fillId="0" borderId="0">
      <alignment vertical="center"/>
    </xf>
    <xf numFmtId="0" fontId="8" fillId="0" borderId="0"/>
    <xf numFmtId="0" fontId="8" fillId="0" borderId="0">
      <alignment vertical="center"/>
    </xf>
    <xf numFmtId="0" fontId="55" fillId="36" borderId="0" applyNumberFormat="0" applyBorder="0" applyAlignment="0" applyProtection="0">
      <alignment vertical="center"/>
    </xf>
    <xf numFmtId="0" fontId="8" fillId="0" borderId="0">
      <alignment vertical="center"/>
    </xf>
    <xf numFmtId="0" fontId="55" fillId="36" borderId="0" applyNumberFormat="0" applyBorder="0" applyAlignment="0" applyProtection="0">
      <alignment vertical="center"/>
    </xf>
    <xf numFmtId="0" fontId="8" fillId="36" borderId="0" applyNumberFormat="0" applyBorder="0" applyAlignment="0" applyProtection="0">
      <alignment vertical="center"/>
    </xf>
    <xf numFmtId="0" fontId="51" fillId="45" borderId="23" applyNumberFormat="0" applyFont="0" applyAlignment="0" applyProtection="0">
      <alignment vertical="center"/>
    </xf>
    <xf numFmtId="0" fontId="8" fillId="36" borderId="0" applyNumberFormat="0" applyBorder="0" applyAlignment="0" applyProtection="0">
      <alignment vertical="center"/>
    </xf>
    <xf numFmtId="0" fontId="8" fillId="0" borderId="0"/>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55" fillId="36" borderId="0" applyNumberFormat="0" applyBorder="0" applyAlignment="0" applyProtection="0">
      <alignment vertical="center"/>
    </xf>
    <xf numFmtId="0" fontId="8" fillId="0" borderId="0"/>
    <xf numFmtId="0" fontId="8" fillId="0" borderId="0"/>
    <xf numFmtId="0" fontId="55" fillId="36" borderId="0" applyNumberFormat="0" applyBorder="0" applyAlignment="0" applyProtection="0">
      <alignment vertical="center"/>
    </xf>
    <xf numFmtId="0" fontId="8" fillId="0" borderId="0"/>
    <xf numFmtId="0" fontId="55" fillId="36" borderId="0" applyNumberFormat="0" applyBorder="0" applyAlignment="0" applyProtection="0">
      <alignment vertical="center"/>
    </xf>
    <xf numFmtId="0" fontId="8" fillId="0" borderId="0"/>
    <xf numFmtId="0" fontId="55" fillId="36" borderId="0" applyNumberFormat="0" applyBorder="0" applyAlignment="0" applyProtection="0">
      <alignment vertical="center"/>
    </xf>
    <xf numFmtId="0" fontId="8" fillId="0" borderId="0">
      <alignment vertical="center"/>
    </xf>
    <xf numFmtId="0" fontId="8" fillId="0" borderId="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 fillId="37" borderId="0" applyNumberFormat="0" applyBorder="0" applyAlignment="0" applyProtection="0">
      <alignment vertical="center"/>
    </xf>
    <xf numFmtId="0" fontId="8" fillId="0" borderId="0"/>
    <xf numFmtId="0" fontId="8" fillId="0" borderId="0"/>
    <xf numFmtId="0" fontId="8" fillId="37" borderId="0" applyNumberFormat="0" applyBorder="0" applyAlignment="0" applyProtection="0">
      <alignment vertical="center"/>
    </xf>
    <xf numFmtId="0" fontId="55" fillId="36" borderId="0"/>
    <xf numFmtId="0" fontId="8" fillId="0" borderId="0"/>
    <xf numFmtId="0" fontId="8" fillId="0" borderId="0"/>
    <xf numFmtId="0" fontId="8" fillId="37" borderId="0" applyNumberFormat="0" applyBorder="0" applyAlignment="0" applyProtection="0">
      <alignment vertical="center"/>
    </xf>
    <xf numFmtId="0" fontId="8" fillId="0" borderId="0"/>
    <xf numFmtId="0" fontId="8" fillId="37" borderId="0" applyNumberFormat="0" applyBorder="0" applyAlignment="0" applyProtection="0">
      <alignment vertical="center"/>
    </xf>
    <xf numFmtId="0" fontId="8" fillId="0" borderId="0"/>
    <xf numFmtId="0" fontId="55" fillId="36" borderId="0"/>
    <xf numFmtId="0" fontId="8" fillId="0" borderId="0"/>
    <xf numFmtId="0" fontId="8" fillId="0" borderId="0"/>
    <xf numFmtId="0" fontId="8" fillId="0" borderId="0">
      <alignment vertical="center"/>
    </xf>
    <xf numFmtId="0" fontId="8" fillId="0" borderId="0">
      <alignment vertical="center"/>
    </xf>
    <xf numFmtId="0" fontId="8" fillId="0" borderId="0"/>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 fillId="37"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1" fillId="0" borderId="28" applyNumberFormat="0" applyFill="0" applyAlignment="0" applyProtection="0">
      <alignment vertical="center"/>
    </xf>
    <xf numFmtId="0" fontId="52" fillId="37"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0" borderId="0"/>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8" fillId="37" borderId="0" applyNumberFormat="0" applyBorder="0" applyAlignment="0" applyProtection="0">
      <alignment vertical="center"/>
    </xf>
    <xf numFmtId="0" fontId="66" fillId="36" borderId="0" applyNumberFormat="0" applyBorder="0" applyAlignment="0" applyProtection="0"/>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 fillId="0" borderId="0"/>
    <xf numFmtId="0" fontId="8" fillId="0" borderId="0"/>
    <xf numFmtId="0" fontId="8" fillId="0" borderId="0"/>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2" fillId="37" borderId="0" applyNumberFormat="0" applyBorder="0" applyAlignment="0" applyProtection="0">
      <alignment vertical="center"/>
    </xf>
    <xf numFmtId="0" fontId="55" fillId="36" borderId="0" applyNumberFormat="0" applyBorder="0" applyAlignment="0" applyProtection="0">
      <alignment vertical="center"/>
    </xf>
    <xf numFmtId="0" fontId="8" fillId="47" borderId="0" applyNumberFormat="0" applyBorder="0" applyAlignment="0" applyProtection="0">
      <alignment vertical="center"/>
    </xf>
    <xf numFmtId="0" fontId="8" fillId="37" borderId="0" applyNumberFormat="0" applyBorder="0" applyAlignment="0" applyProtection="0">
      <alignment vertical="center"/>
    </xf>
    <xf numFmtId="0" fontId="8" fillId="0" borderId="0"/>
    <xf numFmtId="0" fontId="8" fillId="0" borderId="0"/>
    <xf numFmtId="0" fontId="8" fillId="0" borderId="0"/>
    <xf numFmtId="0" fontId="8" fillId="0" borderId="0"/>
    <xf numFmtId="0" fontId="8" fillId="0" borderId="0"/>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52" fillId="37" borderId="0"/>
    <xf numFmtId="0" fontId="8"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 fillId="0" borderId="0"/>
    <xf numFmtId="0" fontId="8" fillId="0" borderId="0"/>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55" fillId="36" borderId="0" applyNumberFormat="0" applyBorder="0" applyAlignment="0" applyProtection="0">
      <alignment vertical="center"/>
    </xf>
    <xf numFmtId="0" fontId="8" fillId="0" borderId="0"/>
    <xf numFmtId="0" fontId="52" fillId="37" borderId="0" applyNumberFormat="0" applyBorder="0" applyAlignment="0" applyProtection="0">
      <alignment vertical="center"/>
    </xf>
    <xf numFmtId="0" fontId="55" fillId="36" borderId="0"/>
    <xf numFmtId="0" fontId="8" fillId="0" borderId="0"/>
    <xf numFmtId="0" fontId="8" fillId="0" borderId="0"/>
    <xf numFmtId="0" fontId="52" fillId="37" borderId="0" applyNumberFormat="0" applyBorder="0" applyAlignment="0" applyProtection="0">
      <alignment vertical="center"/>
    </xf>
    <xf numFmtId="0" fontId="8" fillId="0" borderId="0"/>
    <xf numFmtId="0" fontId="8" fillId="0" borderId="0"/>
    <xf numFmtId="0" fontId="8" fillId="0" borderId="0"/>
    <xf numFmtId="0" fontId="8" fillId="0" borderId="0"/>
    <xf numFmtId="0" fontId="8" fillId="0" borderId="0"/>
    <xf numFmtId="41" fontId="8" fillId="0" borderId="0" applyFont="0" applyFill="0" applyBorder="0" applyAlignment="0" applyProtection="0"/>
    <xf numFmtId="0" fontId="8" fillId="0" borderId="0"/>
    <xf numFmtId="0" fontId="55" fillId="36" borderId="0"/>
    <xf numFmtId="0" fontId="8" fillId="0" borderId="0"/>
    <xf numFmtId="0" fontId="55" fillId="36" borderId="0"/>
    <xf numFmtId="0" fontId="8" fillId="0" borderId="0"/>
    <xf numFmtId="0" fontId="55" fillId="36" borderId="0"/>
    <xf numFmtId="0" fontId="8" fillId="0" borderId="0"/>
    <xf numFmtId="0" fontId="8" fillId="0" borderId="0"/>
    <xf numFmtId="0" fontId="55" fillId="36" borderId="0" applyNumberFormat="0" applyBorder="0" applyAlignment="0" applyProtection="0">
      <alignment vertical="center"/>
    </xf>
    <xf numFmtId="0" fontId="8" fillId="36" borderId="0" applyNumberFormat="0" applyBorder="0" applyAlignment="0" applyProtection="0">
      <alignment vertical="center"/>
    </xf>
    <xf numFmtId="0" fontId="8" fillId="0" borderId="0">
      <alignment vertical="center"/>
    </xf>
    <xf numFmtId="0" fontId="8" fillId="0" borderId="0"/>
    <xf numFmtId="0" fontId="8" fillId="36" borderId="0" applyNumberFormat="0" applyBorder="0" applyAlignment="0" applyProtection="0">
      <alignment vertical="center"/>
    </xf>
    <xf numFmtId="0" fontId="8" fillId="0" borderId="0"/>
    <xf numFmtId="0" fontId="8" fillId="0" borderId="0"/>
    <xf numFmtId="0" fontId="8" fillId="36" borderId="0" applyNumberFormat="0" applyBorder="0" applyAlignment="0" applyProtection="0">
      <alignment vertical="center"/>
    </xf>
    <xf numFmtId="0" fontId="52" fillId="37" borderId="0" applyNumberFormat="0" applyBorder="0" applyAlignment="0" applyProtection="0">
      <alignment vertical="center"/>
    </xf>
    <xf numFmtId="0" fontId="8" fillId="36" borderId="0" applyNumberFormat="0" applyBorder="0" applyAlignment="0" applyProtection="0">
      <alignment vertical="center"/>
    </xf>
    <xf numFmtId="0" fontId="8" fillId="0" borderId="0"/>
    <xf numFmtId="0" fontId="8" fillId="36" borderId="0" applyNumberFormat="0" applyBorder="0" applyAlignment="0" applyProtection="0">
      <alignment vertical="center"/>
    </xf>
    <xf numFmtId="0" fontId="8" fillId="0" borderId="0"/>
    <xf numFmtId="0" fontId="8" fillId="0" borderId="0"/>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0" borderId="0"/>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7" borderId="0" applyNumberFormat="0" applyBorder="0" applyAlignment="0" applyProtection="0">
      <alignment vertical="center"/>
    </xf>
    <xf numFmtId="0" fontId="8" fillId="0" borderId="0"/>
    <xf numFmtId="0" fontId="52" fillId="37" borderId="0" applyNumberFormat="0" applyBorder="0" applyAlignment="0" applyProtection="0">
      <alignment vertical="center"/>
    </xf>
    <xf numFmtId="0" fontId="8" fillId="0" borderId="0"/>
    <xf numFmtId="0" fontId="8" fillId="36" borderId="0" applyNumberFormat="0" applyBorder="0" applyAlignment="0" applyProtection="0">
      <alignment vertical="center"/>
    </xf>
    <xf numFmtId="0" fontId="65" fillId="0" borderId="0"/>
    <xf numFmtId="0" fontId="8" fillId="0" borderId="0"/>
    <xf numFmtId="0" fontId="8" fillId="0" borderId="0"/>
    <xf numFmtId="0" fontId="8" fillId="0" borderId="0">
      <alignment vertical="center"/>
    </xf>
    <xf numFmtId="0" fontId="8" fillId="0" borderId="0">
      <alignment vertical="center"/>
    </xf>
    <xf numFmtId="0" fontId="8" fillId="0" borderId="0"/>
    <xf numFmtId="0" fontId="56" fillId="0" borderId="0"/>
    <xf numFmtId="0" fontId="8" fillId="37" borderId="0" applyNumberFormat="0" applyBorder="0" applyAlignment="0" applyProtection="0">
      <alignment vertical="center"/>
    </xf>
    <xf numFmtId="0" fontId="14"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xf numFmtId="0" fontId="8" fillId="0" borderId="0"/>
    <xf numFmtId="0" fontId="8" fillId="0" borderId="0"/>
    <xf numFmtId="0" fontId="65" fillId="0" borderId="0">
      <alignment vertical="center"/>
    </xf>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xf numFmtId="0" fontId="8" fillId="0" borderId="0"/>
    <xf numFmtId="0" fontId="8" fillId="0" borderId="0"/>
    <xf numFmtId="0" fontId="8" fillId="0" borderId="0"/>
    <xf numFmtId="0" fontId="51"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alignment vertical="center"/>
    </xf>
    <xf numFmtId="0" fontId="8" fillId="37" borderId="0" applyNumberFormat="0" applyBorder="0" applyAlignment="0" applyProtection="0">
      <alignment vertical="center"/>
    </xf>
    <xf numFmtId="0" fontId="8" fillId="0" borderId="0"/>
    <xf numFmtId="0" fontId="52" fillId="37"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xf numFmtId="0" fontId="8" fillId="0" borderId="0"/>
    <xf numFmtId="0" fontId="8" fillId="0" borderId="0">
      <alignment vertical="center"/>
    </xf>
    <xf numFmtId="0" fontId="8" fillId="0" borderId="0"/>
    <xf numFmtId="0" fontId="8" fillId="0" borderId="0">
      <alignment vertical="center"/>
    </xf>
    <xf numFmtId="0" fontId="8" fillId="0" borderId="0"/>
    <xf numFmtId="0" fontId="8" fillId="0" borderId="0"/>
    <xf numFmtId="0" fontId="8" fillId="0" borderId="0"/>
    <xf numFmtId="0" fontId="8" fillId="37" borderId="0" applyNumberFormat="0" applyBorder="0" applyAlignment="0" applyProtection="0">
      <alignment vertical="center"/>
    </xf>
    <xf numFmtId="0" fontId="52" fillId="37" borderId="0" applyNumberFormat="0" applyBorder="0" applyAlignment="0" applyProtection="0">
      <alignment vertical="center"/>
    </xf>
    <xf numFmtId="0" fontId="8" fillId="0" borderId="0"/>
    <xf numFmtId="0" fontId="8" fillId="0" borderId="0"/>
    <xf numFmtId="0" fontId="8" fillId="0" borderId="0">
      <alignment vertical="center"/>
    </xf>
    <xf numFmtId="0" fontId="8" fillId="0" borderId="0"/>
    <xf numFmtId="0" fontId="8" fillId="0" borderId="0"/>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xf numFmtId="0" fontId="8" fillId="0" borderId="0">
      <alignment vertical="center"/>
    </xf>
    <xf numFmtId="0" fontId="52" fillId="37" borderId="0" applyNumberFormat="0" applyBorder="0" applyAlignment="0" applyProtection="0">
      <alignment vertical="center"/>
    </xf>
    <xf numFmtId="0" fontId="8" fillId="0" borderId="0"/>
    <xf numFmtId="0" fontId="8" fillId="0" borderId="0"/>
    <xf numFmtId="0" fontId="8" fillId="0" borderId="0"/>
    <xf numFmtId="0" fontId="8" fillId="0" borderId="0"/>
    <xf numFmtId="0" fontId="8" fillId="0" borderId="0">
      <alignment vertical="center"/>
    </xf>
    <xf numFmtId="0" fontId="8" fillId="0" borderId="0"/>
    <xf numFmtId="0" fontId="8" fillId="0" borderId="0"/>
    <xf numFmtId="0" fontId="8" fillId="0" borderId="0"/>
    <xf numFmtId="0" fontId="51" fillId="0" borderId="0"/>
    <xf numFmtId="0" fontId="8" fillId="0" borderId="0"/>
    <xf numFmtId="0" fontId="8" fillId="0" borderId="0">
      <alignment vertical="center"/>
    </xf>
    <xf numFmtId="0" fontId="8" fillId="0" borderId="0"/>
    <xf numFmtId="0" fontId="8" fillId="0" borderId="0"/>
    <xf numFmtId="0" fontId="8" fillId="0" borderId="0">
      <alignment vertical="center"/>
    </xf>
    <xf numFmtId="0" fontId="8" fillId="0" borderId="0"/>
    <xf numFmtId="0" fontId="8" fillId="0" borderId="0"/>
    <xf numFmtId="0" fontId="8" fillId="0" borderId="0"/>
    <xf numFmtId="0" fontId="8" fillId="0" borderId="0"/>
    <xf numFmtId="0" fontId="8" fillId="0" borderId="0"/>
    <xf numFmtId="0" fontId="8" fillId="47" borderId="0" applyNumberFormat="0" applyBorder="0" applyAlignment="0" applyProtection="0">
      <alignment vertical="center"/>
    </xf>
    <xf numFmtId="0" fontId="8" fillId="0" borderId="0">
      <alignment vertical="center"/>
    </xf>
    <xf numFmtId="0" fontId="8" fillId="0" borderId="0"/>
    <xf numFmtId="0" fontId="8" fillId="0" borderId="0"/>
    <xf numFmtId="0" fontId="8" fillId="0" borderId="0"/>
    <xf numFmtId="0" fontId="8" fillId="0" borderId="0">
      <alignment vertical="center"/>
    </xf>
    <xf numFmtId="0" fontId="8" fillId="0" borderId="0">
      <alignment vertical="center"/>
    </xf>
    <xf numFmtId="0" fontId="8" fillId="0" borderId="0"/>
    <xf numFmtId="0" fontId="8" fillId="0" borderId="0"/>
    <xf numFmtId="0" fontId="8" fillId="0" borderId="0"/>
    <xf numFmtId="0" fontId="8" fillId="0" borderId="0">
      <alignment vertical="center"/>
    </xf>
    <xf numFmtId="0" fontId="8" fillId="0" borderId="0"/>
    <xf numFmtId="0" fontId="8" fillId="0" borderId="0">
      <alignment vertical="center"/>
    </xf>
    <xf numFmtId="0" fontId="8" fillId="0" borderId="0"/>
    <xf numFmtId="0" fontId="8" fillId="0" borderId="0"/>
    <xf numFmtId="0" fontId="8" fillId="0" borderId="0"/>
    <xf numFmtId="0" fontId="8" fillId="0" borderId="0"/>
    <xf numFmtId="0" fontId="8" fillId="0" borderId="0">
      <alignment vertical="center"/>
    </xf>
    <xf numFmtId="0" fontId="8" fillId="0" borderId="0"/>
    <xf numFmtId="0" fontId="8" fillId="0" borderId="0"/>
    <xf numFmtId="0" fontId="8" fillId="0" borderId="0"/>
    <xf numFmtId="0" fontId="8" fillId="0" borderId="0"/>
    <xf numFmtId="0" fontId="8" fillId="0" borderId="0"/>
    <xf numFmtId="0" fontId="52" fillId="37" borderId="0" applyNumberFormat="0" applyBorder="0" applyAlignment="0" applyProtection="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xf numFmtId="0" fontId="8" fillId="0" borderId="0"/>
    <xf numFmtId="0" fontId="8" fillId="0" borderId="0"/>
    <xf numFmtId="0" fontId="8" fillId="0" borderId="0">
      <alignment vertical="center"/>
    </xf>
    <xf numFmtId="0" fontId="8" fillId="0" borderId="26" applyNumberFormat="0" applyFill="0" applyAlignment="0" applyProtection="0">
      <alignment vertical="center"/>
    </xf>
    <xf numFmtId="0" fontId="52" fillId="37" borderId="0"/>
    <xf numFmtId="0" fontId="8" fillId="0" borderId="0"/>
    <xf numFmtId="0" fontId="8" fillId="0" borderId="0">
      <alignment vertical="center"/>
    </xf>
    <xf numFmtId="0" fontId="80" fillId="37" borderId="0" applyNumberFormat="0" applyBorder="0" applyAlignment="0" applyProtection="0">
      <alignment vertical="center"/>
    </xf>
    <xf numFmtId="0" fontId="8" fillId="0" borderId="0"/>
    <xf numFmtId="0" fontId="8" fillId="0" borderId="0"/>
    <xf numFmtId="0" fontId="61" fillId="0" borderId="0">
      <alignment vertical="center"/>
    </xf>
    <xf numFmtId="0" fontId="8" fillId="0" borderId="0">
      <alignment vertical="center"/>
    </xf>
    <xf numFmtId="0" fontId="8" fillId="0" borderId="0"/>
    <xf numFmtId="0" fontId="52" fillId="37" borderId="0"/>
    <xf numFmtId="0" fontId="8" fillId="0" borderId="0"/>
    <xf numFmtId="0" fontId="8" fillId="0" borderId="0"/>
    <xf numFmtId="0" fontId="8" fillId="0" borderId="0">
      <alignment vertical="center"/>
    </xf>
    <xf numFmtId="0" fontId="8" fillId="0" borderId="0"/>
    <xf numFmtId="0" fontId="61" fillId="0" borderId="0">
      <alignment vertical="center"/>
    </xf>
    <xf numFmtId="0" fontId="8" fillId="0" borderId="0">
      <alignment vertical="center"/>
    </xf>
    <xf numFmtId="0" fontId="8" fillId="0" borderId="0"/>
    <xf numFmtId="43" fontId="8" fillId="0" borderId="0" applyFont="0" applyFill="0" applyBorder="0" applyAlignment="0" applyProtection="0"/>
    <xf numFmtId="0" fontId="8" fillId="0" borderId="0"/>
    <xf numFmtId="0" fontId="61" fillId="0" borderId="0">
      <alignment vertical="center"/>
    </xf>
    <xf numFmtId="0" fontId="8" fillId="0" borderId="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61" fillId="0" borderId="0">
      <alignment vertical="center"/>
    </xf>
    <xf numFmtId="0" fontId="8" fillId="0" borderId="0"/>
    <xf numFmtId="0" fontId="8" fillId="0" borderId="0"/>
    <xf numFmtId="0" fontId="61" fillId="0" borderId="0">
      <alignment vertical="center"/>
    </xf>
    <xf numFmtId="0" fontId="8" fillId="0" borderId="0"/>
    <xf numFmtId="0" fontId="8" fillId="0" borderId="0"/>
    <xf numFmtId="0" fontId="8" fillId="0" borderId="0"/>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xf numFmtId="0" fontId="8" fillId="0" borderId="0"/>
    <xf numFmtId="0" fontId="8" fillId="0" borderId="0"/>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xf numFmtId="0" fontId="8" fillId="0" borderId="0"/>
    <xf numFmtId="0" fontId="8" fillId="0" borderId="0">
      <alignment vertical="center"/>
    </xf>
    <xf numFmtId="0" fontId="8" fillId="0" borderId="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xf numFmtId="0" fontId="8" fillId="0" borderId="0">
      <alignment vertical="center"/>
    </xf>
    <xf numFmtId="0" fontId="8" fillId="0" borderId="0"/>
    <xf numFmtId="0" fontId="8" fillId="0" borderId="0"/>
    <xf numFmtId="0" fontId="8" fillId="0" borderId="0">
      <alignment vertical="center"/>
    </xf>
    <xf numFmtId="0" fontId="52" fillId="37" borderId="0" applyNumberFormat="0" applyBorder="0" applyAlignment="0" applyProtection="0">
      <alignment vertical="center"/>
    </xf>
    <xf numFmtId="0" fontId="8" fillId="0" borderId="0">
      <alignment vertical="center"/>
    </xf>
    <xf numFmtId="0" fontId="52" fillId="37" borderId="0"/>
    <xf numFmtId="0" fontId="8" fillId="0" borderId="0"/>
    <xf numFmtId="0" fontId="8" fillId="0" borderId="0"/>
    <xf numFmtId="0" fontId="8" fillId="0" borderId="0"/>
    <xf numFmtId="0" fontId="8" fillId="0" borderId="0">
      <alignment vertical="center"/>
    </xf>
    <xf numFmtId="0" fontId="8" fillId="0" borderId="0">
      <alignment vertical="center"/>
    </xf>
    <xf numFmtId="0" fontId="8" fillId="0" borderId="0"/>
    <xf numFmtId="0" fontId="8" fillId="0" borderId="0"/>
    <xf numFmtId="0" fontId="8" fillId="0" borderId="0"/>
    <xf numFmtId="0" fontId="8" fillId="0" borderId="0">
      <alignment vertical="center"/>
    </xf>
    <xf numFmtId="0" fontId="8" fillId="47" borderId="0" applyNumberFormat="0" applyBorder="0" applyAlignment="0" applyProtection="0">
      <alignment vertical="center"/>
    </xf>
    <xf numFmtId="0" fontId="8" fillId="0" borderId="0">
      <alignment vertical="center"/>
    </xf>
    <xf numFmtId="0" fontId="8" fillId="47" borderId="0" applyNumberFormat="0" applyBorder="0" applyAlignment="0" applyProtection="0">
      <alignment vertical="center"/>
    </xf>
    <xf numFmtId="0" fontId="8" fillId="0" borderId="0">
      <alignment vertical="center"/>
    </xf>
    <xf numFmtId="0" fontId="8" fillId="0" borderId="0">
      <alignment vertical="center"/>
    </xf>
    <xf numFmtId="0" fontId="15"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alignment vertical="center"/>
    </xf>
    <xf numFmtId="0" fontId="51" fillId="0" borderId="0">
      <alignment vertical="center"/>
    </xf>
    <xf numFmtId="0" fontId="8" fillId="0" borderId="0"/>
    <xf numFmtId="0" fontId="8" fillId="0" borderId="0"/>
    <xf numFmtId="0" fontId="8" fillId="0" borderId="0"/>
    <xf numFmtId="0" fontId="8" fillId="0" borderId="0"/>
    <xf numFmtId="0" fontId="51" fillId="0" borderId="0">
      <alignment vertical="center"/>
    </xf>
    <xf numFmtId="0" fontId="8" fillId="0" borderId="0"/>
    <xf numFmtId="0" fontId="8" fillId="0" borderId="0">
      <alignment vertical="center"/>
    </xf>
    <xf numFmtId="0" fontId="110" fillId="0" borderId="0">
      <alignment vertical="center"/>
    </xf>
    <xf numFmtId="0" fontId="8" fillId="0" borderId="0">
      <alignment vertical="center"/>
    </xf>
    <xf numFmtId="0" fontId="8" fillId="0" borderId="0"/>
    <xf numFmtId="0" fontId="0" fillId="0" borderId="0">
      <alignment vertical="center"/>
    </xf>
    <xf numFmtId="0" fontId="8" fillId="0" borderId="0"/>
    <xf numFmtId="0" fontId="8" fillId="0" borderId="0"/>
    <xf numFmtId="0" fontId="8" fillId="0" borderId="0">
      <alignment vertical="center"/>
    </xf>
    <xf numFmtId="0" fontId="61" fillId="0" borderId="0">
      <alignment vertical="center"/>
    </xf>
    <xf numFmtId="0" fontId="8" fillId="0" borderId="0">
      <alignment vertical="center"/>
    </xf>
    <xf numFmtId="0" fontId="8" fillId="0" borderId="0"/>
    <xf numFmtId="0" fontId="8" fillId="0" borderId="0">
      <alignment vertical="center"/>
    </xf>
    <xf numFmtId="0" fontId="8" fillId="0" borderId="0"/>
    <xf numFmtId="0" fontId="8" fillId="0" borderId="0"/>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xf numFmtId="0" fontId="65" fillId="0" borderId="0">
      <alignment vertical="center"/>
    </xf>
    <xf numFmtId="0" fontId="8" fillId="0" borderId="0">
      <alignment vertical="center"/>
    </xf>
    <xf numFmtId="0" fontId="8" fillId="0" borderId="0">
      <alignment vertical="center"/>
    </xf>
    <xf numFmtId="0" fontId="8" fillId="0" borderId="0"/>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xf numFmtId="0" fontId="8" fillId="0" borderId="0">
      <alignment vertical="center"/>
    </xf>
    <xf numFmtId="0" fontId="8" fillId="0" borderId="0"/>
    <xf numFmtId="0" fontId="8" fillId="0" borderId="0"/>
    <xf numFmtId="0" fontId="8" fillId="0" borderId="0">
      <alignment vertical="center"/>
    </xf>
    <xf numFmtId="0" fontId="8" fillId="37" borderId="0" applyNumberFormat="0" applyBorder="0" applyAlignment="0" applyProtection="0">
      <alignment vertical="center"/>
    </xf>
    <xf numFmtId="0" fontId="8" fillId="0" borderId="0">
      <alignment vertical="center"/>
    </xf>
    <xf numFmtId="0" fontId="8" fillId="37" borderId="0" applyNumberFormat="0" applyBorder="0" applyAlignment="0" applyProtection="0">
      <alignment vertical="center"/>
    </xf>
    <xf numFmtId="0" fontId="8" fillId="0" borderId="0"/>
    <xf numFmtId="0" fontId="8" fillId="0" borderId="0"/>
    <xf numFmtId="0" fontId="8" fillId="0" borderId="0">
      <alignment vertical="center"/>
    </xf>
    <xf numFmtId="0" fontId="8" fillId="0" borderId="0"/>
    <xf numFmtId="0" fontId="8" fillId="0" borderId="0"/>
    <xf numFmtId="0" fontId="8" fillId="0" borderId="0"/>
    <xf numFmtId="0" fontId="8" fillId="0" borderId="0">
      <alignment vertical="center"/>
    </xf>
    <xf numFmtId="0" fontId="52" fillId="47" borderId="0" applyNumberFormat="0" applyBorder="0" applyAlignment="0" applyProtection="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1" fillId="0" borderId="0">
      <alignment vertical="center"/>
    </xf>
    <xf numFmtId="0" fontId="8" fillId="0" borderId="0"/>
    <xf numFmtId="0" fontId="8" fillId="37" borderId="0" applyNumberFormat="0" applyBorder="0" applyAlignment="0" applyProtection="0">
      <alignment vertical="center"/>
    </xf>
    <xf numFmtId="0" fontId="8" fillId="0" borderId="0"/>
    <xf numFmtId="0" fontId="61" fillId="0" borderId="0">
      <alignment vertical="center"/>
    </xf>
    <xf numFmtId="0" fontId="8" fillId="0" borderId="0"/>
    <xf numFmtId="0" fontId="8" fillId="0" borderId="0"/>
    <xf numFmtId="0" fontId="8" fillId="0" borderId="0"/>
    <xf numFmtId="0" fontId="8" fillId="0" borderId="0"/>
    <xf numFmtId="0" fontId="52" fillId="47" borderId="0"/>
    <xf numFmtId="0" fontId="61" fillId="0" borderId="0">
      <alignment vertical="center"/>
    </xf>
    <xf numFmtId="0" fontId="61" fillId="0" borderId="0">
      <alignment vertical="center"/>
    </xf>
    <xf numFmtId="0" fontId="8" fillId="0" borderId="0">
      <alignment vertical="center"/>
    </xf>
    <xf numFmtId="0" fontId="8" fillId="0" borderId="0"/>
    <xf numFmtId="0" fontId="8" fillId="0" borderId="0">
      <alignment vertical="center"/>
    </xf>
    <xf numFmtId="0" fontId="15" fillId="0" borderId="0">
      <alignment vertical="center"/>
    </xf>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xf numFmtId="0" fontId="97" fillId="0" borderId="0"/>
    <xf numFmtId="0" fontId="80" fillId="37" borderId="0" applyNumberFormat="0" applyBorder="0" applyAlignment="0" applyProtection="0"/>
    <xf numFmtId="0" fontId="8" fillId="0" borderId="0"/>
    <xf numFmtId="0" fontId="80" fillId="37" borderId="0" applyNumberFormat="0" applyBorder="0" applyAlignment="0" applyProtection="0"/>
    <xf numFmtId="0" fontId="97" fillId="0" borderId="0"/>
    <xf numFmtId="0" fontId="8" fillId="37" borderId="0" applyNumberFormat="0" applyBorder="0" applyAlignment="0" applyProtection="0">
      <alignment vertical="center"/>
    </xf>
    <xf numFmtId="0" fontId="8" fillId="0" borderId="0"/>
    <xf numFmtId="0" fontId="8" fillId="0" borderId="0"/>
    <xf numFmtId="0" fontId="8" fillId="0" borderId="0">
      <alignment vertical="center"/>
    </xf>
    <xf numFmtId="0" fontId="8" fillId="0" borderId="0"/>
    <xf numFmtId="0" fontId="8" fillId="0" borderId="0"/>
    <xf numFmtId="0" fontId="65" fillId="0" borderId="0">
      <alignment vertical="center"/>
    </xf>
    <xf numFmtId="0" fontId="8" fillId="0" borderId="0"/>
    <xf numFmtId="0" fontId="51" fillId="0" borderId="0"/>
    <xf numFmtId="0" fontId="8" fillId="0" borderId="0">
      <alignment vertical="center"/>
    </xf>
    <xf numFmtId="0" fontId="8" fillId="0" borderId="0">
      <alignment vertical="center"/>
    </xf>
    <xf numFmtId="0" fontId="8" fillId="0" borderId="0"/>
    <xf numFmtId="0" fontId="65" fillId="0" borderId="0">
      <alignment vertical="center"/>
    </xf>
    <xf numFmtId="0" fontId="8" fillId="37" borderId="0" applyNumberFormat="0" applyBorder="0" applyAlignment="0" applyProtection="0">
      <alignment vertical="center"/>
    </xf>
    <xf numFmtId="0" fontId="8" fillId="0" borderId="0">
      <alignment vertical="center"/>
    </xf>
    <xf numFmtId="0" fontId="8" fillId="0" borderId="0">
      <alignment vertical="center"/>
    </xf>
    <xf numFmtId="0" fontId="8" fillId="0" borderId="0"/>
    <xf numFmtId="0" fontId="8" fillId="0" borderId="0"/>
    <xf numFmtId="0" fontId="8" fillId="0" borderId="0">
      <alignment vertical="center"/>
    </xf>
    <xf numFmtId="0" fontId="8" fillId="37" borderId="0" applyNumberFormat="0" applyBorder="0" applyAlignment="0" applyProtection="0">
      <alignment vertical="center"/>
    </xf>
    <xf numFmtId="0" fontId="8" fillId="0" borderId="0">
      <alignment vertical="center"/>
    </xf>
    <xf numFmtId="0" fontId="8" fillId="37" borderId="0" applyNumberFormat="0" applyBorder="0" applyAlignment="0" applyProtection="0">
      <alignment vertical="center"/>
    </xf>
    <xf numFmtId="0" fontId="8" fillId="0" borderId="0">
      <alignment vertical="center"/>
    </xf>
    <xf numFmtId="0" fontId="8" fillId="0" borderId="0"/>
    <xf numFmtId="0" fontId="8" fillId="0" borderId="0"/>
    <xf numFmtId="0" fontId="8" fillId="0" borderId="0">
      <alignment vertical="center"/>
    </xf>
    <xf numFmtId="0" fontId="8" fillId="37" borderId="0" applyNumberFormat="0" applyBorder="0" applyAlignment="0" applyProtection="0">
      <alignment vertical="center"/>
    </xf>
    <xf numFmtId="0" fontId="8" fillId="0" borderId="0"/>
    <xf numFmtId="0" fontId="8" fillId="37" borderId="0" applyNumberFormat="0" applyBorder="0" applyAlignment="0" applyProtection="0">
      <alignment vertical="center"/>
    </xf>
    <xf numFmtId="0" fontId="8" fillId="0" borderId="0"/>
    <xf numFmtId="0" fontId="8" fillId="0" borderId="0">
      <alignment vertical="center"/>
    </xf>
    <xf numFmtId="0" fontId="51"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xf numFmtId="0" fontId="8" fillId="0" borderId="0">
      <alignment vertical="center"/>
    </xf>
    <xf numFmtId="0" fontId="8" fillId="0" borderId="0"/>
    <xf numFmtId="0" fontId="8" fillId="0" borderId="0"/>
    <xf numFmtId="0" fontId="8" fillId="0" borderId="0">
      <alignment vertical="center"/>
    </xf>
    <xf numFmtId="0" fontId="8" fillId="0" borderId="0"/>
    <xf numFmtId="0" fontId="8" fillId="0" borderId="0"/>
    <xf numFmtId="0" fontId="8" fillId="0" borderId="0"/>
    <xf numFmtId="0" fontId="8" fillId="0" borderId="0"/>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8" fillId="0" borderId="0"/>
    <xf numFmtId="0" fontId="8" fillId="47" borderId="0" applyNumberFormat="0" applyBorder="0" applyAlignment="0" applyProtection="0">
      <alignment vertical="center"/>
    </xf>
    <xf numFmtId="0" fontId="8" fillId="0" borderId="0">
      <alignment vertical="center"/>
    </xf>
    <xf numFmtId="0" fontId="8" fillId="0" borderId="0"/>
    <xf numFmtId="0" fontId="8" fillId="0" borderId="0"/>
    <xf numFmtId="0" fontId="51" fillId="0" borderId="0"/>
    <xf numFmtId="0" fontId="8" fillId="0" borderId="0">
      <alignment vertical="center"/>
    </xf>
    <xf numFmtId="0" fontId="8" fillId="0" borderId="0"/>
    <xf numFmtId="0" fontId="8" fillId="0" borderId="0"/>
    <xf numFmtId="0" fontId="8" fillId="0" borderId="0"/>
    <xf numFmtId="0" fontId="51" fillId="0" borderId="0"/>
    <xf numFmtId="0" fontId="8" fillId="0" borderId="0">
      <alignment vertical="center"/>
    </xf>
    <xf numFmtId="0" fontId="8" fillId="0" borderId="0">
      <alignment vertical="center"/>
    </xf>
    <xf numFmtId="0" fontId="8" fillId="0" borderId="0"/>
    <xf numFmtId="0" fontId="8" fillId="0" borderId="0"/>
    <xf numFmtId="0" fontId="0" fillId="0" borderId="0">
      <alignment vertical="center"/>
    </xf>
    <xf numFmtId="0" fontId="52" fillId="37" borderId="0"/>
    <xf numFmtId="0" fontId="8" fillId="0" borderId="0">
      <alignment vertical="center"/>
    </xf>
    <xf numFmtId="0" fontId="8" fillId="0" borderId="0">
      <alignment vertical="center"/>
    </xf>
    <xf numFmtId="0" fontId="8" fillId="0" borderId="0"/>
    <xf numFmtId="0" fontId="8" fillId="0" borderId="0"/>
    <xf numFmtId="0" fontId="8" fillId="0" borderId="0"/>
    <xf numFmtId="0" fontId="8" fillId="0" borderId="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51" fillId="0" borderId="0"/>
    <xf numFmtId="0" fontId="8" fillId="0" borderId="0"/>
    <xf numFmtId="0" fontId="51"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52" fillId="37" borderId="0" applyNumberFormat="0" applyBorder="0" applyAlignment="0" applyProtection="0">
      <alignment vertical="center"/>
    </xf>
    <xf numFmtId="0" fontId="8" fillId="0" borderId="0">
      <alignment vertical="center"/>
    </xf>
    <xf numFmtId="0" fontId="8" fillId="0" borderId="0"/>
    <xf numFmtId="0" fontId="8" fillId="0" borderId="0"/>
    <xf numFmtId="0" fontId="52" fillId="37" borderId="0" applyNumberFormat="0" applyBorder="0" applyAlignment="0" applyProtection="0">
      <alignment vertical="center"/>
    </xf>
    <xf numFmtId="0" fontId="8" fillId="0" borderId="0"/>
    <xf numFmtId="0" fontId="8" fillId="0" borderId="0"/>
    <xf numFmtId="0" fontId="8" fillId="0" borderId="0">
      <alignment vertical="center"/>
    </xf>
    <xf numFmtId="0" fontId="52" fillId="37" borderId="0" applyNumberFormat="0" applyBorder="0" applyAlignment="0" applyProtection="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xf numFmtId="0" fontId="8" fillId="0" borderId="0"/>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xf numFmtId="0" fontId="8" fillId="47" borderId="0" applyNumberFormat="0" applyBorder="0" applyAlignment="0" applyProtection="0">
      <alignment vertical="center"/>
    </xf>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8" fillId="0" borderId="0"/>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xf numFmtId="0" fontId="8" fillId="0" borderId="0"/>
    <xf numFmtId="0" fontId="8" fillId="0" borderId="0"/>
    <xf numFmtId="0" fontId="8" fillId="0" borderId="0"/>
    <xf numFmtId="0" fontId="16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37" borderId="0" applyNumberFormat="0" applyBorder="0" applyAlignment="0" applyProtection="0">
      <alignment vertical="center"/>
    </xf>
    <xf numFmtId="0" fontId="8" fillId="0" borderId="0"/>
    <xf numFmtId="0" fontId="8" fillId="0" borderId="0"/>
    <xf numFmtId="0" fontId="163" fillId="0" borderId="0"/>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xf numFmtId="0" fontId="8" fillId="0" borderId="0"/>
    <xf numFmtId="0" fontId="52" fillId="37" borderId="0" applyNumberFormat="0" applyBorder="0" applyAlignment="0" applyProtection="0">
      <alignment vertical="center"/>
    </xf>
    <xf numFmtId="0" fontId="51" fillId="0" borderId="0">
      <alignment vertical="center"/>
    </xf>
    <xf numFmtId="0" fontId="52" fillId="37" borderId="0" applyNumberFormat="0" applyBorder="0" applyAlignment="0" applyProtection="0">
      <alignment vertical="center"/>
    </xf>
    <xf numFmtId="0" fontId="8" fillId="0" borderId="0">
      <alignment vertical="center"/>
    </xf>
    <xf numFmtId="0" fontId="8" fillId="0" borderId="0">
      <alignment vertical="center"/>
    </xf>
    <xf numFmtId="0" fontId="8" fillId="0" borderId="0"/>
    <xf numFmtId="0" fontId="8" fillId="0" borderId="0"/>
    <xf numFmtId="0" fontId="15" fillId="0" borderId="0">
      <alignment vertical="center"/>
    </xf>
    <xf numFmtId="0" fontId="8" fillId="0" borderId="0"/>
    <xf numFmtId="0" fontId="8" fillId="0" borderId="0">
      <alignment vertical="center"/>
    </xf>
    <xf numFmtId="0" fontId="8" fillId="0" borderId="0">
      <alignment vertical="center"/>
    </xf>
    <xf numFmtId="0" fontId="59" fillId="42" borderId="22" applyNumberFormat="0" applyAlignment="0" applyProtection="0">
      <alignment vertical="center"/>
    </xf>
    <xf numFmtId="0" fontId="8" fillId="0" borderId="0"/>
    <xf numFmtId="0" fontId="8" fillId="0" borderId="0">
      <alignment vertical="center"/>
    </xf>
    <xf numFmtId="0" fontId="8" fillId="0" borderId="0">
      <alignment vertical="center"/>
    </xf>
    <xf numFmtId="0" fontId="8" fillId="0" borderId="0">
      <alignment vertical="center"/>
    </xf>
    <xf numFmtId="0" fontId="8" fillId="37" borderId="0" applyNumberFormat="0" applyBorder="0" applyAlignment="0" applyProtection="0">
      <alignment vertical="center"/>
    </xf>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xf numFmtId="0" fontId="8" fillId="0" borderId="0">
      <alignment vertical="center"/>
    </xf>
    <xf numFmtId="0" fontId="52" fillId="37" borderId="0" applyNumberFormat="0" applyBorder="0" applyAlignment="0" applyProtection="0">
      <alignment vertical="center"/>
    </xf>
    <xf numFmtId="0" fontId="8" fillId="0" borderId="0"/>
    <xf numFmtId="0" fontId="8" fillId="0" borderId="0">
      <alignment vertical="center"/>
    </xf>
    <xf numFmtId="0" fontId="0" fillId="0" borderId="0">
      <alignment vertical="center"/>
    </xf>
    <xf numFmtId="0" fontId="8" fillId="37" borderId="0" applyNumberFormat="0" applyBorder="0" applyAlignment="0" applyProtection="0">
      <alignment vertical="center"/>
    </xf>
    <xf numFmtId="0" fontId="65" fillId="0" borderId="0">
      <alignment vertical="center"/>
    </xf>
    <xf numFmtId="0" fontId="65" fillId="0" borderId="0">
      <alignment vertical="center"/>
    </xf>
    <xf numFmtId="0" fontId="8" fillId="0" borderId="0"/>
    <xf numFmtId="0" fontId="8" fillId="37" borderId="0" applyNumberFormat="0" applyBorder="0" applyAlignment="0" applyProtection="0">
      <alignment vertical="center"/>
    </xf>
    <xf numFmtId="0" fontId="51" fillId="0" borderId="0">
      <alignment vertical="center"/>
    </xf>
    <xf numFmtId="0" fontId="51" fillId="0" borderId="0">
      <alignment vertical="center"/>
    </xf>
    <xf numFmtId="0" fontId="8" fillId="0" borderId="0"/>
    <xf numFmtId="0" fontId="8" fillId="0" borderId="0">
      <alignment vertical="center"/>
    </xf>
    <xf numFmtId="0" fontId="8" fillId="0" borderId="0"/>
    <xf numFmtId="0" fontId="8" fillId="0" borderId="0"/>
    <xf numFmtId="0" fontId="65" fillId="0" borderId="0">
      <alignment vertical="center"/>
    </xf>
    <xf numFmtId="0" fontId="8" fillId="0" borderId="0"/>
    <xf numFmtId="0" fontId="8" fillId="0" borderId="0"/>
    <xf numFmtId="0" fontId="8" fillId="0" borderId="0">
      <alignment vertical="center"/>
    </xf>
    <xf numFmtId="0" fontId="8" fillId="0" borderId="0"/>
    <xf numFmtId="0" fontId="8" fillId="0" borderId="0"/>
    <xf numFmtId="0" fontId="80" fillId="47" borderId="0" applyNumberFormat="0" applyBorder="0" applyAlignment="0" applyProtection="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2" fillId="37" borderId="0"/>
    <xf numFmtId="0" fontId="8" fillId="0" borderId="0"/>
    <xf numFmtId="0" fontId="65" fillId="0" borderId="0">
      <alignment vertical="center"/>
    </xf>
    <xf numFmtId="0" fontId="8" fillId="0" borderId="0"/>
    <xf numFmtId="0" fontId="8" fillId="0" borderId="0"/>
    <xf numFmtId="0" fontId="8" fillId="0" borderId="0"/>
    <xf numFmtId="0" fontId="65" fillId="0" borderId="0">
      <alignment vertical="center"/>
    </xf>
    <xf numFmtId="0" fontId="52" fillId="37" borderId="0" applyNumberFormat="0" applyBorder="0" applyAlignment="0" applyProtection="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2" fillId="37" borderId="0" applyNumberFormat="0" applyBorder="0" applyAlignment="0" applyProtection="0">
      <alignment vertical="center"/>
    </xf>
    <xf numFmtId="0" fontId="8" fillId="0" borderId="0"/>
    <xf numFmtId="0" fontId="8" fillId="0" borderId="0"/>
    <xf numFmtId="0" fontId="8" fillId="0" borderId="0"/>
    <xf numFmtId="0" fontId="8" fillId="0" borderId="0"/>
    <xf numFmtId="0" fontId="8" fillId="0" borderId="0">
      <alignment vertical="center"/>
    </xf>
    <xf numFmtId="0" fontId="15" fillId="0" borderId="0">
      <alignment vertical="center"/>
    </xf>
    <xf numFmtId="0" fontId="8" fillId="0" borderId="0">
      <alignment vertical="center"/>
    </xf>
    <xf numFmtId="0" fontId="15" fillId="0" borderId="0"/>
    <xf numFmtId="0" fontId="52" fillId="37" borderId="0" applyNumberFormat="0" applyBorder="0" applyAlignment="0" applyProtection="0">
      <alignment vertical="center"/>
    </xf>
    <xf numFmtId="0" fontId="8" fillId="0" borderId="0"/>
    <xf numFmtId="0" fontId="8" fillId="0" borderId="0"/>
    <xf numFmtId="0" fontId="8" fillId="0" borderId="0">
      <alignment vertical="center"/>
    </xf>
    <xf numFmtId="0" fontId="15" fillId="0" borderId="0"/>
    <xf numFmtId="0" fontId="8" fillId="0" borderId="0"/>
    <xf numFmtId="0" fontId="8" fillId="0" borderId="0"/>
    <xf numFmtId="0" fontId="8" fillId="0" borderId="0"/>
    <xf numFmtId="0" fontId="8" fillId="0" borderId="0">
      <alignment vertical="center"/>
    </xf>
    <xf numFmtId="0" fontId="15" fillId="0" borderId="0">
      <alignment vertical="center"/>
    </xf>
    <xf numFmtId="0" fontId="8" fillId="0" borderId="0">
      <alignment vertical="center"/>
    </xf>
    <xf numFmtId="0" fontId="15" fillId="0" borderId="0"/>
    <xf numFmtId="0" fontId="8" fillId="0" borderId="0"/>
    <xf numFmtId="0" fontId="8" fillId="0" borderId="0"/>
    <xf numFmtId="0" fontId="8" fillId="0" borderId="0">
      <alignment vertical="center"/>
    </xf>
    <xf numFmtId="0" fontId="15" fillId="0" borderId="0"/>
    <xf numFmtId="0" fontId="8" fillId="0" borderId="0">
      <alignment vertical="center"/>
    </xf>
    <xf numFmtId="0" fontId="8" fillId="0" borderId="0"/>
    <xf numFmtId="0" fontId="8" fillId="0" borderId="0"/>
    <xf numFmtId="0" fontId="8" fillId="0" borderId="0">
      <alignment vertical="center"/>
    </xf>
    <xf numFmtId="0" fontId="8" fillId="0" borderId="0"/>
    <xf numFmtId="0" fontId="8" fillId="0" borderId="0"/>
    <xf numFmtId="0" fontId="8" fillId="0" borderId="0"/>
    <xf numFmtId="0" fontId="52" fillId="37" borderId="0"/>
    <xf numFmtId="0" fontId="8" fillId="0" borderId="0"/>
    <xf numFmtId="0" fontId="8" fillId="0" borderId="0"/>
    <xf numFmtId="0" fontId="8" fillId="0" borderId="0"/>
    <xf numFmtId="0" fontId="8" fillId="0" borderId="0">
      <alignment vertical="center"/>
    </xf>
    <xf numFmtId="0" fontId="8" fillId="0" borderId="0"/>
    <xf numFmtId="0" fontId="8" fillId="0" borderId="0">
      <alignment vertical="center"/>
    </xf>
    <xf numFmtId="0" fontId="8" fillId="0" borderId="0"/>
    <xf numFmtId="0" fontId="8" fillId="0" borderId="0">
      <alignment vertical="center"/>
    </xf>
    <xf numFmtId="0" fontId="8" fillId="0" borderId="0"/>
    <xf numFmtId="0" fontId="8" fillId="0" borderId="0">
      <alignment vertical="center"/>
    </xf>
    <xf numFmtId="235" fontId="8" fillId="0" borderId="0">
      <alignment vertical="center"/>
    </xf>
    <xf numFmtId="0" fontId="8" fillId="0" borderId="0">
      <alignment vertical="center"/>
    </xf>
    <xf numFmtId="0" fontId="8" fillId="0" borderId="0"/>
    <xf numFmtId="0" fontId="52" fillId="37" borderId="0" applyNumberFormat="0" applyBorder="0" applyAlignment="0" applyProtection="0">
      <alignment vertical="center"/>
    </xf>
    <xf numFmtId="0" fontId="8" fillId="0" borderId="0">
      <alignment vertical="center"/>
    </xf>
    <xf numFmtId="183" fontId="8" fillId="0" borderId="0">
      <alignment vertical="center"/>
    </xf>
    <xf numFmtId="0" fontId="8" fillId="0" borderId="0"/>
    <xf numFmtId="0" fontId="8" fillId="0" borderId="0"/>
    <xf numFmtId="0" fontId="52" fillId="37" borderId="0" applyNumberFormat="0" applyBorder="0" applyAlignment="0" applyProtection="0">
      <alignment vertical="center"/>
    </xf>
    <xf numFmtId="0" fontId="8" fillId="0" borderId="0"/>
    <xf numFmtId="0" fontId="8" fillId="0" borderId="0"/>
    <xf numFmtId="0" fontId="51" fillId="45" borderId="23" applyNumberFormat="0" applyFont="0" applyAlignment="0" applyProtection="0">
      <alignment vertical="center"/>
    </xf>
    <xf numFmtId="0" fontId="8" fillId="0" borderId="0"/>
    <xf numFmtId="0" fontId="8" fillId="0" borderId="0"/>
    <xf numFmtId="0" fontId="8" fillId="0" borderId="0"/>
    <xf numFmtId="0" fontId="52" fillId="37" borderId="0" applyNumberFormat="0" applyBorder="0" applyAlignment="0" applyProtection="0">
      <alignment vertical="center"/>
    </xf>
    <xf numFmtId="0" fontId="8" fillId="0" borderId="0">
      <alignment vertical="center"/>
    </xf>
    <xf numFmtId="0" fontId="15" fillId="0" borderId="0">
      <alignment vertical="center"/>
    </xf>
    <xf numFmtId="0" fontId="8" fillId="0" borderId="0">
      <alignment vertical="center"/>
    </xf>
    <xf numFmtId="0" fontId="15" fillId="0" borderId="0">
      <alignment vertical="center"/>
    </xf>
    <xf numFmtId="0" fontId="8" fillId="0" borderId="0"/>
    <xf numFmtId="0" fontId="15" fillId="0" borderId="0"/>
    <xf numFmtId="0" fontId="8" fillId="0" borderId="0"/>
    <xf numFmtId="0" fontId="15" fillId="0" borderId="0"/>
    <xf numFmtId="0" fontId="8" fillId="0" borderId="0"/>
    <xf numFmtId="0" fontId="8" fillId="0" borderId="0"/>
    <xf numFmtId="0" fontId="8" fillId="0" borderId="0"/>
    <xf numFmtId="0" fontId="8" fillId="0" borderId="0"/>
    <xf numFmtId="0" fontId="8" fillId="0" borderId="0"/>
    <xf numFmtId="0" fontId="8" fillId="0" borderId="0"/>
    <xf numFmtId="0" fontId="15" fillId="0" borderId="0"/>
    <xf numFmtId="0" fontId="8" fillId="0" borderId="0"/>
    <xf numFmtId="0" fontId="8" fillId="0" borderId="0"/>
    <xf numFmtId="0" fontId="8" fillId="0" borderId="0"/>
    <xf numFmtId="0" fontId="15" fillId="0" borderId="0"/>
    <xf numFmtId="0" fontId="8" fillId="0" borderId="0"/>
    <xf numFmtId="0" fontId="8" fillId="0" borderId="0"/>
    <xf numFmtId="0" fontId="8" fillId="0" borderId="0"/>
    <xf numFmtId="0" fontId="8" fillId="0" borderId="0"/>
    <xf numFmtId="0" fontId="8" fillId="0" borderId="0"/>
    <xf numFmtId="0" fontId="8" fillId="0" borderId="0">
      <alignment vertical="center"/>
    </xf>
    <xf numFmtId="0" fontId="51" fillId="0" borderId="0">
      <alignment vertical="center"/>
    </xf>
    <xf numFmtId="0" fontId="8" fillId="0" borderId="0"/>
    <xf numFmtId="235" fontId="8" fillId="0" borderId="0">
      <alignment vertical="center"/>
    </xf>
    <xf numFmtId="0" fontId="8" fillId="0" borderId="0"/>
    <xf numFmtId="0" fontId="8" fillId="0" borderId="0"/>
    <xf numFmtId="0" fontId="15" fillId="0" borderId="0">
      <alignment vertical="center"/>
    </xf>
    <xf numFmtId="0" fontId="8" fillId="0" borderId="0"/>
    <xf numFmtId="0" fontId="15" fillId="0" borderId="0"/>
    <xf numFmtId="0" fontId="8" fillId="0" borderId="0"/>
    <xf numFmtId="0" fontId="15" fillId="0" borderId="0"/>
    <xf numFmtId="0" fontId="8" fillId="0" borderId="0"/>
    <xf numFmtId="0" fontId="15" fillId="0" borderId="0"/>
    <xf numFmtId="0" fontId="8" fillId="0" borderId="0"/>
    <xf numFmtId="0" fontId="8" fillId="0" borderId="0"/>
    <xf numFmtId="0" fontId="8" fillId="0" borderId="0"/>
    <xf numFmtId="0" fontId="15" fillId="0" borderId="0"/>
    <xf numFmtId="0" fontId="8" fillId="0" borderId="0"/>
    <xf numFmtId="0" fontId="8" fillId="0" borderId="0"/>
    <xf numFmtId="0" fontId="8" fillId="0" borderId="0"/>
    <xf numFmtId="0" fontId="8" fillId="0" borderId="0"/>
    <xf numFmtId="237" fontId="8" fillId="0" borderId="0">
      <alignment vertical="center"/>
    </xf>
    <xf numFmtId="0" fontId="8" fillId="0" borderId="0"/>
    <xf numFmtId="183" fontId="8" fillId="0" borderId="0">
      <alignment vertical="center"/>
    </xf>
    <xf numFmtId="0" fontId="8" fillId="0" borderId="0"/>
    <xf numFmtId="0" fontId="52" fillId="37" borderId="0"/>
    <xf numFmtId="0" fontId="8" fillId="0" borderId="0"/>
    <xf numFmtId="0" fontId="8" fillId="0" borderId="0"/>
    <xf numFmtId="0" fontId="8" fillId="0" borderId="0"/>
    <xf numFmtId="0" fontId="8" fillId="0" borderId="0"/>
    <xf numFmtId="0" fontId="52" fillId="37" borderId="0" applyNumberFormat="0" applyBorder="0" applyAlignment="0" applyProtection="0">
      <alignment vertical="center"/>
    </xf>
    <xf numFmtId="0" fontId="8" fillId="0" borderId="0"/>
    <xf numFmtId="0" fontId="8" fillId="0" borderId="0"/>
    <xf numFmtId="0" fontId="8" fillId="0" borderId="0"/>
    <xf numFmtId="0" fontId="8" fillId="0" borderId="0"/>
    <xf numFmtId="0" fontId="8" fillId="0" borderId="0"/>
    <xf numFmtId="0" fontId="8" fillId="0" borderId="0">
      <alignment vertical="center"/>
    </xf>
    <xf numFmtId="0" fontId="8" fillId="0" borderId="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lignment vertical="center"/>
    </xf>
    <xf numFmtId="0" fontId="52" fillId="37" borderId="0" applyNumberFormat="0" applyBorder="0" applyAlignment="0" applyProtection="0">
      <alignment vertical="center"/>
    </xf>
    <xf numFmtId="0" fontId="8" fillId="0" borderId="0">
      <alignment vertical="center"/>
    </xf>
    <xf numFmtId="0" fontId="8" fillId="0" borderId="0"/>
    <xf numFmtId="0" fontId="8" fillId="0" borderId="0"/>
    <xf numFmtId="0" fontId="8" fillId="0" borderId="0">
      <alignment vertical="center"/>
    </xf>
    <xf numFmtId="0" fontId="8" fillId="0" borderId="0"/>
    <xf numFmtId="0" fontId="8" fillId="0" borderId="0"/>
    <xf numFmtId="0" fontId="8" fillId="0" borderId="0"/>
    <xf numFmtId="0" fontId="8" fillId="0" borderId="0"/>
    <xf numFmtId="0" fontId="8" fillId="0" borderId="0"/>
    <xf numFmtId="0" fontId="8" fillId="0" borderId="0">
      <alignment vertical="center"/>
    </xf>
    <xf numFmtId="0" fontId="8" fillId="0" borderId="0"/>
    <xf numFmtId="0" fontId="8" fillId="0" borderId="0"/>
    <xf numFmtId="0" fontId="8" fillId="37"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xf numFmtId="0" fontId="8" fillId="0" borderId="0">
      <alignment vertical="center"/>
    </xf>
    <xf numFmtId="0" fontId="8" fillId="47" borderId="0" applyNumberFormat="0" applyBorder="0" applyAlignment="0" applyProtection="0">
      <alignment vertical="center"/>
    </xf>
    <xf numFmtId="0" fontId="8" fillId="0" borderId="0"/>
    <xf numFmtId="0" fontId="8" fillId="0" borderId="0"/>
    <xf numFmtId="0" fontId="8" fillId="0" borderId="0">
      <alignment vertical="center"/>
    </xf>
    <xf numFmtId="0" fontId="8" fillId="0" borderId="0"/>
    <xf numFmtId="0" fontId="52" fillId="37" borderId="0" applyNumberFormat="0" applyBorder="0" applyAlignment="0" applyProtection="0">
      <alignment vertical="center"/>
    </xf>
    <xf numFmtId="0" fontId="8" fillId="0" borderId="0"/>
    <xf numFmtId="0" fontId="8" fillId="37" borderId="0" applyNumberFormat="0" applyBorder="0" applyAlignment="0" applyProtection="0">
      <alignment vertical="center"/>
    </xf>
    <xf numFmtId="0" fontId="52" fillId="37" borderId="0" applyNumberFormat="0" applyBorder="0" applyAlignment="0" applyProtection="0">
      <alignment vertical="center"/>
    </xf>
    <xf numFmtId="0" fontId="8" fillId="0" borderId="0">
      <alignment vertical="center"/>
    </xf>
    <xf numFmtId="0" fontId="8" fillId="0" borderId="0"/>
    <xf numFmtId="0" fontId="8" fillId="0" borderId="0"/>
    <xf numFmtId="0" fontId="8" fillId="0" borderId="0"/>
    <xf numFmtId="0" fontId="8" fillId="37" borderId="0" applyNumberFormat="0" applyBorder="0" applyAlignment="0" applyProtection="0">
      <alignment vertical="center"/>
    </xf>
    <xf numFmtId="0" fontId="8" fillId="0" borderId="0">
      <alignment vertical="center"/>
    </xf>
    <xf numFmtId="0" fontId="8" fillId="0" borderId="0">
      <alignment vertical="center"/>
    </xf>
    <xf numFmtId="0" fontId="8" fillId="37" borderId="0" applyNumberFormat="0" applyBorder="0" applyAlignment="0" applyProtection="0">
      <alignment vertical="center"/>
    </xf>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xf numFmtId="0" fontId="8" fillId="0" borderId="0"/>
    <xf numFmtId="0" fontId="8" fillId="0" borderId="0"/>
    <xf numFmtId="0" fontId="8" fillId="0" borderId="0">
      <alignment vertical="center"/>
    </xf>
    <xf numFmtId="0" fontId="8" fillId="37" borderId="0" applyNumberFormat="0" applyBorder="0" applyAlignment="0" applyProtection="0">
      <alignment vertical="center"/>
    </xf>
    <xf numFmtId="0" fontId="8" fillId="0" borderId="0"/>
    <xf numFmtId="0" fontId="65" fillId="0" borderId="0"/>
    <xf numFmtId="0" fontId="8" fillId="37" borderId="0" applyNumberFormat="0" applyBorder="0" applyAlignment="0" applyProtection="0">
      <alignment vertical="center"/>
    </xf>
    <xf numFmtId="0" fontId="8" fillId="0" borderId="0"/>
    <xf numFmtId="0" fontId="70" fillId="43" borderId="22" applyNumberFormat="0" applyAlignment="0" applyProtection="0">
      <alignment vertical="center"/>
    </xf>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xf numFmtId="0" fontId="8" fillId="0" borderId="0"/>
    <xf numFmtId="0" fontId="8" fillId="0" borderId="0">
      <alignment vertical="center"/>
    </xf>
    <xf numFmtId="0" fontId="14" fillId="0" borderId="0">
      <alignment vertical="center"/>
    </xf>
    <xf numFmtId="0" fontId="8" fillId="0" borderId="0"/>
    <xf numFmtId="0" fontId="14" fillId="0" borderId="0">
      <alignment vertical="center"/>
    </xf>
    <xf numFmtId="0" fontId="52" fillId="37" borderId="0" applyNumberFormat="0" applyBorder="0" applyAlignment="0" applyProtection="0">
      <alignment vertical="center"/>
    </xf>
    <xf numFmtId="0" fontId="8" fillId="0" borderId="0"/>
    <xf numFmtId="0" fontId="8" fillId="0" borderId="0"/>
    <xf numFmtId="0" fontId="8" fillId="0" borderId="0">
      <alignment vertical="center"/>
    </xf>
    <xf numFmtId="0" fontId="8" fillId="0" borderId="0"/>
    <xf numFmtId="0" fontId="8" fillId="0" borderId="0"/>
    <xf numFmtId="0" fontId="8" fillId="0" borderId="0"/>
    <xf numFmtId="0" fontId="8" fillId="0" borderId="31" applyNumberFormat="0" applyFill="0" applyAlignment="0" applyProtection="0">
      <alignment vertical="center"/>
    </xf>
    <xf numFmtId="0" fontId="8" fillId="0" borderId="0"/>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alignment vertical="center"/>
    </xf>
    <xf numFmtId="0" fontId="51" fillId="0" borderId="0">
      <alignment vertical="center"/>
    </xf>
    <xf numFmtId="0" fontId="52" fillId="47" borderId="0" applyNumberFormat="0" applyBorder="0" applyAlignment="0" applyProtection="0">
      <alignment vertical="center"/>
    </xf>
    <xf numFmtId="0" fontId="8" fillId="0" borderId="0">
      <alignment vertical="center"/>
    </xf>
    <xf numFmtId="0" fontId="8" fillId="0" borderId="0">
      <alignment vertical="center"/>
    </xf>
    <xf numFmtId="0" fontId="52" fillId="47" borderId="0" applyNumberFormat="0" applyBorder="0" applyAlignment="0" applyProtection="0">
      <alignment vertical="center"/>
    </xf>
    <xf numFmtId="0" fontId="8" fillId="0" borderId="0"/>
    <xf numFmtId="0" fontId="52" fillId="47" borderId="0" applyNumberFormat="0" applyBorder="0" applyAlignment="0" applyProtection="0">
      <alignment vertical="center"/>
    </xf>
    <xf numFmtId="0" fontId="8" fillId="0" borderId="0"/>
    <xf numFmtId="0" fontId="8" fillId="0" borderId="0">
      <alignment vertical="center"/>
    </xf>
    <xf numFmtId="0" fontId="8" fillId="0" borderId="0">
      <alignment vertical="center"/>
    </xf>
    <xf numFmtId="0" fontId="51" fillId="0" borderId="0">
      <alignment vertical="center"/>
    </xf>
    <xf numFmtId="0" fontId="8" fillId="37" borderId="0" applyNumberFormat="0" applyBorder="0" applyAlignment="0" applyProtection="0">
      <alignment vertical="center"/>
    </xf>
    <xf numFmtId="0" fontId="8" fillId="0" borderId="0"/>
    <xf numFmtId="0" fontId="8" fillId="0" borderId="0">
      <alignment vertical="center"/>
    </xf>
    <xf numFmtId="0" fontId="8" fillId="0" borderId="0"/>
    <xf numFmtId="0" fontId="8" fillId="0" borderId="0"/>
    <xf numFmtId="0" fontId="52" fillId="37" borderId="0"/>
    <xf numFmtId="0" fontId="8" fillId="37" borderId="0" applyNumberFormat="0" applyBorder="0" applyAlignment="0" applyProtection="0">
      <alignment vertical="center"/>
    </xf>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xf numFmtId="0" fontId="51" fillId="0" borderId="0">
      <alignment vertical="center"/>
    </xf>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51" fillId="0" borderId="0">
      <alignment vertical="center"/>
    </xf>
    <xf numFmtId="0" fontId="8" fillId="0" borderId="0"/>
    <xf numFmtId="0" fontId="8" fillId="37" borderId="0" applyNumberFormat="0" applyBorder="0" applyAlignment="0" applyProtection="0">
      <alignment vertical="center"/>
    </xf>
    <xf numFmtId="0" fontId="51" fillId="0" borderId="0">
      <alignment vertical="center"/>
    </xf>
    <xf numFmtId="0" fontId="8" fillId="37" borderId="0" applyNumberFormat="0" applyBorder="0" applyAlignment="0" applyProtection="0">
      <alignment vertical="center"/>
    </xf>
    <xf numFmtId="0" fontId="8" fillId="0" borderId="0"/>
    <xf numFmtId="0" fontId="51" fillId="0" borderId="0">
      <alignment vertical="center"/>
    </xf>
    <xf numFmtId="0" fontId="52" fillId="37" borderId="0" applyNumberFormat="0" applyBorder="0" applyAlignment="0" applyProtection="0">
      <alignment vertical="center"/>
    </xf>
    <xf numFmtId="0" fontId="8" fillId="0" borderId="0"/>
    <xf numFmtId="0" fontId="51" fillId="0" borderId="0">
      <alignment vertical="center"/>
    </xf>
    <xf numFmtId="0" fontId="8" fillId="0" borderId="0"/>
    <xf numFmtId="0" fontId="8" fillId="0" borderId="0"/>
    <xf numFmtId="0" fontId="51" fillId="0" borderId="0">
      <alignment vertical="center"/>
    </xf>
    <xf numFmtId="0" fontId="51" fillId="0" borderId="0">
      <alignment vertical="center"/>
    </xf>
    <xf numFmtId="0" fontId="8" fillId="0" borderId="0"/>
    <xf numFmtId="0" fontId="51" fillId="0" borderId="0">
      <alignment vertical="center"/>
    </xf>
    <xf numFmtId="0" fontId="8" fillId="0" borderId="0"/>
    <xf numFmtId="0" fontId="8" fillId="0" borderId="0"/>
    <xf numFmtId="0" fontId="8" fillId="0" borderId="0"/>
    <xf numFmtId="0" fontId="51" fillId="0" borderId="0">
      <alignment vertical="center"/>
    </xf>
    <xf numFmtId="0" fontId="8" fillId="0" borderId="0"/>
    <xf numFmtId="0" fontId="8" fillId="0" borderId="0"/>
    <xf numFmtId="0" fontId="8" fillId="0" borderId="0"/>
    <xf numFmtId="0" fontId="8" fillId="0" borderId="0"/>
    <xf numFmtId="0" fontId="8" fillId="0" borderId="0"/>
    <xf numFmtId="0" fontId="8" fillId="0" borderId="0">
      <alignment vertical="center"/>
    </xf>
    <xf numFmtId="0" fontId="57" fillId="43" borderId="21" applyNumberFormat="0" applyAlignment="0" applyProtection="0">
      <alignment vertical="center"/>
    </xf>
    <xf numFmtId="0" fontId="8" fillId="0" borderId="0"/>
    <xf numFmtId="0" fontId="0" fillId="0" borderId="0">
      <alignment vertical="center"/>
    </xf>
    <xf numFmtId="0" fontId="8" fillId="0" borderId="0"/>
    <xf numFmtId="0" fontId="8" fillId="0" borderId="0"/>
    <xf numFmtId="0" fontId="0" fillId="0" borderId="0">
      <alignment vertical="center"/>
    </xf>
    <xf numFmtId="0" fontId="8" fillId="0" borderId="0"/>
    <xf numFmtId="0" fontId="10" fillId="0" borderId="0"/>
    <xf numFmtId="0" fontId="8" fillId="0" borderId="0"/>
    <xf numFmtId="0" fontId="65" fillId="0" borderId="0"/>
    <xf numFmtId="0" fontId="51" fillId="45" borderId="23" applyNumberFormat="0" applyFont="0" applyAlignment="0" applyProtection="0">
      <alignment vertical="center"/>
    </xf>
    <xf numFmtId="0" fontId="8" fillId="0" borderId="0"/>
    <xf numFmtId="0" fontId="57" fillId="43" borderId="21" applyNumberFormat="0" applyAlignment="0" applyProtection="0">
      <alignment vertical="center"/>
    </xf>
    <xf numFmtId="0" fontId="8" fillId="0" borderId="0"/>
    <xf numFmtId="0" fontId="8" fillId="0" borderId="0">
      <alignment vertical="center"/>
    </xf>
    <xf numFmtId="0" fontId="8" fillId="0" borderId="0"/>
    <xf numFmtId="0" fontId="8" fillId="0" borderId="0">
      <alignment vertical="center"/>
    </xf>
    <xf numFmtId="0" fontId="8" fillId="0" borderId="0">
      <alignment vertical="center"/>
    </xf>
    <xf numFmtId="0" fontId="52" fillId="37" borderId="0" applyNumberFormat="0" applyBorder="0" applyAlignment="0" applyProtection="0">
      <alignment vertical="center"/>
    </xf>
    <xf numFmtId="0" fontId="8" fillId="0" borderId="0"/>
    <xf numFmtId="0" fontId="8" fillId="0" borderId="0">
      <alignment vertical="center"/>
    </xf>
    <xf numFmtId="0" fontId="8" fillId="0" borderId="0"/>
    <xf numFmtId="0" fontId="51" fillId="0" borderId="0">
      <alignment vertical="center"/>
    </xf>
    <xf numFmtId="0" fontId="8" fillId="0" borderId="0">
      <alignment vertical="center"/>
    </xf>
    <xf numFmtId="0" fontId="8" fillId="0" borderId="0"/>
    <xf numFmtId="0" fontId="8" fillId="0" borderId="0"/>
    <xf numFmtId="0" fontId="10" fillId="0" borderId="0"/>
    <xf numFmtId="0" fontId="8" fillId="0" borderId="0"/>
    <xf numFmtId="0" fontId="8" fillId="0" borderId="0"/>
    <xf numFmtId="0" fontId="8" fillId="0" borderId="0"/>
    <xf numFmtId="0" fontId="8" fillId="0" borderId="0"/>
    <xf numFmtId="0" fontId="163" fillId="0" borderId="0"/>
    <xf numFmtId="0" fontId="8" fillId="0" borderId="0"/>
    <xf numFmtId="0" fontId="57" fillId="43" borderId="21" applyNumberFormat="0" applyAlignment="0" applyProtection="0">
      <alignment vertical="center"/>
    </xf>
    <xf numFmtId="0" fontId="8" fillId="0" borderId="0">
      <alignment vertical="center"/>
    </xf>
    <xf numFmtId="0" fontId="57" fillId="43" borderId="21" applyNumberFormat="0" applyAlignment="0" applyProtection="0">
      <alignment vertical="center"/>
    </xf>
    <xf numFmtId="0" fontId="8" fillId="0" borderId="0">
      <alignment vertical="center"/>
    </xf>
    <xf numFmtId="0" fontId="57" fillId="43" borderId="21" applyNumberFormat="0" applyAlignment="0" applyProtection="0">
      <alignment vertical="center"/>
    </xf>
    <xf numFmtId="0" fontId="8" fillId="0" borderId="0"/>
    <xf numFmtId="0" fontId="8" fillId="0" borderId="0"/>
    <xf numFmtId="0" fontId="8" fillId="0" borderId="0"/>
    <xf numFmtId="0" fontId="8" fillId="0" borderId="0"/>
    <xf numFmtId="0" fontId="14" fillId="0" borderId="0">
      <alignment vertical="center"/>
    </xf>
    <xf numFmtId="0" fontId="52" fillId="37" borderId="0" applyNumberFormat="0" applyBorder="0" applyAlignment="0" applyProtection="0">
      <alignment vertical="center"/>
    </xf>
    <xf numFmtId="0" fontId="57" fillId="43" borderId="21" applyNumberFormat="0" applyAlignment="0" applyProtection="0">
      <alignment vertical="center"/>
    </xf>
    <xf numFmtId="0" fontId="8" fillId="0" borderId="0"/>
    <xf numFmtId="0" fontId="8" fillId="0" borderId="0"/>
    <xf numFmtId="0" fontId="8" fillId="0" borderId="0"/>
    <xf numFmtId="0" fontId="8" fillId="0" borderId="0"/>
    <xf numFmtId="0" fontId="8" fillId="37" borderId="0" applyNumberFormat="0" applyBorder="0" applyAlignment="0" applyProtection="0">
      <alignment vertical="center"/>
    </xf>
    <xf numFmtId="0" fontId="57" fillId="43" borderId="21" applyNumberFormat="0" applyAlignment="0" applyProtection="0">
      <alignment vertical="center"/>
    </xf>
    <xf numFmtId="0" fontId="8" fillId="0" borderId="0">
      <alignment vertical="center"/>
    </xf>
    <xf numFmtId="0" fontId="57" fillId="43" borderId="21" applyNumberFormat="0" applyAlignment="0" applyProtection="0">
      <alignment vertical="center"/>
    </xf>
    <xf numFmtId="0" fontId="8" fillId="0" borderId="0"/>
    <xf numFmtId="0" fontId="8" fillId="0" borderId="0"/>
    <xf numFmtId="0" fontId="14" fillId="0" borderId="0">
      <alignment vertical="center"/>
    </xf>
    <xf numFmtId="0" fontId="14" fillId="0" borderId="0">
      <alignment vertical="center"/>
    </xf>
    <xf numFmtId="0" fontId="65" fillId="0" borderId="0"/>
    <xf numFmtId="0" fontId="65" fillId="0" borderId="0"/>
    <xf numFmtId="0" fontId="57" fillId="43" borderId="21" applyNumberFormat="0" applyAlignment="0" applyProtection="0">
      <alignment vertical="center"/>
    </xf>
    <xf numFmtId="0" fontId="8" fillId="0" borderId="0">
      <alignment vertical="center"/>
    </xf>
    <xf numFmtId="0" fontId="57" fillId="43" borderId="21" applyNumberFormat="0" applyAlignment="0" applyProtection="0">
      <alignment vertical="center"/>
    </xf>
    <xf numFmtId="0" fontId="8" fillId="0" borderId="0"/>
    <xf numFmtId="0" fontId="8" fillId="0" borderId="0"/>
    <xf numFmtId="0" fontId="8" fillId="0" borderId="0"/>
    <xf numFmtId="0" fontId="57" fillId="43" borderId="21" applyNumberFormat="0" applyAlignment="0" applyProtection="0">
      <alignment vertical="center"/>
    </xf>
    <xf numFmtId="0" fontId="8" fillId="0" borderId="0">
      <alignment vertical="center"/>
    </xf>
    <xf numFmtId="0" fontId="8" fillId="0" borderId="0"/>
    <xf numFmtId="0" fontId="8" fillId="0" borderId="0"/>
    <xf numFmtId="0" fontId="8" fillId="0" borderId="0"/>
    <xf numFmtId="0" fontId="56" fillId="0" borderId="0"/>
    <xf numFmtId="0" fontId="56" fillId="0" borderId="0"/>
    <xf numFmtId="0" fontId="8" fillId="0" borderId="0"/>
    <xf numFmtId="0" fontId="51" fillId="0" borderId="0">
      <alignment vertical="center"/>
    </xf>
    <xf numFmtId="0" fontId="51" fillId="0" borderId="0">
      <alignment vertical="center"/>
    </xf>
    <xf numFmtId="0" fontId="52" fillId="37" borderId="0" applyNumberFormat="0" applyBorder="0" applyAlignment="0" applyProtection="0">
      <alignment vertical="center"/>
    </xf>
    <xf numFmtId="0" fontId="8" fillId="0" borderId="0">
      <alignment vertical="center"/>
    </xf>
    <xf numFmtId="0" fontId="8" fillId="0" borderId="0">
      <alignment vertical="center"/>
    </xf>
    <xf numFmtId="0" fontId="51" fillId="0" borderId="0">
      <alignment vertical="center"/>
    </xf>
    <xf numFmtId="0" fontId="14" fillId="0" borderId="0">
      <alignment vertical="center"/>
    </xf>
    <xf numFmtId="0" fontId="8" fillId="0" borderId="0">
      <alignment vertical="center"/>
    </xf>
    <xf numFmtId="0" fontId="14" fillId="0" borderId="0">
      <alignment vertical="center"/>
    </xf>
    <xf numFmtId="0" fontId="8" fillId="0" borderId="0">
      <alignment vertical="center"/>
    </xf>
    <xf numFmtId="0" fontId="8" fillId="0" borderId="0">
      <alignment vertical="center"/>
    </xf>
    <xf numFmtId="0" fontId="51" fillId="0" borderId="0">
      <alignment vertical="center"/>
    </xf>
    <xf numFmtId="0" fontId="51" fillId="0" borderId="0">
      <alignment vertical="center"/>
    </xf>
    <xf numFmtId="0" fontId="8" fillId="47" borderId="0" applyNumberFormat="0" applyBorder="0" applyAlignment="0" applyProtection="0">
      <alignment vertical="center"/>
    </xf>
    <xf numFmtId="0" fontId="8" fillId="0" borderId="0">
      <alignment vertical="center"/>
    </xf>
    <xf numFmtId="0" fontId="8" fillId="0" borderId="0">
      <alignment vertical="center"/>
    </xf>
    <xf numFmtId="0" fontId="50" fillId="0" borderId="0"/>
    <xf numFmtId="0" fontId="51" fillId="0" borderId="0">
      <alignment vertical="center"/>
    </xf>
    <xf numFmtId="0" fontId="8" fillId="0" borderId="0">
      <alignment vertical="center"/>
    </xf>
    <xf numFmtId="0" fontId="8" fillId="0" borderId="0">
      <alignment vertical="center"/>
    </xf>
    <xf numFmtId="0" fontId="8" fillId="0" borderId="0"/>
    <xf numFmtId="0" fontId="8" fillId="0" borderId="0"/>
    <xf numFmtId="0" fontId="8" fillId="0" borderId="0"/>
    <xf numFmtId="0" fontId="8" fillId="37" borderId="0" applyNumberFormat="0" applyBorder="0" applyAlignment="0" applyProtection="0">
      <alignment vertical="center"/>
    </xf>
    <xf numFmtId="0" fontId="8" fillId="0" borderId="0"/>
    <xf numFmtId="0" fontId="65" fillId="0" borderId="0"/>
    <xf numFmtId="0" fontId="65" fillId="0" borderId="0"/>
    <xf numFmtId="0" fontId="65" fillId="0" borderId="0"/>
    <xf numFmtId="0" fontId="8" fillId="0" borderId="0"/>
    <xf numFmtId="0" fontId="8" fillId="0" borderId="0"/>
    <xf numFmtId="0" fontId="65" fillId="0" borderId="0"/>
    <xf numFmtId="0" fontId="8" fillId="0" borderId="0"/>
    <xf numFmtId="0" fontId="8" fillId="0" borderId="0">
      <alignment vertical="center"/>
    </xf>
    <xf numFmtId="0" fontId="8" fillId="0" borderId="0"/>
    <xf numFmtId="0" fontId="8" fillId="0" borderId="0"/>
    <xf numFmtId="0" fontId="8" fillId="0" borderId="0"/>
    <xf numFmtId="0" fontId="8" fillId="37" borderId="0" applyNumberFormat="0" applyBorder="0" applyAlignment="0" applyProtection="0">
      <alignment vertical="center"/>
    </xf>
    <xf numFmtId="0" fontId="65" fillId="0" borderId="0"/>
    <xf numFmtId="0" fontId="65" fillId="0" borderId="0"/>
    <xf numFmtId="0" fontId="8" fillId="0" borderId="0"/>
    <xf numFmtId="0" fontId="65" fillId="0" borderId="0"/>
    <xf numFmtId="0" fontId="65" fillId="0" borderId="0"/>
    <xf numFmtId="0" fontId="8" fillId="0" borderId="0"/>
    <xf numFmtId="0" fontId="8" fillId="0" borderId="0"/>
    <xf numFmtId="0" fontId="8" fillId="0" borderId="0"/>
    <xf numFmtId="0" fontId="53" fillId="38" borderId="0" applyNumberFormat="0" applyBorder="0" applyAlignment="0" applyProtection="0">
      <alignment vertical="center"/>
    </xf>
    <xf numFmtId="0" fontId="8" fillId="0" borderId="0"/>
    <xf numFmtId="0" fontId="8" fillId="0" borderId="0"/>
    <xf numFmtId="0" fontId="65" fillId="0" borderId="0"/>
    <xf numFmtId="0" fontId="8" fillId="0" borderId="0">
      <alignment vertical="center"/>
    </xf>
    <xf numFmtId="0" fontId="8" fillId="0" borderId="0"/>
    <xf numFmtId="0" fontId="8" fillId="0" borderId="0"/>
    <xf numFmtId="0" fontId="8" fillId="37" borderId="0" applyNumberFormat="0" applyBorder="0" applyAlignment="0" applyProtection="0">
      <alignment vertical="center"/>
    </xf>
    <xf numFmtId="0" fontId="8" fillId="0" borderId="0"/>
    <xf numFmtId="0" fontId="52" fillId="37" borderId="0" applyNumberFormat="0" applyBorder="0" applyAlignment="0" applyProtection="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0" fillId="0" borderId="0"/>
    <xf numFmtId="0" fontId="8" fillId="0" borderId="0"/>
    <xf numFmtId="0" fontId="65" fillId="0" borderId="0">
      <alignment vertical="center"/>
    </xf>
    <xf numFmtId="0" fontId="8" fillId="0" borderId="0"/>
    <xf numFmtId="0" fontId="70" fillId="43" borderId="22" applyNumberFormat="0" applyAlignment="0" applyProtection="0">
      <alignment vertical="center"/>
    </xf>
    <xf numFmtId="0" fontId="70" fillId="43" borderId="22" applyNumberFormat="0" applyAlignment="0" applyProtection="0">
      <alignment vertical="center"/>
    </xf>
    <xf numFmtId="0" fontId="8" fillId="0" borderId="0"/>
    <xf numFmtId="0" fontId="65" fillId="0" borderId="0"/>
    <xf numFmtId="0" fontId="65" fillId="0" borderId="0"/>
    <xf numFmtId="0" fontId="65" fillId="0" borderId="0"/>
    <xf numFmtId="0" fontId="51" fillId="0" borderId="0">
      <alignment vertical="center"/>
    </xf>
    <xf numFmtId="0" fontId="51" fillId="0" borderId="0">
      <alignment vertical="center"/>
    </xf>
    <xf numFmtId="0" fontId="51"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51" fillId="0" borderId="0">
      <alignment vertical="center"/>
    </xf>
    <xf numFmtId="0" fontId="8" fillId="0" borderId="0">
      <alignment vertical="center"/>
    </xf>
    <xf numFmtId="0" fontId="8" fillId="37"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57" fillId="43" borderId="21" applyNumberFormat="0" applyAlignment="0" applyProtection="0">
      <alignment vertical="center"/>
    </xf>
    <xf numFmtId="0" fontId="8" fillId="0" borderId="0">
      <alignment vertical="center"/>
    </xf>
    <xf numFmtId="0" fontId="8" fillId="0" borderId="0"/>
    <xf numFmtId="0" fontId="8" fillId="0" borderId="0"/>
    <xf numFmtId="0" fontId="8" fillId="0" borderId="0"/>
    <xf numFmtId="0" fontId="8" fillId="37" borderId="0" applyNumberFormat="0" applyBorder="0" applyAlignment="0" applyProtection="0">
      <alignment vertical="center"/>
    </xf>
    <xf numFmtId="0" fontId="8" fillId="0" borderId="0"/>
    <xf numFmtId="0" fontId="0" fillId="0" borderId="0">
      <alignment vertical="center"/>
    </xf>
    <xf numFmtId="0" fontId="0" fillId="0" borderId="0">
      <alignment vertical="center"/>
    </xf>
    <xf numFmtId="0" fontId="8" fillId="0" borderId="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52" fillId="37" borderId="0" applyNumberFormat="0" applyBorder="0" applyAlignment="0" applyProtection="0">
      <alignment vertical="center"/>
    </xf>
    <xf numFmtId="0" fontId="51" fillId="0" borderId="0"/>
    <xf numFmtId="0" fontId="8" fillId="0" borderId="0"/>
    <xf numFmtId="0" fontId="8" fillId="0" borderId="0">
      <alignment vertical="center"/>
    </xf>
    <xf numFmtId="0" fontId="56" fillId="0" borderId="0"/>
    <xf numFmtId="0" fontId="8" fillId="0" borderId="0"/>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xf numFmtId="0" fontId="8" fillId="0" borderId="0">
      <alignment vertical="center"/>
    </xf>
    <xf numFmtId="238" fontId="8" fillId="0" borderId="0">
      <alignment vertical="center"/>
    </xf>
    <xf numFmtId="0" fontId="8" fillId="0" borderId="0">
      <alignment vertical="center"/>
    </xf>
    <xf numFmtId="0" fontId="8" fillId="0" borderId="0">
      <alignment vertical="center"/>
    </xf>
    <xf numFmtId="0" fontId="0" fillId="0" borderId="0">
      <alignment vertical="center"/>
    </xf>
    <xf numFmtId="0" fontId="56" fillId="0" borderId="0"/>
    <xf numFmtId="0" fontId="50" fillId="0" borderId="0"/>
    <xf numFmtId="0" fontId="8" fillId="0" borderId="0">
      <alignment vertical="center"/>
    </xf>
    <xf numFmtId="0" fontId="52" fillId="37" borderId="0" applyNumberFormat="0" applyBorder="0" applyAlignment="0" applyProtection="0">
      <alignment vertical="center"/>
    </xf>
    <xf numFmtId="0" fontId="57" fillId="43" borderId="21" applyNumberFormat="0" applyAlignment="0" applyProtection="0">
      <alignment vertical="center"/>
    </xf>
    <xf numFmtId="0" fontId="8" fillId="0" borderId="0">
      <alignment vertical="center"/>
    </xf>
    <xf numFmtId="0" fontId="8" fillId="0" borderId="0"/>
    <xf numFmtId="0" fontId="8" fillId="0" borderId="0"/>
    <xf numFmtId="0" fontId="8" fillId="0" borderId="0"/>
    <xf numFmtId="0" fontId="8" fillId="0" borderId="0"/>
    <xf numFmtId="0" fontId="8" fillId="0" borderId="0"/>
    <xf numFmtId="0" fontId="8" fillId="0" borderId="0">
      <alignment vertical="center"/>
    </xf>
    <xf numFmtId="0" fontId="8" fillId="0" borderId="0"/>
    <xf numFmtId="0" fontId="8" fillId="0" borderId="0"/>
    <xf numFmtId="0" fontId="8" fillId="0" borderId="0"/>
    <xf numFmtId="0" fontId="52" fillId="37" borderId="0" applyNumberFormat="0" applyBorder="0" applyAlignment="0" applyProtection="0">
      <alignment vertical="center"/>
    </xf>
    <xf numFmtId="0" fontId="8" fillId="0" borderId="0"/>
    <xf numFmtId="0" fontId="8" fillId="0" borderId="0"/>
    <xf numFmtId="0" fontId="52" fillId="37" borderId="0" applyNumberFormat="0" applyBorder="0" applyAlignment="0" applyProtection="0">
      <alignment vertical="center"/>
    </xf>
    <xf numFmtId="0" fontId="8" fillId="0" borderId="0">
      <alignment vertical="center"/>
    </xf>
    <xf numFmtId="0" fontId="52" fillId="37" borderId="0" applyNumberFormat="0" applyBorder="0" applyAlignment="0" applyProtection="0">
      <alignment vertical="center"/>
    </xf>
    <xf numFmtId="0" fontId="8" fillId="0" borderId="0"/>
    <xf numFmtId="0" fontId="57" fillId="43" borderId="21" applyNumberFormat="0" applyAlignment="0" applyProtection="0">
      <alignment vertical="center"/>
    </xf>
    <xf numFmtId="0" fontId="8" fillId="0" borderId="0">
      <alignment vertical="center"/>
    </xf>
    <xf numFmtId="0" fontId="8" fillId="0" borderId="0"/>
    <xf numFmtId="0" fontId="8" fillId="0" borderId="0">
      <alignment vertical="center"/>
    </xf>
    <xf numFmtId="0" fontId="52" fillId="37" borderId="0"/>
    <xf numFmtId="0" fontId="8" fillId="0" borderId="0"/>
    <xf numFmtId="0" fontId="8" fillId="0" borderId="0"/>
    <xf numFmtId="0" fontId="8" fillId="0" borderId="0"/>
    <xf numFmtId="0" fontId="8" fillId="0" borderId="0">
      <alignment vertical="center"/>
    </xf>
    <xf numFmtId="0" fontId="8" fillId="0" borderId="0"/>
    <xf numFmtId="0" fontId="8" fillId="0" borderId="0"/>
    <xf numFmtId="0" fontId="0" fillId="0" borderId="0">
      <alignment vertical="center"/>
    </xf>
    <xf numFmtId="0" fontId="8" fillId="0" borderId="0"/>
    <xf numFmtId="0" fontId="51" fillId="0" borderId="0">
      <alignment vertical="center"/>
    </xf>
    <xf numFmtId="0" fontId="51" fillId="0" borderId="0">
      <alignment vertical="center"/>
    </xf>
    <xf numFmtId="0" fontId="8" fillId="0" borderId="0"/>
    <xf numFmtId="0" fontId="57" fillId="43" borderId="21" applyNumberFormat="0" applyAlignment="0" applyProtection="0">
      <alignment vertical="center"/>
    </xf>
    <xf numFmtId="0" fontId="8" fillId="0" borderId="0">
      <alignment vertical="center"/>
    </xf>
    <xf numFmtId="0" fontId="8" fillId="0" borderId="0"/>
    <xf numFmtId="0" fontId="8" fillId="0" borderId="0">
      <alignment vertical="center"/>
    </xf>
    <xf numFmtId="0" fontId="52" fillId="37" borderId="0"/>
    <xf numFmtId="0" fontId="8" fillId="0" borderId="0"/>
    <xf numFmtId="0" fontId="8" fillId="0" borderId="0"/>
    <xf numFmtId="0" fontId="8" fillId="0" borderId="0"/>
    <xf numFmtId="0" fontId="8" fillId="0" borderId="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lignment vertical="center"/>
    </xf>
    <xf numFmtId="0" fontId="8" fillId="0" borderId="0">
      <alignment vertical="center"/>
    </xf>
    <xf numFmtId="0" fontId="8" fillId="0" borderId="0"/>
    <xf numFmtId="0" fontId="8" fillId="0" borderId="0"/>
    <xf numFmtId="0" fontId="57" fillId="43" borderId="21" applyNumberFormat="0" applyAlignment="0" applyProtection="0">
      <alignment vertical="center"/>
    </xf>
    <xf numFmtId="0" fontId="8" fillId="0" borderId="0">
      <alignment vertical="center"/>
    </xf>
    <xf numFmtId="0" fontId="8" fillId="0" borderId="0"/>
    <xf numFmtId="0" fontId="8" fillId="0" borderId="0">
      <alignment vertical="center"/>
    </xf>
    <xf numFmtId="0" fontId="8" fillId="0" borderId="0"/>
    <xf numFmtId="0" fontId="8" fillId="0" borderId="0"/>
    <xf numFmtId="0" fontId="8" fillId="0" borderId="0"/>
    <xf numFmtId="0" fontId="8" fillId="0" borderId="0"/>
    <xf numFmtId="0" fontId="51" fillId="0" borderId="0">
      <alignment vertical="center"/>
    </xf>
    <xf numFmtId="0" fontId="8" fillId="0" borderId="0">
      <alignment vertical="center"/>
    </xf>
    <xf numFmtId="0" fontId="8" fillId="0" borderId="0"/>
    <xf numFmtId="0" fontId="59" fillId="42" borderId="22" applyNumberFormat="0" applyAlignment="0" applyProtection="0">
      <alignment vertical="center"/>
    </xf>
    <xf numFmtId="0" fontId="52" fillId="37" borderId="0" applyNumberFormat="0" applyBorder="0" applyAlignment="0" applyProtection="0">
      <alignment vertical="center"/>
    </xf>
    <xf numFmtId="0" fontId="8" fillId="0" borderId="0">
      <alignment vertical="center"/>
    </xf>
    <xf numFmtId="0" fontId="8" fillId="0" borderId="0">
      <alignment vertical="center"/>
    </xf>
    <xf numFmtId="0" fontId="8" fillId="0" borderId="0"/>
    <xf numFmtId="0" fontId="8" fillId="0" borderId="0">
      <alignment vertical="center"/>
    </xf>
    <xf numFmtId="0" fontId="52" fillId="37" borderId="0" applyNumberFormat="0" applyBorder="0" applyAlignment="0" applyProtection="0">
      <alignment vertical="center"/>
    </xf>
    <xf numFmtId="0" fontId="8" fillId="0" borderId="0"/>
    <xf numFmtId="0" fontId="8" fillId="0" borderId="0"/>
    <xf numFmtId="0" fontId="8" fillId="0" borderId="0">
      <alignment vertical="center"/>
    </xf>
    <xf numFmtId="0" fontId="8" fillId="0" borderId="0"/>
    <xf numFmtId="0" fontId="8" fillId="0" borderId="0"/>
    <xf numFmtId="0" fontId="51" fillId="0" borderId="0">
      <alignment vertical="center"/>
    </xf>
    <xf numFmtId="0" fontId="51" fillId="0" borderId="0">
      <alignment vertical="center"/>
    </xf>
    <xf numFmtId="0" fontId="65" fillId="0" borderId="0"/>
    <xf numFmtId="0" fontId="87" fillId="42" borderId="22" applyNumberFormat="0" applyAlignment="0" applyProtection="0">
      <alignment vertical="center"/>
    </xf>
    <xf numFmtId="0" fontId="8" fillId="0" borderId="0"/>
    <xf numFmtId="0" fontId="65" fillId="0" borderId="0"/>
    <xf numFmtId="183" fontId="8" fillId="0" borderId="0">
      <alignment vertical="center"/>
    </xf>
    <xf numFmtId="0" fontId="8" fillId="0" borderId="0"/>
    <xf numFmtId="0" fontId="61" fillId="45" borderId="23" applyNumberFormat="0" applyFont="0" applyAlignment="0" applyProtection="0">
      <alignment vertical="center"/>
    </xf>
    <xf numFmtId="0" fontId="8" fillId="0" borderId="0">
      <alignment vertical="center"/>
    </xf>
    <xf numFmtId="0" fontId="52" fillId="37" borderId="0" applyNumberFormat="0" applyBorder="0" applyAlignment="0" applyProtection="0">
      <alignment vertical="center"/>
    </xf>
    <xf numFmtId="0" fontId="8" fillId="37" borderId="0" applyNumberFormat="0" applyBorder="0" applyAlignment="0" applyProtection="0">
      <alignment vertical="center"/>
    </xf>
    <xf numFmtId="0" fontId="8" fillId="0" borderId="0"/>
    <xf numFmtId="0" fontId="8" fillId="37" borderId="0" applyNumberFormat="0" applyBorder="0" applyAlignment="0" applyProtection="0">
      <alignment vertical="center"/>
    </xf>
    <xf numFmtId="0" fontId="8" fillId="0" borderId="0">
      <alignment vertical="center"/>
    </xf>
    <xf numFmtId="0" fontId="8" fillId="0" borderId="0"/>
    <xf numFmtId="0" fontId="8" fillId="0" borderId="0">
      <alignment vertical="center"/>
    </xf>
    <xf numFmtId="0" fontId="8" fillId="0" borderId="0"/>
    <xf numFmtId="183" fontId="8" fillId="0" borderId="0">
      <alignment vertical="center"/>
    </xf>
    <xf numFmtId="179" fontId="8" fillId="0" borderId="0">
      <alignment vertical="center"/>
    </xf>
    <xf numFmtId="0" fontId="8" fillId="0" borderId="0"/>
    <xf numFmtId="0" fontId="8" fillId="37" borderId="0" applyNumberFormat="0" applyBorder="0" applyAlignment="0" applyProtection="0">
      <alignment vertical="center"/>
    </xf>
    <xf numFmtId="209" fontId="8" fillId="0" borderId="0">
      <alignment vertical="center"/>
    </xf>
    <xf numFmtId="239" fontId="8" fillId="0" borderId="0">
      <alignment vertical="center"/>
    </xf>
    <xf numFmtId="239" fontId="8" fillId="0" borderId="0">
      <alignment vertical="center"/>
    </xf>
    <xf numFmtId="183" fontId="8" fillId="0" borderId="0">
      <alignment vertical="center"/>
    </xf>
    <xf numFmtId="0" fontId="8" fillId="0" borderId="0"/>
    <xf numFmtId="0" fontId="8" fillId="0" borderId="0"/>
    <xf numFmtId="0" fontId="8" fillId="0" borderId="0"/>
    <xf numFmtId="0" fontId="52" fillId="37" borderId="0" applyNumberFormat="0" applyBorder="0" applyAlignment="0" applyProtection="0">
      <alignment vertical="center"/>
    </xf>
    <xf numFmtId="0" fontId="8" fillId="37" borderId="0" applyNumberFormat="0" applyBorder="0" applyAlignment="0" applyProtection="0">
      <alignment vertical="center"/>
    </xf>
    <xf numFmtId="0" fontId="8" fillId="0" borderId="0">
      <alignment vertical="center"/>
    </xf>
    <xf numFmtId="0" fontId="8" fillId="0" borderId="0"/>
    <xf numFmtId="0" fontId="8" fillId="0" borderId="0"/>
    <xf numFmtId="0" fontId="8" fillId="0" borderId="0"/>
    <xf numFmtId="0" fontId="8" fillId="0" borderId="0"/>
    <xf numFmtId="0" fontId="8" fillId="47" borderId="0" applyNumberFormat="0" applyBorder="0" applyAlignment="0" applyProtection="0">
      <alignment vertical="center"/>
    </xf>
    <xf numFmtId="0" fontId="8" fillId="0" borderId="0"/>
    <xf numFmtId="0" fontId="8" fillId="0" borderId="0"/>
    <xf numFmtId="0" fontId="8" fillId="47" borderId="0" applyNumberFormat="0" applyBorder="0" applyAlignment="0" applyProtection="0">
      <alignment vertical="center"/>
    </xf>
    <xf numFmtId="0" fontId="8" fillId="0" borderId="0"/>
    <xf numFmtId="0" fontId="8" fillId="0" borderId="0"/>
    <xf numFmtId="0" fontId="51" fillId="0" borderId="0">
      <alignment vertical="center"/>
    </xf>
    <xf numFmtId="0" fontId="8" fillId="0" borderId="0">
      <alignment vertical="center"/>
    </xf>
    <xf numFmtId="0" fontId="51" fillId="0" borderId="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lignment vertical="center"/>
    </xf>
    <xf numFmtId="0" fontId="8" fillId="0" borderId="0"/>
    <xf numFmtId="0" fontId="8" fillId="0" borderId="0"/>
    <xf numFmtId="0" fontId="8" fillId="0" borderId="0"/>
    <xf numFmtId="0" fontId="8" fillId="0" borderId="0"/>
    <xf numFmtId="0" fontId="51" fillId="0" borderId="0">
      <alignment vertical="center"/>
    </xf>
    <xf numFmtId="0" fontId="8" fillId="0" borderId="0"/>
    <xf numFmtId="0" fontId="51" fillId="0" borderId="0">
      <alignment vertical="center"/>
    </xf>
    <xf numFmtId="0" fontId="8" fillId="0" borderId="0"/>
    <xf numFmtId="0" fontId="8" fillId="0" borderId="0"/>
    <xf numFmtId="0" fontId="8" fillId="0" borderId="0"/>
    <xf numFmtId="0" fontId="52" fillId="37" borderId="0" applyNumberFormat="0" applyBorder="0" applyAlignment="0" applyProtection="0">
      <alignment vertical="center"/>
    </xf>
    <xf numFmtId="0" fontId="8" fillId="0" borderId="0">
      <alignment vertical="center"/>
    </xf>
    <xf numFmtId="0" fontId="8" fillId="0" borderId="0">
      <alignment vertical="center"/>
    </xf>
    <xf numFmtId="0" fontId="52" fillId="37" borderId="0" applyNumberFormat="0" applyBorder="0" applyAlignment="0" applyProtection="0">
      <alignment vertical="center"/>
    </xf>
    <xf numFmtId="0" fontId="8" fillId="0" borderId="0"/>
    <xf numFmtId="0" fontId="8" fillId="0" borderId="0"/>
    <xf numFmtId="0" fontId="8" fillId="0" borderId="0"/>
    <xf numFmtId="0" fontId="8" fillId="0" borderId="0">
      <alignment vertical="center"/>
    </xf>
    <xf numFmtId="205" fontId="8" fillId="0" borderId="0">
      <alignment vertical="center"/>
    </xf>
    <xf numFmtId="0" fontId="52" fillId="37" borderId="0" applyNumberFormat="0" applyBorder="0" applyAlignment="0" applyProtection="0">
      <alignment vertical="center"/>
    </xf>
    <xf numFmtId="0" fontId="8" fillId="0" borderId="0"/>
    <xf numFmtId="0" fontId="0" fillId="0" borderId="0">
      <alignment vertical="center"/>
    </xf>
    <xf numFmtId="0" fontId="8" fillId="0" borderId="0">
      <alignment vertical="center"/>
    </xf>
    <xf numFmtId="0" fontId="8" fillId="0" borderId="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37" borderId="0" applyNumberFormat="0" applyBorder="0" applyAlignment="0" applyProtection="0">
      <alignment vertical="center"/>
    </xf>
    <xf numFmtId="0" fontId="8" fillId="0" borderId="0"/>
    <xf numFmtId="0" fontId="8" fillId="0" borderId="0"/>
    <xf numFmtId="0" fontId="8" fillId="0" borderId="0"/>
    <xf numFmtId="0" fontId="8" fillId="0" borderId="0">
      <alignment vertical="center"/>
    </xf>
    <xf numFmtId="0" fontId="8" fillId="37" borderId="0" applyNumberFormat="0" applyBorder="0" applyAlignment="0" applyProtection="0">
      <alignment vertical="center"/>
    </xf>
    <xf numFmtId="0" fontId="52" fillId="37" borderId="0" applyNumberFormat="0" applyBorder="0" applyAlignment="0" applyProtection="0">
      <alignment vertical="center"/>
    </xf>
    <xf numFmtId="0" fontId="8" fillId="0" borderId="0"/>
    <xf numFmtId="0" fontId="8" fillId="0" borderId="0">
      <alignment vertical="center"/>
    </xf>
    <xf numFmtId="0" fontId="8" fillId="0" borderId="0">
      <alignment vertical="center"/>
    </xf>
    <xf numFmtId="0" fontId="8" fillId="0" borderId="0"/>
    <xf numFmtId="0" fontId="8" fillId="0" borderId="0"/>
    <xf numFmtId="0" fontId="8" fillId="0" borderId="0"/>
    <xf numFmtId="0" fontId="8" fillId="0" borderId="0"/>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lignment vertical="center"/>
    </xf>
    <xf numFmtId="0" fontId="8" fillId="0" borderId="0">
      <alignment vertical="center"/>
    </xf>
    <xf numFmtId="0" fontId="81" fillId="0" borderId="28" applyNumberFormat="0" applyFill="0" applyAlignment="0" applyProtection="0">
      <alignment vertical="center"/>
    </xf>
    <xf numFmtId="0" fontId="8" fillId="0" borderId="0"/>
    <xf numFmtId="0" fontId="8" fillId="0" borderId="0"/>
    <xf numFmtId="0" fontId="8" fillId="0" borderId="0"/>
    <xf numFmtId="0" fontId="8" fillId="0" borderId="0"/>
    <xf numFmtId="183" fontId="8" fillId="0" borderId="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83" fontId="8" fillId="0" borderId="0">
      <alignment vertical="center"/>
    </xf>
    <xf numFmtId="0" fontId="0" fillId="0" borderId="0">
      <alignment vertical="center"/>
    </xf>
    <xf numFmtId="0" fontId="8" fillId="0" borderId="0"/>
    <xf numFmtId="0" fontId="8" fillId="45" borderId="23" applyNumberFormat="0" applyFont="0" applyAlignment="0" applyProtection="0">
      <alignment vertical="center"/>
    </xf>
    <xf numFmtId="183" fontId="8" fillId="0" borderId="0">
      <alignment vertical="center"/>
    </xf>
    <xf numFmtId="0" fontId="0" fillId="0" borderId="0">
      <alignment vertical="center"/>
    </xf>
    <xf numFmtId="0" fontId="51" fillId="0" borderId="0">
      <alignment vertical="center"/>
    </xf>
    <xf numFmtId="0" fontId="8" fillId="0" borderId="0"/>
    <xf numFmtId="0" fontId="8" fillId="0" borderId="0"/>
    <xf numFmtId="0" fontId="52" fillId="37" borderId="0" applyNumberFormat="0" applyBorder="0" applyAlignment="0" applyProtection="0">
      <alignment vertical="center"/>
    </xf>
    <xf numFmtId="0" fontId="8" fillId="0" borderId="0">
      <alignment vertical="center"/>
    </xf>
    <xf numFmtId="0" fontId="8" fillId="0" borderId="0">
      <alignment vertical="center"/>
    </xf>
    <xf numFmtId="0" fontId="8" fillId="0" borderId="0"/>
    <xf numFmtId="0" fontId="8" fillId="0" borderId="0"/>
    <xf numFmtId="0" fontId="8" fillId="0" borderId="0"/>
    <xf numFmtId="0" fontId="8" fillId="0" borderId="0"/>
    <xf numFmtId="0" fontId="8" fillId="37" borderId="0" applyNumberFormat="0" applyBorder="0" applyAlignment="0" applyProtection="0">
      <alignment vertical="center"/>
    </xf>
    <xf numFmtId="235" fontId="8" fillId="0" borderId="0">
      <alignment vertical="center"/>
    </xf>
    <xf numFmtId="0" fontId="8" fillId="0" borderId="0">
      <alignment vertical="center"/>
    </xf>
    <xf numFmtId="0" fontId="52" fillId="37" borderId="0" applyNumberFormat="0" applyBorder="0" applyAlignment="0" applyProtection="0">
      <alignment vertical="center"/>
    </xf>
    <xf numFmtId="0" fontId="8" fillId="0" borderId="0"/>
    <xf numFmtId="235" fontId="8" fillId="0" borderId="0">
      <alignment vertical="center"/>
    </xf>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2" fillId="37" borderId="0" applyNumberFormat="0" applyBorder="0" applyAlignment="0" applyProtection="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235" fontId="8" fillId="0" borderId="0">
      <alignment vertical="center"/>
    </xf>
    <xf numFmtId="0" fontId="0" fillId="0" borderId="0">
      <alignment vertical="center"/>
    </xf>
    <xf numFmtId="0" fontId="8" fillId="45" borderId="23" applyNumberFormat="0" applyFont="0" applyAlignment="0" applyProtection="0">
      <alignment vertical="center"/>
    </xf>
    <xf numFmtId="235" fontId="8" fillId="0" borderId="0">
      <alignment vertical="center"/>
    </xf>
    <xf numFmtId="0" fontId="0"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xf numFmtId="0" fontId="8" fillId="0" borderId="0"/>
    <xf numFmtId="0" fontId="8" fillId="0" borderId="0">
      <alignment vertical="center"/>
    </xf>
    <xf numFmtId="0" fontId="8" fillId="0" borderId="0"/>
    <xf numFmtId="0" fontId="8" fillId="0" borderId="0">
      <alignment vertical="center"/>
    </xf>
    <xf numFmtId="0" fontId="52" fillId="37" borderId="0" applyNumberFormat="0" applyBorder="0" applyAlignment="0" applyProtection="0">
      <alignment vertical="center"/>
    </xf>
    <xf numFmtId="0" fontId="8" fillId="0" borderId="0"/>
    <xf numFmtId="0" fontId="8" fillId="0" borderId="0">
      <alignment vertical="center"/>
    </xf>
    <xf numFmtId="0" fontId="8" fillId="0" borderId="0">
      <alignment vertical="center"/>
    </xf>
    <xf numFmtId="0" fontId="8" fillId="0" borderId="0"/>
    <xf numFmtId="0" fontId="8" fillId="0" borderId="0"/>
    <xf numFmtId="0" fontId="8" fillId="0" borderId="0"/>
    <xf numFmtId="0" fontId="8" fillId="0" borderId="0">
      <alignment vertical="center"/>
    </xf>
    <xf numFmtId="0" fontId="8" fillId="0" borderId="0"/>
    <xf numFmtId="0" fontId="8" fillId="0" borderId="0"/>
    <xf numFmtId="0" fontId="8" fillId="0" borderId="0"/>
    <xf numFmtId="0" fontId="8" fillId="0" borderId="0"/>
    <xf numFmtId="0" fontId="8" fillId="0" borderId="0"/>
    <xf numFmtId="0" fontId="8" fillId="37" borderId="0" applyNumberFormat="0" applyBorder="0" applyAlignment="0" applyProtection="0">
      <alignment vertical="center"/>
    </xf>
    <xf numFmtId="0" fontId="8" fillId="0" borderId="0">
      <alignment vertical="center"/>
    </xf>
    <xf numFmtId="0" fontId="8" fillId="0" borderId="0"/>
    <xf numFmtId="0" fontId="8" fillId="0" borderId="0"/>
    <xf numFmtId="0" fontId="8" fillId="0" borderId="0"/>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xf numFmtId="0" fontId="8" fillId="0" borderId="0"/>
    <xf numFmtId="0" fontId="8" fillId="0" borderId="0"/>
    <xf numFmtId="0" fontId="8" fillId="0" borderId="0"/>
    <xf numFmtId="0" fontId="8" fillId="0" borderId="0">
      <alignment vertical="center"/>
    </xf>
    <xf numFmtId="0" fontId="8" fillId="0" borderId="0"/>
    <xf numFmtId="0" fontId="8" fillId="0" borderId="0"/>
    <xf numFmtId="0" fontId="52" fillId="37" borderId="0" applyNumberFormat="0" applyBorder="0" applyAlignment="0" applyProtection="0">
      <alignment vertical="center"/>
    </xf>
    <xf numFmtId="0" fontId="8" fillId="0" borderId="0"/>
    <xf numFmtId="0" fontId="65" fillId="0" borderId="0"/>
    <xf numFmtId="0" fontId="65" fillId="0" borderId="0"/>
    <xf numFmtId="0" fontId="8" fillId="0" borderId="0"/>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xf numFmtId="0" fontId="8" fillId="0" borderId="0"/>
    <xf numFmtId="0" fontId="8" fillId="0" borderId="0"/>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xf numFmtId="0" fontId="8" fillId="0" borderId="0"/>
    <xf numFmtId="0" fontId="8" fillId="0" borderId="0"/>
    <xf numFmtId="0" fontId="8" fillId="0" borderId="0">
      <alignment vertical="center"/>
    </xf>
    <xf numFmtId="0" fontId="8" fillId="0" borderId="0">
      <alignment vertical="center"/>
    </xf>
    <xf numFmtId="0" fontId="8" fillId="37" borderId="0" applyNumberFormat="0" applyBorder="0" applyAlignment="0" applyProtection="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43" fontId="8" fillId="0" borderId="0" applyFont="0" applyFill="0" applyBorder="0" applyAlignment="0" applyProtection="0">
      <alignment vertical="center"/>
    </xf>
    <xf numFmtId="0" fontId="52" fillId="47"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xf numFmtId="0" fontId="52" fillId="37" borderId="0" applyNumberFormat="0" applyBorder="0" applyAlignment="0" applyProtection="0">
      <alignment vertical="center"/>
    </xf>
    <xf numFmtId="0" fontId="8" fillId="0" borderId="0">
      <alignment vertical="center"/>
    </xf>
    <xf numFmtId="0" fontId="8" fillId="0" borderId="0"/>
    <xf numFmtId="0" fontId="8" fillId="0" borderId="0"/>
    <xf numFmtId="0" fontId="52" fillId="37" borderId="0" applyNumberFormat="0" applyBorder="0" applyAlignment="0" applyProtection="0">
      <alignment vertical="center"/>
    </xf>
    <xf numFmtId="0" fontId="8" fillId="0" borderId="0">
      <alignment vertical="center"/>
    </xf>
    <xf numFmtId="0" fontId="52" fillId="37" borderId="0" applyNumberFormat="0" applyBorder="0" applyAlignment="0" applyProtection="0">
      <alignment vertical="center"/>
    </xf>
    <xf numFmtId="0" fontId="8" fillId="0" borderId="0"/>
    <xf numFmtId="0" fontId="52" fillId="37" borderId="0" applyNumberFormat="0" applyBorder="0" applyAlignment="0" applyProtection="0">
      <alignment vertical="center"/>
    </xf>
    <xf numFmtId="0" fontId="8" fillId="0" borderId="0">
      <alignment vertical="center"/>
    </xf>
    <xf numFmtId="0" fontId="52" fillId="37" borderId="0" applyNumberFormat="0" applyBorder="0" applyAlignment="0" applyProtection="0">
      <alignment vertical="center"/>
    </xf>
    <xf numFmtId="0" fontId="8" fillId="0" borderId="0">
      <alignment vertical="center"/>
    </xf>
    <xf numFmtId="0" fontId="8" fillId="0" borderId="0"/>
    <xf numFmtId="0" fontId="8" fillId="0" borderId="0">
      <alignment vertical="center"/>
    </xf>
    <xf numFmtId="0" fontId="52" fillId="47" borderId="0" applyNumberFormat="0" applyBorder="0" applyAlignment="0" applyProtection="0">
      <alignment vertical="center"/>
    </xf>
    <xf numFmtId="0" fontId="52" fillId="37" borderId="0"/>
    <xf numFmtId="0" fontId="8" fillId="0" borderId="0"/>
    <xf numFmtId="0" fontId="52" fillId="47" borderId="0" applyNumberFormat="0" applyBorder="0" applyAlignment="0" applyProtection="0">
      <alignment vertical="center"/>
    </xf>
    <xf numFmtId="0" fontId="8" fillId="0" borderId="0"/>
    <xf numFmtId="0" fontId="8" fillId="0" borderId="0"/>
    <xf numFmtId="0" fontId="8" fillId="0" borderId="0">
      <alignment vertical="center"/>
    </xf>
    <xf numFmtId="0" fontId="8" fillId="0" borderId="0"/>
    <xf numFmtId="0" fontId="8" fillId="0" borderId="0"/>
    <xf numFmtId="0" fontId="8" fillId="0" borderId="0"/>
    <xf numFmtId="0" fontId="8" fillId="0" borderId="0"/>
    <xf numFmtId="0" fontId="52" fillId="37" borderId="0" applyNumberFormat="0" applyBorder="0" applyAlignment="0" applyProtection="0">
      <alignment vertical="center"/>
    </xf>
    <xf numFmtId="0" fontId="8" fillId="0" borderId="0">
      <alignment vertical="center"/>
    </xf>
    <xf numFmtId="0" fontId="8" fillId="0" borderId="0"/>
    <xf numFmtId="0" fontId="8" fillId="0" borderId="0"/>
    <xf numFmtId="0" fontId="8" fillId="0" borderId="0">
      <alignment vertical="center"/>
    </xf>
    <xf numFmtId="0" fontId="8" fillId="0" borderId="0"/>
    <xf numFmtId="0" fontId="8" fillId="0" borderId="0">
      <alignment vertical="center"/>
    </xf>
    <xf numFmtId="0" fontId="8" fillId="0" borderId="0"/>
    <xf numFmtId="0" fontId="8" fillId="0" borderId="0">
      <alignment vertical="center"/>
    </xf>
    <xf numFmtId="0" fontId="52" fillId="37" borderId="0"/>
    <xf numFmtId="0" fontId="51" fillId="45" borderId="23" applyNumberFormat="0" applyFont="0" applyAlignment="0" applyProtection="0">
      <alignment vertical="center"/>
    </xf>
    <xf numFmtId="0" fontId="8" fillId="0" borderId="0"/>
    <xf numFmtId="0" fontId="8" fillId="0" borderId="0">
      <alignment vertical="center"/>
    </xf>
    <xf numFmtId="0" fontId="8" fillId="0" borderId="0"/>
    <xf numFmtId="0" fontId="8" fillId="0" borderId="0"/>
    <xf numFmtId="0" fontId="8" fillId="0" borderId="0"/>
    <xf numFmtId="0" fontId="8" fillId="0" borderId="0"/>
    <xf numFmtId="0" fontId="8" fillId="0" borderId="0">
      <alignment vertical="center"/>
    </xf>
    <xf numFmtId="0" fontId="8" fillId="0" borderId="0"/>
    <xf numFmtId="0" fontId="8" fillId="0" borderId="0">
      <alignment vertical="center"/>
    </xf>
    <xf numFmtId="0" fontId="8" fillId="0" borderId="0"/>
    <xf numFmtId="0" fontId="8" fillId="0" borderId="0">
      <alignment vertical="center"/>
    </xf>
    <xf numFmtId="0" fontId="8" fillId="0" borderId="0"/>
    <xf numFmtId="0" fontId="8" fillId="0" borderId="0"/>
    <xf numFmtId="0" fontId="8" fillId="0" borderId="0"/>
    <xf numFmtId="0" fontId="8" fillId="0" borderId="0"/>
    <xf numFmtId="0" fontId="52" fillId="37" borderId="0" applyNumberFormat="0" applyBorder="0" applyAlignment="0" applyProtection="0">
      <alignment vertical="center"/>
    </xf>
    <xf numFmtId="0" fontId="50" fillId="0" borderId="0"/>
    <xf numFmtId="0" fontId="8" fillId="0" borderId="0">
      <alignment vertical="center"/>
    </xf>
    <xf numFmtId="0" fontId="8" fillId="0" borderId="0">
      <alignment vertical="center"/>
    </xf>
    <xf numFmtId="0" fontId="65" fillId="0" borderId="0">
      <alignment vertical="center"/>
    </xf>
    <xf numFmtId="0" fontId="51" fillId="0" borderId="0">
      <alignment vertical="center"/>
    </xf>
    <xf numFmtId="0" fontId="8" fillId="0" borderId="0">
      <alignment vertical="center"/>
    </xf>
    <xf numFmtId="0" fontId="51" fillId="0" borderId="0">
      <alignment vertical="center"/>
    </xf>
    <xf numFmtId="0" fontId="8" fillId="37" borderId="0" applyNumberFormat="0" applyBorder="0" applyAlignment="0" applyProtection="0">
      <alignment vertical="center"/>
    </xf>
    <xf numFmtId="0" fontId="8" fillId="0" borderId="0">
      <alignment vertical="center"/>
    </xf>
    <xf numFmtId="0" fontId="8" fillId="0" borderId="0">
      <alignment vertical="center"/>
    </xf>
    <xf numFmtId="0" fontId="8" fillId="37"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xf numFmtId="0" fontId="97" fillId="0" borderId="0"/>
    <xf numFmtId="0" fontId="8" fillId="0" borderId="0"/>
    <xf numFmtId="0" fontId="8" fillId="0" borderId="0">
      <alignment vertical="center"/>
    </xf>
    <xf numFmtId="0" fontId="52" fillId="37" borderId="0"/>
    <xf numFmtId="0" fontId="8" fillId="0" borderId="0"/>
    <xf numFmtId="0" fontId="8" fillId="0" borderId="0"/>
    <xf numFmtId="0" fontId="8" fillId="0" borderId="0"/>
    <xf numFmtId="0" fontId="97" fillId="0" borderId="0"/>
    <xf numFmtId="0" fontId="8" fillId="0" borderId="0">
      <alignment vertical="center"/>
    </xf>
    <xf numFmtId="0" fontId="8" fillId="0" borderId="0">
      <alignment vertical="center"/>
    </xf>
    <xf numFmtId="0" fontId="8" fillId="0" borderId="0">
      <alignment vertical="center"/>
    </xf>
    <xf numFmtId="0" fontId="8" fillId="0" borderId="0"/>
    <xf numFmtId="0" fontId="97" fillId="0" borderId="0"/>
    <xf numFmtId="0" fontId="8" fillId="0" borderId="0"/>
    <xf numFmtId="0" fontId="8" fillId="0" borderId="0">
      <alignment vertical="center"/>
    </xf>
    <xf numFmtId="0" fontId="8" fillId="0" borderId="0"/>
    <xf numFmtId="0" fontId="8" fillId="0" borderId="0"/>
    <xf numFmtId="0" fontId="8" fillId="0" borderId="0"/>
    <xf numFmtId="0" fontId="51" fillId="0" borderId="0">
      <alignment vertical="center"/>
    </xf>
    <xf numFmtId="0" fontId="8" fillId="0" borderId="0">
      <alignment vertical="center"/>
    </xf>
    <xf numFmtId="0" fontId="8" fillId="0" borderId="0"/>
    <xf numFmtId="0" fontId="170" fillId="37" borderId="0" applyNumberFormat="0" applyBorder="0" applyAlignment="0" applyProtection="0">
      <alignment vertical="center"/>
    </xf>
    <xf numFmtId="0" fontId="8" fillId="0" borderId="0">
      <alignment vertical="center"/>
    </xf>
    <xf numFmtId="0" fontId="170" fillId="37" borderId="0" applyNumberFormat="0" applyBorder="0" applyAlignment="0" applyProtection="0">
      <alignment vertical="center"/>
    </xf>
    <xf numFmtId="0" fontId="8" fillId="0" borderId="0">
      <alignment vertical="center"/>
    </xf>
    <xf numFmtId="0" fontId="8" fillId="0" borderId="0"/>
    <xf numFmtId="0" fontId="8" fillId="0" borderId="0"/>
    <xf numFmtId="0" fontId="8" fillId="0" borderId="0">
      <alignment vertical="center"/>
    </xf>
    <xf numFmtId="0" fontId="52" fillId="37" borderId="0" applyNumberFormat="0" applyBorder="0" applyAlignment="0" applyProtection="0">
      <alignment vertical="center"/>
    </xf>
    <xf numFmtId="0" fontId="8" fillId="0" borderId="0"/>
    <xf numFmtId="0" fontId="8" fillId="37" borderId="0" applyNumberFormat="0" applyBorder="0" applyAlignment="0" applyProtection="0">
      <alignment vertical="center"/>
    </xf>
    <xf numFmtId="0" fontId="8" fillId="0" borderId="0"/>
    <xf numFmtId="0" fontId="8" fillId="0" borderId="0">
      <alignment vertical="center"/>
    </xf>
    <xf numFmtId="0" fontId="8" fillId="0" borderId="0"/>
    <xf numFmtId="0" fontId="8" fillId="0" borderId="0"/>
    <xf numFmtId="0" fontId="8" fillId="0" borderId="0"/>
    <xf numFmtId="0" fontId="8" fillId="0" borderId="0">
      <alignment vertical="center"/>
    </xf>
    <xf numFmtId="0" fontId="65" fillId="0" borderId="0"/>
    <xf numFmtId="0" fontId="8" fillId="0" borderId="0">
      <alignment vertical="center"/>
    </xf>
    <xf numFmtId="0" fontId="8" fillId="0" borderId="0">
      <alignment vertical="center"/>
    </xf>
    <xf numFmtId="0" fontId="52" fillId="37" borderId="0" applyNumberFormat="0" applyBorder="0" applyAlignment="0" applyProtection="0">
      <alignment vertical="center"/>
    </xf>
    <xf numFmtId="0" fontId="8" fillId="0" borderId="0">
      <alignment vertical="center"/>
    </xf>
    <xf numFmtId="0" fontId="8" fillId="0" borderId="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65" fillId="0" borderId="0"/>
    <xf numFmtId="0" fontId="8" fillId="37" borderId="0" applyNumberFormat="0" applyBorder="0" applyAlignment="0" applyProtection="0">
      <alignment vertical="center"/>
    </xf>
    <xf numFmtId="0" fontId="8" fillId="0" borderId="0"/>
    <xf numFmtId="0" fontId="51" fillId="0" borderId="0">
      <alignment vertical="center"/>
    </xf>
    <xf numFmtId="0" fontId="8" fillId="0" borderId="0">
      <alignment vertical="center"/>
    </xf>
    <xf numFmtId="0" fontId="8" fillId="0" borderId="0"/>
    <xf numFmtId="0" fontId="8" fillId="0" borderId="0">
      <alignment vertical="center"/>
    </xf>
    <xf numFmtId="0" fontId="8" fillId="0" borderId="0"/>
    <xf numFmtId="0" fontId="8" fillId="0" borderId="0"/>
    <xf numFmtId="0" fontId="8" fillId="0" borderId="0"/>
    <xf numFmtId="0" fontId="8" fillId="0" borderId="0"/>
    <xf numFmtId="0" fontId="8" fillId="0" borderId="0"/>
    <xf numFmtId="0" fontId="8" fillId="0" borderId="0">
      <alignment vertical="center"/>
    </xf>
    <xf numFmtId="0" fontId="8" fillId="0" borderId="0"/>
    <xf numFmtId="0" fontId="8" fillId="0" borderId="0"/>
    <xf numFmtId="0" fontId="65" fillId="0" borderId="0"/>
    <xf numFmtId="0" fontId="65" fillId="0" borderId="0"/>
    <xf numFmtId="0" fontId="65" fillId="0" borderId="0"/>
    <xf numFmtId="0" fontId="8" fillId="0" borderId="0">
      <alignment vertical="center"/>
    </xf>
    <xf numFmtId="0" fontId="8" fillId="0" borderId="0">
      <alignment vertical="center"/>
    </xf>
    <xf numFmtId="0" fontId="8" fillId="0" borderId="0"/>
    <xf numFmtId="0" fontId="8" fillId="0" borderId="0"/>
    <xf numFmtId="0" fontId="8" fillId="0" borderId="0"/>
    <xf numFmtId="0" fontId="8" fillId="0" borderId="0"/>
    <xf numFmtId="0" fontId="8" fillId="0" borderId="0"/>
    <xf numFmtId="0" fontId="8" fillId="0" borderId="0">
      <alignment vertical="center"/>
    </xf>
    <xf numFmtId="0" fontId="51"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xf numFmtId="0" fontId="8" fillId="47" borderId="0" applyNumberFormat="0" applyBorder="0" applyAlignment="0" applyProtection="0">
      <alignment vertical="center"/>
    </xf>
    <xf numFmtId="0" fontId="8" fillId="37" borderId="0" applyNumberFormat="0" applyBorder="0" applyAlignment="0" applyProtection="0">
      <alignment vertical="center"/>
    </xf>
    <xf numFmtId="0" fontId="8" fillId="0" borderId="0"/>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xf numFmtId="0" fontId="8" fillId="0" borderId="0"/>
    <xf numFmtId="0" fontId="8" fillId="0" borderId="0"/>
    <xf numFmtId="0" fontId="0" fillId="0" borderId="0">
      <alignment vertical="center"/>
    </xf>
    <xf numFmtId="0" fontId="8" fillId="0" borderId="0"/>
    <xf numFmtId="205" fontId="8" fillId="0" borderId="0">
      <alignment vertical="center"/>
    </xf>
    <xf numFmtId="0" fontId="8" fillId="0" borderId="0"/>
    <xf numFmtId="0" fontId="8" fillId="37" borderId="0" applyNumberFormat="0" applyBorder="0" applyAlignment="0" applyProtection="0">
      <alignment vertical="center"/>
    </xf>
    <xf numFmtId="0" fontId="51" fillId="45" borderId="23" applyNumberFormat="0" applyFont="0" applyAlignment="0" applyProtection="0">
      <alignment vertical="center"/>
    </xf>
    <xf numFmtId="0" fontId="8" fillId="0" borderId="0"/>
    <xf numFmtId="0" fontId="8" fillId="0" borderId="0"/>
    <xf numFmtId="0" fontId="8" fillId="0" borderId="0"/>
    <xf numFmtId="0" fontId="8" fillId="0" borderId="0"/>
    <xf numFmtId="0" fontId="8" fillId="0" borderId="0"/>
    <xf numFmtId="0" fontId="8" fillId="0" borderId="0">
      <alignment vertical="center"/>
    </xf>
    <xf numFmtId="0" fontId="8" fillId="0" borderId="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52" fillId="37" borderId="0" applyNumberFormat="0" applyBorder="0" applyAlignment="0" applyProtection="0">
      <alignment vertical="center"/>
    </xf>
    <xf numFmtId="0" fontId="8" fillId="0" borderId="0"/>
    <xf numFmtId="0" fontId="8" fillId="0" borderId="0"/>
    <xf numFmtId="0" fontId="52" fillId="37" borderId="0" applyNumberFormat="0" applyBorder="0" applyAlignment="0" applyProtection="0">
      <alignment vertical="center"/>
    </xf>
    <xf numFmtId="0" fontId="8" fillId="0" borderId="0"/>
    <xf numFmtId="0" fontId="8" fillId="0" borderId="0"/>
    <xf numFmtId="0" fontId="8" fillId="0" borderId="0"/>
    <xf numFmtId="0" fontId="8" fillId="0" borderId="0"/>
    <xf numFmtId="0" fontId="8" fillId="0" borderId="0">
      <alignment vertical="center"/>
    </xf>
    <xf numFmtId="0" fontId="8" fillId="0" borderId="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0" fillId="0" borderId="0">
      <alignment vertical="center"/>
    </xf>
    <xf numFmtId="0" fontId="8" fillId="0" borderId="0"/>
    <xf numFmtId="0" fontId="8" fillId="0" borderId="0"/>
    <xf numFmtId="0" fontId="0" fillId="0" borderId="0">
      <alignment vertical="center"/>
    </xf>
    <xf numFmtId="0" fontId="0" fillId="0" borderId="0">
      <alignment vertical="center"/>
    </xf>
    <xf numFmtId="0" fontId="8" fillId="45" borderId="23" applyNumberFormat="0" applyFont="0" applyAlignment="0" applyProtection="0">
      <alignment vertical="center"/>
    </xf>
    <xf numFmtId="0" fontId="0" fillId="0" borderId="0">
      <alignment vertical="center"/>
    </xf>
    <xf numFmtId="0" fontId="0" fillId="0" borderId="0">
      <alignment vertical="center"/>
    </xf>
    <xf numFmtId="0" fontId="8" fillId="0" borderId="0"/>
    <xf numFmtId="0" fontId="8" fillId="0" borderId="0"/>
    <xf numFmtId="0" fontId="8" fillId="0" borderId="0">
      <alignment vertical="center"/>
    </xf>
    <xf numFmtId="0" fontId="8" fillId="0" borderId="0">
      <alignment vertical="center"/>
    </xf>
    <xf numFmtId="0" fontId="52" fillId="37" borderId="0" applyNumberFormat="0" applyBorder="0" applyAlignment="0" applyProtection="0">
      <alignment vertical="center"/>
    </xf>
    <xf numFmtId="0" fontId="51" fillId="0" borderId="0">
      <alignment vertical="center"/>
    </xf>
    <xf numFmtId="0" fontId="8" fillId="0" borderId="0"/>
    <xf numFmtId="0" fontId="8" fillId="0" borderId="0"/>
    <xf numFmtId="0" fontId="8" fillId="0" borderId="0"/>
    <xf numFmtId="0" fontId="8" fillId="0" borderId="0"/>
    <xf numFmtId="0" fontId="8" fillId="0" borderId="0"/>
    <xf numFmtId="0" fontId="80" fillId="47" borderId="0"/>
    <xf numFmtId="0" fontId="52" fillId="37" borderId="0"/>
    <xf numFmtId="0" fontId="8" fillId="0" borderId="0"/>
    <xf numFmtId="0" fontId="8" fillId="0" borderId="0"/>
    <xf numFmtId="0" fontId="8" fillId="0" borderId="0"/>
    <xf numFmtId="0" fontId="8" fillId="0" borderId="0"/>
    <xf numFmtId="0" fontId="8" fillId="0" borderId="0">
      <alignment vertical="center"/>
    </xf>
    <xf numFmtId="0" fontId="8" fillId="0" borderId="0">
      <alignment vertical="center"/>
    </xf>
    <xf numFmtId="0" fontId="8" fillId="0" borderId="0"/>
    <xf numFmtId="0" fontId="8" fillId="0" borderId="0"/>
    <xf numFmtId="0" fontId="8" fillId="0" borderId="0"/>
    <xf numFmtId="0" fontId="52" fillId="37" borderId="0" applyNumberFormat="0" applyBorder="0" applyAlignment="0" applyProtection="0">
      <alignment vertical="center"/>
    </xf>
    <xf numFmtId="0" fontId="8" fillId="0" borderId="0"/>
    <xf numFmtId="0" fontId="8" fillId="0" borderId="0"/>
    <xf numFmtId="0" fontId="8" fillId="0" borderId="0"/>
    <xf numFmtId="0" fontId="8" fillId="0" borderId="0"/>
    <xf numFmtId="0" fontId="8" fillId="0" borderId="0"/>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8" fillId="0" borderId="0"/>
    <xf numFmtId="0" fontId="8" fillId="0" borderId="0"/>
    <xf numFmtId="0" fontId="8" fillId="0" borderId="0"/>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8" fillId="0" borderId="0"/>
    <xf numFmtId="0" fontId="8" fillId="0" borderId="0"/>
    <xf numFmtId="0" fontId="8" fillId="0" borderId="0"/>
    <xf numFmtId="0" fontId="80" fillId="47" borderId="0" applyNumberFormat="0" applyBorder="0" applyAlignment="0" applyProtection="0">
      <alignment vertical="center"/>
    </xf>
    <xf numFmtId="0" fontId="8" fillId="0" borderId="0"/>
    <xf numFmtId="0" fontId="8" fillId="0" borderId="0"/>
    <xf numFmtId="0" fontId="80" fillId="47" borderId="0" applyNumberFormat="0" applyBorder="0" applyAlignment="0" applyProtection="0">
      <alignment vertical="center"/>
    </xf>
    <xf numFmtId="0" fontId="8" fillId="0" borderId="0"/>
    <xf numFmtId="0" fontId="8" fillId="0" borderId="0"/>
    <xf numFmtId="0" fontId="8" fillId="0" borderId="0"/>
    <xf numFmtId="0" fontId="8" fillId="0" borderId="0"/>
    <xf numFmtId="0" fontId="52" fillId="37" borderId="0" applyNumberFormat="0" applyBorder="0" applyAlignment="0" applyProtection="0">
      <alignment vertical="center"/>
    </xf>
    <xf numFmtId="0" fontId="8" fillId="37" borderId="0" applyNumberFormat="0" applyBorder="0" applyAlignment="0" applyProtection="0">
      <alignment vertical="center"/>
    </xf>
    <xf numFmtId="0" fontId="0" fillId="0" borderId="0">
      <alignment vertical="center"/>
    </xf>
    <xf numFmtId="0" fontId="0" fillId="0" borderId="0">
      <alignment vertical="center"/>
    </xf>
    <xf numFmtId="0" fontId="8" fillId="0" borderId="0"/>
    <xf numFmtId="0" fontId="8" fillId="45" borderId="23" applyNumberFormat="0" applyFont="0" applyAlignment="0" applyProtection="0">
      <alignment vertical="center"/>
    </xf>
    <xf numFmtId="0" fontId="0" fillId="0" borderId="0">
      <alignment vertical="center"/>
    </xf>
    <xf numFmtId="0" fontId="0" fillId="0" borderId="0">
      <alignment vertical="center"/>
    </xf>
    <xf numFmtId="0" fontId="8" fillId="0" borderId="0"/>
    <xf numFmtId="0" fontId="51" fillId="0" borderId="0">
      <alignment vertical="center"/>
    </xf>
    <xf numFmtId="0" fontId="8" fillId="0" borderId="0"/>
    <xf numFmtId="0" fontId="8" fillId="0" borderId="0"/>
    <xf numFmtId="0" fontId="8" fillId="0" borderId="0"/>
    <xf numFmtId="0" fontId="8" fillId="0" borderId="0"/>
    <xf numFmtId="0" fontId="8" fillId="37" borderId="0" applyNumberFormat="0" applyBorder="0" applyAlignment="0" applyProtection="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lignment vertical="center"/>
    </xf>
    <xf numFmtId="0" fontId="15" fillId="0" borderId="0">
      <alignment vertical="center"/>
    </xf>
    <xf numFmtId="0" fontId="8" fillId="0" borderId="0">
      <alignment vertical="center"/>
    </xf>
    <xf numFmtId="0" fontId="15" fillId="0" borderId="0">
      <alignment vertical="center"/>
    </xf>
    <xf numFmtId="0" fontId="8" fillId="0" borderId="0"/>
    <xf numFmtId="0" fontId="8" fillId="0" borderId="0"/>
    <xf numFmtId="0" fontId="8" fillId="0" borderId="0"/>
    <xf numFmtId="0" fontId="8" fillId="0" borderId="0"/>
    <xf numFmtId="0" fontId="8" fillId="0" borderId="0"/>
    <xf numFmtId="0" fontId="15" fillId="0" borderId="0">
      <alignment vertical="center"/>
    </xf>
    <xf numFmtId="0" fontId="8" fillId="0" borderId="0"/>
    <xf numFmtId="0" fontId="8" fillId="0" borderId="0"/>
    <xf numFmtId="0" fontId="8" fillId="0" borderId="0"/>
    <xf numFmtId="0" fontId="8" fillId="0" borderId="0"/>
    <xf numFmtId="0" fontId="8" fillId="0" borderId="0"/>
    <xf numFmtId="0" fontId="52" fillId="37" borderId="0" applyNumberFormat="0" applyBorder="0" applyAlignment="0" applyProtection="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xf numFmtId="0" fontId="8" fillId="0" borderId="0"/>
    <xf numFmtId="0" fontId="8" fillId="0" borderId="0"/>
    <xf numFmtId="0" fontId="8" fillId="0" borderId="0"/>
    <xf numFmtId="0" fontId="8" fillId="0" borderId="0"/>
    <xf numFmtId="0" fontId="8" fillId="37" borderId="0" applyNumberFormat="0" applyBorder="0" applyAlignment="0" applyProtection="0">
      <alignment vertical="center"/>
    </xf>
    <xf numFmtId="0" fontId="8" fillId="0" borderId="0"/>
    <xf numFmtId="0" fontId="8" fillId="0" borderId="0"/>
    <xf numFmtId="0" fontId="8" fillId="0" borderId="0"/>
    <xf numFmtId="0" fontId="0" fillId="0" borderId="0">
      <alignment vertical="center"/>
    </xf>
    <xf numFmtId="0" fontId="8" fillId="0" borderId="0"/>
    <xf numFmtId="0" fontId="8" fillId="0" borderId="0"/>
    <xf numFmtId="0" fontId="0" fillId="0" borderId="0">
      <alignment vertical="center"/>
    </xf>
    <xf numFmtId="0" fontId="0" fillId="0" borderId="0">
      <alignment vertical="center"/>
    </xf>
    <xf numFmtId="0" fontId="8" fillId="45" borderId="23" applyNumberFormat="0" applyFont="0" applyAlignment="0" applyProtection="0">
      <alignment vertical="center"/>
    </xf>
    <xf numFmtId="0" fontId="8" fillId="45" borderId="23" applyNumberFormat="0" applyFon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62" fillId="0" borderId="40" applyNumberFormat="0" applyFill="0" applyProtection="0">
      <alignment horizontal="left"/>
    </xf>
    <xf numFmtId="0" fontId="8" fillId="0" borderId="0"/>
    <xf numFmtId="0" fontId="8" fillId="0" borderId="0"/>
    <xf numFmtId="0" fontId="8" fillId="0" borderId="0"/>
    <xf numFmtId="0" fontId="8" fillId="0" borderId="0">
      <alignment vertical="center"/>
    </xf>
    <xf numFmtId="0" fontId="8" fillId="0" borderId="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alignment vertical="center"/>
    </xf>
    <xf numFmtId="0" fontId="8" fillId="0" borderId="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45" borderId="23" applyNumberFormat="0" applyFont="0" applyAlignment="0" applyProtection="0">
      <alignment vertical="center"/>
    </xf>
    <xf numFmtId="0" fontId="8" fillId="45" borderId="23" applyNumberFormat="0" applyFont="0" applyAlignment="0" applyProtection="0">
      <alignment vertical="center"/>
    </xf>
    <xf numFmtId="0" fontId="0" fillId="0" borderId="0">
      <alignment vertical="center"/>
    </xf>
    <xf numFmtId="0" fontId="0" fillId="0" borderId="0">
      <alignment vertical="center"/>
    </xf>
    <xf numFmtId="0" fontId="8" fillId="0" borderId="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2" fillId="37" borderId="0" applyNumberFormat="0" applyBorder="0" applyAlignment="0" applyProtection="0">
      <alignment vertical="center"/>
    </xf>
    <xf numFmtId="0" fontId="8" fillId="0" borderId="0"/>
    <xf numFmtId="0" fontId="8" fillId="0" borderId="0"/>
    <xf numFmtId="0" fontId="8" fillId="0" borderId="0"/>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0" fillId="0" borderId="0"/>
    <xf numFmtId="0" fontId="8" fillId="0" borderId="0"/>
    <xf numFmtId="0" fontId="8" fillId="0" borderId="0"/>
    <xf numFmtId="0" fontId="8" fillId="0" borderId="0"/>
    <xf numFmtId="0" fontId="52" fillId="37" borderId="0" applyNumberFormat="0" applyBorder="0" applyAlignment="0" applyProtection="0">
      <alignment vertical="center"/>
    </xf>
    <xf numFmtId="0" fontId="8" fillId="0" borderId="0"/>
    <xf numFmtId="0" fontId="8" fillId="0" borderId="0"/>
    <xf numFmtId="0" fontId="15" fillId="0" borderId="0">
      <alignment vertical="center"/>
    </xf>
    <xf numFmtId="0" fontId="8" fillId="37" borderId="0" applyNumberFormat="0" applyBorder="0" applyAlignment="0" applyProtection="0">
      <alignment vertical="center"/>
    </xf>
    <xf numFmtId="0" fontId="8" fillId="0" borderId="0"/>
    <xf numFmtId="0" fontId="8" fillId="37" borderId="0" applyNumberFormat="0" applyBorder="0" applyAlignment="0" applyProtection="0">
      <alignment vertical="center"/>
    </xf>
    <xf numFmtId="0" fontId="8" fillId="0" borderId="0"/>
    <xf numFmtId="0" fontId="8" fillId="0" borderId="0"/>
    <xf numFmtId="0" fontId="8" fillId="0" borderId="0"/>
    <xf numFmtId="0" fontId="8" fillId="0" borderId="0"/>
    <xf numFmtId="0" fontId="8" fillId="0" borderId="0">
      <alignment vertical="center"/>
    </xf>
    <xf numFmtId="0" fontId="8" fillId="0" borderId="0">
      <alignment vertical="center"/>
    </xf>
    <xf numFmtId="0" fontId="8" fillId="0" borderId="0"/>
    <xf numFmtId="0" fontId="15" fillId="0" borderId="0">
      <alignment vertical="center"/>
    </xf>
    <xf numFmtId="0" fontId="8" fillId="0" borderId="0"/>
    <xf numFmtId="0" fontId="8" fillId="0" borderId="0">
      <alignment vertical="center"/>
    </xf>
    <xf numFmtId="0" fontId="80" fillId="37" borderId="0"/>
    <xf numFmtId="0" fontId="8" fillId="0" borderId="0">
      <alignment vertical="center"/>
    </xf>
    <xf numFmtId="0" fontId="8" fillId="0" borderId="0"/>
    <xf numFmtId="0" fontId="15" fillId="0" borderId="0">
      <alignment vertical="center"/>
    </xf>
    <xf numFmtId="0" fontId="8" fillId="0" borderId="0">
      <alignment vertical="center"/>
    </xf>
    <xf numFmtId="0" fontId="8" fillId="0" borderId="0"/>
    <xf numFmtId="0" fontId="8" fillId="0" borderId="0"/>
    <xf numFmtId="0" fontId="8" fillId="0" borderId="0"/>
    <xf numFmtId="0" fontId="8" fillId="0" borderId="0">
      <alignment vertical="center"/>
    </xf>
    <xf numFmtId="0" fontId="8" fillId="0" borderId="0">
      <alignment vertical="center"/>
    </xf>
    <xf numFmtId="0" fontId="8" fillId="0" borderId="0"/>
    <xf numFmtId="0" fontId="8" fillId="0" borderId="0"/>
    <xf numFmtId="0" fontId="52" fillId="37" borderId="0"/>
    <xf numFmtId="0" fontId="8" fillId="0" borderId="0">
      <alignment vertical="center"/>
    </xf>
    <xf numFmtId="0" fontId="8" fillId="0" borderId="0"/>
    <xf numFmtId="0" fontId="91" fillId="0" borderId="31" applyNumberFormat="0" applyFill="0" applyAlignment="0" applyProtection="0">
      <alignment vertical="center"/>
    </xf>
    <xf numFmtId="0" fontId="8" fillId="0" borderId="0"/>
    <xf numFmtId="0" fontId="8" fillId="0" borderId="0"/>
    <xf numFmtId="0" fontId="8" fillId="0" borderId="0"/>
    <xf numFmtId="0" fontId="8" fillId="0" borderId="0">
      <alignment vertical="center"/>
    </xf>
    <xf numFmtId="0" fontId="8" fillId="0" borderId="0"/>
    <xf numFmtId="0" fontId="8" fillId="0" borderId="0">
      <alignment vertical="center"/>
    </xf>
    <xf numFmtId="0" fontId="8" fillId="0" borderId="0"/>
    <xf numFmtId="0" fontId="8" fillId="0" borderId="0"/>
    <xf numFmtId="0" fontId="50" fillId="0" borderId="0"/>
    <xf numFmtId="0" fontId="8" fillId="0" borderId="0"/>
    <xf numFmtId="0" fontId="5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lignment vertical="center"/>
    </xf>
    <xf numFmtId="0" fontId="8" fillId="0" borderId="0"/>
    <xf numFmtId="0" fontId="8" fillId="0" borderId="0"/>
    <xf numFmtId="0" fontId="8" fillId="0" borderId="0"/>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65" fillId="0" borderId="0"/>
    <xf numFmtId="0" fontId="8" fillId="37" borderId="0" applyNumberFormat="0" applyBorder="0" applyAlignment="0" applyProtection="0">
      <alignment vertical="center"/>
    </xf>
    <xf numFmtId="0" fontId="65" fillId="0" borderId="0"/>
    <xf numFmtId="0" fontId="8" fillId="0" borderId="0">
      <alignment vertical="center"/>
    </xf>
    <xf numFmtId="0" fontId="8" fillId="0" borderId="0"/>
    <xf numFmtId="0" fontId="8" fillId="0" borderId="0"/>
    <xf numFmtId="0" fontId="8" fillId="0" borderId="0"/>
    <xf numFmtId="0" fontId="8" fillId="0" borderId="0"/>
    <xf numFmtId="0" fontId="8" fillId="0" borderId="0">
      <alignment vertical="center"/>
    </xf>
    <xf numFmtId="0" fontId="8" fillId="0" borderId="0">
      <alignment vertical="center"/>
    </xf>
    <xf numFmtId="0" fontId="8" fillId="0" borderId="0"/>
    <xf numFmtId="0" fontId="8" fillId="0" borderId="0"/>
    <xf numFmtId="0" fontId="65" fillId="0" borderId="0">
      <alignment vertical="center"/>
    </xf>
    <xf numFmtId="0" fontId="8" fillId="0" borderId="0">
      <alignment vertical="center"/>
    </xf>
    <xf numFmtId="0" fontId="8" fillId="37" borderId="0" applyNumberFormat="0" applyBorder="0" applyAlignment="0" applyProtection="0">
      <alignment vertical="center"/>
    </xf>
    <xf numFmtId="0" fontId="8" fillId="0" borderId="0"/>
    <xf numFmtId="0" fontId="8" fillId="0" borderId="0"/>
    <xf numFmtId="0" fontId="91" fillId="0" borderId="31" applyNumberFormat="0" applyFill="0" applyAlignment="0" applyProtection="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52" fillId="47" borderId="0" applyNumberFormat="0" applyBorder="0" applyAlignment="0" applyProtection="0">
      <alignment vertical="center"/>
    </xf>
    <xf numFmtId="0" fontId="8" fillId="0" borderId="0"/>
    <xf numFmtId="0" fontId="8" fillId="0" borderId="0">
      <alignment vertical="center"/>
    </xf>
    <xf numFmtId="0" fontId="51" fillId="45" borderId="23" applyNumberFormat="0" applyFont="0" applyAlignment="0" applyProtection="0">
      <alignment vertical="center"/>
    </xf>
    <xf numFmtId="0" fontId="8" fillId="0" borderId="0">
      <alignment vertical="center"/>
    </xf>
    <xf numFmtId="0" fontId="8" fillId="0" borderId="0"/>
    <xf numFmtId="0" fontId="51" fillId="45" borderId="23" applyNumberFormat="0" applyFont="0" applyAlignment="0" applyProtection="0">
      <alignment vertical="center"/>
    </xf>
    <xf numFmtId="0" fontId="8" fillId="0" borderId="0"/>
    <xf numFmtId="0" fontId="51" fillId="45" borderId="23" applyNumberFormat="0" applyFont="0" applyAlignment="0" applyProtection="0">
      <alignment vertical="center"/>
    </xf>
    <xf numFmtId="0" fontId="8" fillId="0" borderId="0"/>
    <xf numFmtId="0" fontId="8" fillId="0" borderId="0">
      <alignment vertical="center"/>
    </xf>
    <xf numFmtId="0" fontId="52" fillId="37" borderId="0" applyNumberFormat="0" applyBorder="0" applyAlignment="0" applyProtection="0">
      <alignment vertical="center"/>
    </xf>
    <xf numFmtId="0" fontId="8" fillId="0" borderId="0">
      <alignment vertical="center"/>
    </xf>
    <xf numFmtId="0" fontId="8" fillId="0" borderId="0"/>
    <xf numFmtId="0" fontId="8" fillId="0" borderId="0"/>
    <xf numFmtId="0" fontId="8" fillId="0" borderId="0">
      <alignment vertical="center"/>
    </xf>
    <xf numFmtId="0" fontId="8" fillId="0" borderId="0"/>
    <xf numFmtId="0" fontId="80" fillId="62" borderId="0" applyNumberFormat="0" applyBorder="0" applyAlignment="0" applyProtection="0"/>
    <xf numFmtId="0" fontId="52" fillId="37" borderId="0" applyNumberFormat="0" applyBorder="0" applyAlignment="0" applyProtection="0">
      <alignment vertical="center"/>
    </xf>
    <xf numFmtId="0" fontId="8" fillId="0" borderId="0"/>
    <xf numFmtId="0" fontId="8" fillId="0" borderId="0"/>
    <xf numFmtId="0" fontId="8" fillId="0" borderId="0"/>
    <xf numFmtId="0" fontId="8" fillId="0" borderId="0">
      <alignment vertical="center"/>
    </xf>
    <xf numFmtId="0" fontId="8" fillId="0" borderId="0"/>
    <xf numFmtId="0" fontId="8" fillId="0" borderId="0"/>
    <xf numFmtId="0" fontId="65" fillId="0" borderId="0"/>
    <xf numFmtId="0" fontId="51" fillId="0" borderId="0">
      <alignment vertical="center"/>
    </xf>
    <xf numFmtId="0" fontId="8" fillId="0" borderId="0"/>
    <xf numFmtId="0" fontId="8" fillId="0" borderId="0"/>
    <xf numFmtId="0" fontId="8" fillId="0" borderId="0"/>
    <xf numFmtId="0" fontId="8" fillId="0" borderId="0">
      <alignment vertical="center"/>
    </xf>
    <xf numFmtId="0" fontId="8" fillId="0" borderId="0"/>
    <xf numFmtId="0" fontId="8" fillId="0" borderId="0"/>
    <xf numFmtId="0" fontId="8" fillId="0" borderId="0"/>
    <xf numFmtId="0" fontId="14" fillId="0" borderId="0">
      <alignment vertical="center"/>
    </xf>
    <xf numFmtId="0" fontId="8" fillId="0" borderId="0"/>
    <xf numFmtId="0" fontId="8" fillId="0" borderId="0"/>
    <xf numFmtId="0" fontId="8" fillId="0" borderId="0"/>
    <xf numFmtId="0" fontId="8" fillId="0" borderId="0"/>
    <xf numFmtId="0" fontId="8" fillId="0" borderId="0"/>
    <xf numFmtId="0" fontId="110" fillId="0" borderId="0">
      <alignment vertical="center"/>
    </xf>
    <xf numFmtId="43" fontId="51" fillId="0" borderId="0" applyFont="0" applyFill="0" applyBorder="0" applyAlignment="0" applyProtection="0">
      <alignment vertical="center"/>
    </xf>
    <xf numFmtId="0" fontId="52" fillId="47" borderId="0" applyNumberFormat="0" applyBorder="0" applyAlignment="0" applyProtection="0">
      <alignment vertical="center"/>
    </xf>
    <xf numFmtId="0" fontId="8" fillId="0" borderId="0"/>
    <xf numFmtId="0" fontId="8" fillId="0" borderId="0">
      <alignment vertical="center"/>
    </xf>
    <xf numFmtId="0" fontId="8" fillId="0" borderId="0"/>
    <xf numFmtId="0" fontId="8" fillId="0" borderId="0"/>
    <xf numFmtId="0" fontId="8" fillId="0" borderId="0"/>
    <xf numFmtId="0" fontId="8" fillId="0" borderId="0"/>
    <xf numFmtId="0" fontId="8" fillId="0" borderId="0"/>
    <xf numFmtId="0" fontId="96" fillId="37" borderId="0" applyNumberFormat="0" applyBorder="0" applyAlignment="0" applyProtection="0">
      <alignment vertical="center"/>
    </xf>
    <xf numFmtId="0" fontId="8" fillId="47" borderId="0" applyNumberFormat="0" applyBorder="0" applyAlignment="0" applyProtection="0">
      <alignment vertical="center"/>
    </xf>
    <xf numFmtId="0" fontId="8" fillId="0" borderId="0">
      <alignment vertical="center"/>
    </xf>
    <xf numFmtId="0" fontId="8" fillId="0" borderId="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1" fillId="0" borderId="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1" fillId="0" borderId="0">
      <alignment vertical="center"/>
    </xf>
    <xf numFmtId="0" fontId="8" fillId="0" borderId="0">
      <alignment vertical="center"/>
    </xf>
    <xf numFmtId="0" fontId="8" fillId="0" borderId="0">
      <alignment vertical="center"/>
    </xf>
    <xf numFmtId="0" fontId="8" fillId="0" borderId="0"/>
    <xf numFmtId="0" fontId="8" fillId="0" borderId="0"/>
    <xf numFmtId="0" fontId="8" fillId="0" borderId="0">
      <alignment vertical="center"/>
    </xf>
    <xf numFmtId="0" fontId="8" fillId="0" borderId="0"/>
    <xf numFmtId="0" fontId="8" fillId="0" borderId="0"/>
    <xf numFmtId="0" fontId="76" fillId="0" borderId="26" applyNumberFormat="0" applyFill="0" applyAlignment="0" applyProtection="0">
      <alignment vertical="center"/>
    </xf>
    <xf numFmtId="0" fontId="8" fillId="0" borderId="0"/>
    <xf numFmtId="0" fontId="8" fillId="0" borderId="0"/>
    <xf numFmtId="0" fontId="8" fillId="0" borderId="0"/>
    <xf numFmtId="0" fontId="8" fillId="0" borderId="0"/>
    <xf numFmtId="0" fontId="65" fillId="0" borderId="0"/>
    <xf numFmtId="0" fontId="8" fillId="0" borderId="0"/>
    <xf numFmtId="0" fontId="8" fillId="45" borderId="23" applyNumberFormat="0" applyFont="0" applyAlignment="0" applyProtection="0">
      <alignment vertical="center"/>
    </xf>
    <xf numFmtId="0" fontId="8" fillId="45" borderId="23" applyNumberFormat="0" applyFont="0" applyAlignment="0" applyProtection="0">
      <alignment vertical="center"/>
    </xf>
    <xf numFmtId="0" fontId="65" fillId="0" borderId="0"/>
    <xf numFmtId="0" fontId="8" fillId="0" borderId="0"/>
    <xf numFmtId="0" fontId="8" fillId="0" borderId="0">
      <alignment vertical="center"/>
    </xf>
    <xf numFmtId="0" fontId="8" fillId="0" borderId="0">
      <alignment vertical="center"/>
    </xf>
    <xf numFmtId="0" fontId="8" fillId="0" borderId="0"/>
    <xf numFmtId="0" fontId="8" fillId="0" borderId="0"/>
    <xf numFmtId="0" fontId="8" fillId="0" borderId="0"/>
    <xf numFmtId="0" fontId="8" fillId="0" borderId="0"/>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lignment vertical="center"/>
    </xf>
    <xf numFmtId="0" fontId="8" fillId="0" borderId="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2" fillId="37" borderId="0" applyNumberFormat="0" applyBorder="0" applyAlignment="0" applyProtection="0">
      <alignment vertical="center"/>
    </xf>
    <xf numFmtId="0" fontId="8" fillId="0" borderId="0"/>
    <xf numFmtId="0" fontId="8" fillId="0" borderId="0"/>
    <xf numFmtId="0" fontId="52" fillId="37" borderId="0" applyNumberFormat="0" applyBorder="0" applyAlignment="0" applyProtection="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xf numFmtId="0" fontId="8" fillId="0" borderId="0"/>
    <xf numFmtId="0" fontId="8" fillId="0" borderId="0"/>
    <xf numFmtId="0" fontId="52" fillId="37" borderId="0" applyNumberFormat="0" applyBorder="0" applyAlignment="0" applyProtection="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0" fillId="0" borderId="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2" fillId="37" borderId="0" applyNumberFormat="0" applyBorder="0" applyAlignment="0" applyProtection="0">
      <alignment vertical="center"/>
    </xf>
    <xf numFmtId="0" fontId="8" fillId="0" borderId="0"/>
    <xf numFmtId="0" fontId="8" fillId="0" borderId="0"/>
    <xf numFmtId="0" fontId="8" fillId="0" borderId="0"/>
    <xf numFmtId="0" fontId="8" fillId="0" borderId="0"/>
    <xf numFmtId="0" fontId="8" fillId="0" borderId="0"/>
    <xf numFmtId="0" fontId="52" fillId="37" borderId="0" applyNumberFormat="0" applyBorder="0" applyAlignment="0" applyProtection="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37" borderId="0" applyNumberFormat="0" applyBorder="0" applyAlignment="0" applyProtection="0">
      <alignment vertical="center"/>
    </xf>
    <xf numFmtId="0" fontId="8" fillId="0" borderId="0"/>
    <xf numFmtId="0" fontId="8" fillId="0" borderId="0"/>
    <xf numFmtId="0" fontId="8" fillId="0" borderId="0"/>
    <xf numFmtId="0" fontId="8" fillId="0" borderId="0">
      <alignment vertical="center"/>
    </xf>
    <xf numFmtId="0" fontId="65" fillId="0" borderId="0"/>
    <xf numFmtId="0" fontId="8" fillId="37" borderId="0" applyNumberFormat="0" applyBorder="0" applyAlignment="0" applyProtection="0">
      <alignment vertical="center"/>
    </xf>
    <xf numFmtId="0" fontId="65" fillId="0" borderId="0"/>
    <xf numFmtId="0" fontId="8" fillId="0" borderId="0"/>
    <xf numFmtId="0" fontId="8" fillId="0" borderId="0">
      <alignment vertical="center"/>
    </xf>
    <xf numFmtId="0" fontId="8" fillId="0" borderId="0"/>
    <xf numFmtId="0" fontId="8" fillId="0" borderId="0">
      <alignment vertical="center"/>
    </xf>
    <xf numFmtId="0" fontId="8" fillId="0" borderId="0"/>
    <xf numFmtId="0" fontId="8" fillId="37" borderId="0" applyNumberFormat="0" applyBorder="0" applyAlignment="0" applyProtection="0">
      <alignment vertical="center"/>
    </xf>
    <xf numFmtId="0" fontId="8" fillId="0" borderId="0">
      <alignment vertical="center"/>
    </xf>
    <xf numFmtId="0" fontId="8" fillId="0" borderId="0"/>
    <xf numFmtId="0" fontId="8" fillId="0" borderId="0"/>
    <xf numFmtId="0" fontId="8" fillId="0" borderId="0"/>
    <xf numFmtId="0" fontId="8" fillId="0" borderId="0"/>
    <xf numFmtId="0" fontId="65" fillId="0" borderId="0"/>
    <xf numFmtId="0" fontId="8" fillId="37" borderId="0" applyNumberFormat="0" applyBorder="0" applyAlignment="0" applyProtection="0">
      <alignment vertical="center"/>
    </xf>
    <xf numFmtId="0" fontId="8" fillId="0" borderId="0"/>
    <xf numFmtId="0" fontId="51" fillId="0" borderId="0">
      <alignment vertical="center"/>
    </xf>
    <xf numFmtId="0" fontId="52" fillId="37" borderId="0"/>
    <xf numFmtId="0" fontId="8" fillId="0" borderId="0"/>
    <xf numFmtId="0" fontId="8" fillId="0" borderId="0"/>
    <xf numFmtId="0" fontId="8" fillId="0" borderId="0"/>
    <xf numFmtId="0" fontId="8" fillId="0" borderId="0"/>
    <xf numFmtId="0" fontId="0" fillId="0" borderId="0">
      <alignment vertical="center"/>
    </xf>
    <xf numFmtId="0" fontId="8" fillId="0" borderId="0">
      <alignment vertical="center"/>
    </xf>
    <xf numFmtId="0" fontId="8" fillId="0" borderId="0"/>
    <xf numFmtId="0" fontId="52" fillId="37" borderId="0" applyNumberFormat="0" applyBorder="0" applyAlignment="0" applyProtection="0">
      <alignment vertical="center"/>
    </xf>
    <xf numFmtId="0" fontId="8" fillId="0" borderId="0"/>
    <xf numFmtId="0" fontId="8" fillId="0" borderId="0"/>
    <xf numFmtId="0" fontId="8" fillId="45" borderId="23" applyNumberFormat="0" applyFont="0" applyAlignment="0" applyProtection="0">
      <alignment vertical="center"/>
    </xf>
    <xf numFmtId="0" fontId="51" fillId="0" borderId="0">
      <alignment vertical="center"/>
    </xf>
    <xf numFmtId="0" fontId="8" fillId="0" borderId="0">
      <alignment vertical="center"/>
    </xf>
    <xf numFmtId="0" fontId="8" fillId="0" borderId="0"/>
    <xf numFmtId="0" fontId="8" fillId="0" borderId="0"/>
    <xf numFmtId="0" fontId="51" fillId="0" borderId="0">
      <alignment vertical="center"/>
    </xf>
    <xf numFmtId="0" fontId="8" fillId="0" borderId="0"/>
    <xf numFmtId="0" fontId="0" fillId="0" borderId="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lignment vertical="center"/>
    </xf>
    <xf numFmtId="0" fontId="8" fillId="0" borderId="0"/>
    <xf numFmtId="0" fontId="8" fillId="0" borderId="0"/>
    <xf numFmtId="0" fontId="8" fillId="0" borderId="0"/>
    <xf numFmtId="0" fontId="0" fillId="0" borderId="0">
      <alignment vertical="center"/>
    </xf>
    <xf numFmtId="0" fontId="51" fillId="0" borderId="0">
      <alignment vertical="center"/>
    </xf>
    <xf numFmtId="0" fontId="0" fillId="0" borderId="0">
      <alignment vertical="center"/>
    </xf>
    <xf numFmtId="0" fontId="52" fillId="37" borderId="0" applyNumberFormat="0" applyBorder="0" applyAlignment="0" applyProtection="0">
      <alignment vertical="center"/>
    </xf>
    <xf numFmtId="0" fontId="51" fillId="0" borderId="0">
      <alignment vertical="center"/>
    </xf>
    <xf numFmtId="0" fontId="0" fillId="0" borderId="0">
      <alignment vertical="center"/>
    </xf>
    <xf numFmtId="0" fontId="8" fillId="0" borderId="0"/>
    <xf numFmtId="0" fontId="110" fillId="0" borderId="0">
      <alignment vertical="center"/>
    </xf>
    <xf numFmtId="0" fontId="8" fillId="0" borderId="0"/>
    <xf numFmtId="0" fontId="51" fillId="0" borderId="0">
      <alignment vertical="center"/>
    </xf>
    <xf numFmtId="0" fontId="110" fillId="0" borderId="0">
      <alignment vertical="center"/>
    </xf>
    <xf numFmtId="0" fontId="8" fillId="0" borderId="0"/>
    <xf numFmtId="0" fontId="0" fillId="0" borderId="0">
      <alignment vertical="center"/>
    </xf>
    <xf numFmtId="0" fontId="52" fillId="37" borderId="0"/>
    <xf numFmtId="0" fontId="8" fillId="0" borderId="0"/>
    <xf numFmtId="0" fontId="8" fillId="0" borderId="0"/>
    <xf numFmtId="0" fontId="8" fillId="0" borderId="0"/>
    <xf numFmtId="0" fontId="8" fillId="0" borderId="0"/>
    <xf numFmtId="0" fontId="8" fillId="0" borderId="0"/>
    <xf numFmtId="0" fontId="51" fillId="0" borderId="0">
      <alignment vertical="center"/>
    </xf>
    <xf numFmtId="0" fontId="8" fillId="0" borderId="0"/>
    <xf numFmtId="0" fontId="8" fillId="0" borderId="0"/>
    <xf numFmtId="0" fontId="8" fillId="0" borderId="0"/>
    <xf numFmtId="0" fontId="52" fillId="37" borderId="0" applyNumberFormat="0" applyBorder="0" applyAlignment="0" applyProtection="0">
      <alignment vertical="center"/>
    </xf>
    <xf numFmtId="0" fontId="8" fillId="0" borderId="0"/>
    <xf numFmtId="0" fontId="0" fillId="0" borderId="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47" borderId="0" applyNumberFormat="0" applyBorder="0" applyAlignment="0" applyProtection="0">
      <alignment vertical="center"/>
    </xf>
    <xf numFmtId="0" fontId="8" fillId="0" borderId="0"/>
    <xf numFmtId="0" fontId="8" fillId="0" borderId="0"/>
    <xf numFmtId="0" fontId="8" fillId="0" borderId="0"/>
    <xf numFmtId="0" fontId="80" fillId="47" borderId="0"/>
    <xf numFmtId="0" fontId="52" fillId="37" borderId="0" applyNumberFormat="0" applyBorder="0" applyAlignment="0" applyProtection="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0" fillId="0" borderId="0">
      <alignment vertical="center"/>
    </xf>
    <xf numFmtId="0" fontId="8" fillId="0" borderId="0"/>
    <xf numFmtId="0" fontId="8" fillId="0" borderId="0"/>
    <xf numFmtId="0" fontId="8" fillId="0" borderId="0"/>
    <xf numFmtId="0" fontId="8" fillId="0" borderId="0"/>
    <xf numFmtId="0" fontId="8" fillId="0" borderId="0"/>
    <xf numFmtId="0" fontId="0" fillId="0" borderId="0">
      <alignment vertical="center"/>
    </xf>
    <xf numFmtId="0" fontId="8" fillId="0" borderId="0"/>
    <xf numFmtId="0" fontId="0" fillId="0" borderId="0">
      <alignment vertical="center"/>
    </xf>
    <xf numFmtId="0" fontId="8" fillId="0" borderId="0"/>
    <xf numFmtId="0" fontId="0" fillId="0" borderId="0">
      <alignment vertical="center"/>
    </xf>
    <xf numFmtId="0" fontId="8" fillId="0" borderId="0"/>
    <xf numFmtId="0" fontId="0" fillId="0" borderId="0">
      <alignment vertical="center"/>
    </xf>
    <xf numFmtId="0" fontId="52" fillId="37" borderId="0" applyNumberFormat="0" applyBorder="0" applyAlignment="0" applyProtection="0">
      <alignment vertical="center"/>
    </xf>
    <xf numFmtId="0" fontId="8" fillId="0" borderId="0"/>
    <xf numFmtId="0" fontId="0" fillId="0" borderId="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0" fillId="0" borderId="0">
      <alignment vertical="center"/>
    </xf>
    <xf numFmtId="0" fontId="52" fillId="37" borderId="0" applyNumberFormat="0" applyBorder="0" applyAlignment="0" applyProtection="0">
      <alignment vertical="center"/>
    </xf>
    <xf numFmtId="0" fontId="8" fillId="0" borderId="0"/>
    <xf numFmtId="0" fontId="8" fillId="0" borderId="0"/>
    <xf numFmtId="0" fontId="51" fillId="0" borderId="0">
      <alignment vertical="center"/>
    </xf>
    <xf numFmtId="0" fontId="65" fillId="0" borderId="0">
      <alignment vertical="center"/>
    </xf>
    <xf numFmtId="0" fontId="51" fillId="0" borderId="0">
      <alignment vertical="center"/>
    </xf>
    <xf numFmtId="0" fontId="8" fillId="0" borderId="0"/>
    <xf numFmtId="0" fontId="8" fillId="0" borderId="0"/>
    <xf numFmtId="0" fontId="8" fillId="0" borderId="0"/>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15" fillId="0" borderId="0"/>
    <xf numFmtId="0" fontId="8" fillId="0" borderId="0"/>
    <xf numFmtId="0" fontId="80" fillId="62" borderId="0" applyNumberFormat="0" applyBorder="0" applyAlignment="0" applyProtection="0"/>
    <xf numFmtId="0" fontId="8" fillId="0" borderId="0"/>
    <xf numFmtId="0" fontId="51" fillId="0" borderId="0">
      <alignment vertical="center"/>
    </xf>
    <xf numFmtId="0" fontId="51" fillId="0" borderId="0">
      <alignment vertical="center"/>
    </xf>
    <xf numFmtId="0" fontId="65" fillId="0" borderId="0"/>
    <xf numFmtId="0" fontId="65" fillId="0" borderId="0"/>
    <xf numFmtId="0" fontId="8" fillId="37" borderId="0" applyNumberFormat="0" applyBorder="0" applyAlignment="0" applyProtection="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1" fillId="0" borderId="0">
      <alignment vertical="center"/>
    </xf>
    <xf numFmtId="0" fontId="8" fillId="0" borderId="0">
      <alignment vertical="center"/>
    </xf>
    <xf numFmtId="0" fontId="8" fillId="0" borderId="0"/>
    <xf numFmtId="0" fontId="8" fillId="0" borderId="0"/>
    <xf numFmtId="0" fontId="8" fillId="0" borderId="0"/>
    <xf numFmtId="0" fontId="8" fillId="0" borderId="0"/>
    <xf numFmtId="0" fontId="8" fillId="0" borderId="0"/>
    <xf numFmtId="0" fontId="8" fillId="37" borderId="0" applyNumberFormat="0" applyBorder="0" applyAlignment="0" applyProtection="0">
      <alignment vertical="center"/>
    </xf>
    <xf numFmtId="0" fontId="0" fillId="0" borderId="0"/>
    <xf numFmtId="0" fontId="52" fillId="47" borderId="0" applyNumberFormat="0" applyBorder="0" applyAlignment="0" applyProtection="0">
      <alignment vertical="center"/>
    </xf>
    <xf numFmtId="0" fontId="51" fillId="0" borderId="0">
      <alignment vertical="center"/>
    </xf>
    <xf numFmtId="0" fontId="8" fillId="0" borderId="0"/>
    <xf numFmtId="0" fontId="8" fillId="0" borderId="0"/>
    <xf numFmtId="0" fontId="8" fillId="0" borderId="0"/>
    <xf numFmtId="0" fontId="8" fillId="0" borderId="0"/>
    <xf numFmtId="0" fontId="52" fillId="47" borderId="0" applyNumberFormat="0" applyBorder="0" applyAlignment="0" applyProtection="0">
      <alignment vertical="center"/>
    </xf>
    <xf numFmtId="0" fontId="51" fillId="0" borderId="0">
      <alignment vertical="center"/>
    </xf>
    <xf numFmtId="0" fontId="8" fillId="67" borderId="0" applyNumberFormat="0" applyBorder="0" applyAlignment="0" applyProtection="0">
      <alignment vertical="center"/>
    </xf>
    <xf numFmtId="0" fontId="8" fillId="0" borderId="0"/>
    <xf numFmtId="0" fontId="8" fillId="0" borderId="0"/>
    <xf numFmtId="0" fontId="8" fillId="0" borderId="0"/>
    <xf numFmtId="0" fontId="8" fillId="67" borderId="0" applyNumberFormat="0" applyBorder="0" applyAlignment="0" applyProtection="0">
      <alignment vertical="center"/>
    </xf>
    <xf numFmtId="0" fontId="8" fillId="0" borderId="0"/>
    <xf numFmtId="0" fontId="8" fillId="0" borderId="0"/>
    <xf numFmtId="0" fontId="8" fillId="0" borderId="0"/>
    <xf numFmtId="0" fontId="8" fillId="67" borderId="0" applyNumberFormat="0" applyBorder="0" applyAlignment="0" applyProtection="0">
      <alignment vertical="center"/>
    </xf>
    <xf numFmtId="0" fontId="8" fillId="0" borderId="0">
      <alignment vertical="center"/>
    </xf>
    <xf numFmtId="0" fontId="8" fillId="0" borderId="0"/>
    <xf numFmtId="0" fontId="51" fillId="0" borderId="0">
      <alignment vertical="center"/>
    </xf>
    <xf numFmtId="0" fontId="0" fillId="0" borderId="0">
      <alignment vertical="center"/>
    </xf>
    <xf numFmtId="0" fontId="52" fillId="37" borderId="0" applyNumberFormat="0" applyBorder="0" applyAlignment="0" applyProtection="0">
      <alignment vertical="center"/>
    </xf>
    <xf numFmtId="0" fontId="8" fillId="0" borderId="0"/>
    <xf numFmtId="0" fontId="8" fillId="0" borderId="0"/>
    <xf numFmtId="0" fontId="8" fillId="0" borderId="0"/>
    <xf numFmtId="0" fontId="8" fillId="0" borderId="0"/>
    <xf numFmtId="0" fontId="0" fillId="0" borderId="0">
      <alignment vertical="center"/>
    </xf>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8" fillId="0" borderId="0"/>
    <xf numFmtId="0" fontId="8" fillId="0" borderId="0"/>
    <xf numFmtId="0" fontId="8" fillId="0" borderId="0"/>
    <xf numFmtId="0" fontId="8" fillId="0" borderId="0"/>
    <xf numFmtId="0" fontId="8" fillId="0" borderId="0"/>
    <xf numFmtId="0" fontId="52" fillId="37" borderId="0"/>
    <xf numFmtId="0" fontId="8" fillId="0" borderId="0"/>
    <xf numFmtId="0" fontId="8" fillId="0" borderId="0"/>
    <xf numFmtId="0" fontId="8" fillId="0" borderId="0"/>
    <xf numFmtId="0" fontId="8" fillId="0" borderId="0"/>
    <xf numFmtId="0" fontId="87" fillId="42" borderId="22" applyNumberFormat="0" applyAlignment="0" applyProtection="0">
      <alignment vertical="center"/>
    </xf>
    <xf numFmtId="0" fontId="87" fillId="42" borderId="22" applyNumberFormat="0" applyAlignment="0" applyProtection="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37" borderId="0" applyNumberFormat="0" applyBorder="0" applyAlignment="0" applyProtection="0">
      <alignment vertical="center"/>
    </xf>
    <xf numFmtId="0" fontId="8" fillId="0" borderId="0"/>
    <xf numFmtId="0" fontId="110" fillId="0" borderId="0">
      <alignment vertical="center"/>
    </xf>
    <xf numFmtId="0" fontId="8" fillId="0" borderId="0"/>
    <xf numFmtId="0" fontId="8" fillId="37" borderId="0" applyNumberFormat="0" applyBorder="0" applyAlignment="0" applyProtection="0">
      <alignment vertical="center"/>
    </xf>
    <xf numFmtId="0" fontId="0" fillId="0" borderId="0">
      <alignment vertical="center"/>
    </xf>
    <xf numFmtId="0" fontId="8" fillId="0" borderId="0"/>
    <xf numFmtId="0" fontId="0" fillId="0" borderId="0">
      <alignment vertical="center"/>
    </xf>
    <xf numFmtId="0" fontId="51" fillId="0" borderId="0">
      <alignment vertical="center"/>
    </xf>
    <xf numFmtId="0" fontId="8" fillId="0" borderId="0"/>
    <xf numFmtId="0" fontId="52" fillId="37" borderId="0" applyNumberFormat="0" applyBorder="0" applyAlignment="0" applyProtection="0">
      <alignment vertical="center"/>
    </xf>
    <xf numFmtId="0" fontId="8" fillId="0" borderId="0">
      <alignment vertical="center"/>
    </xf>
    <xf numFmtId="0" fontId="8" fillId="0" borderId="0"/>
    <xf numFmtId="0" fontId="8" fillId="0" borderId="0"/>
    <xf numFmtId="0" fontId="0" fillId="0" borderId="0"/>
    <xf numFmtId="0" fontId="110" fillId="0" borderId="0">
      <alignment vertical="center"/>
    </xf>
    <xf numFmtId="0" fontId="8" fillId="0" borderId="0"/>
    <xf numFmtId="0" fontId="8" fillId="0" borderId="0"/>
    <xf numFmtId="0" fontId="8" fillId="0" borderId="0"/>
    <xf numFmtId="0" fontId="70" fillId="43" borderId="22" applyNumberFormat="0" applyAlignment="0" applyProtection="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lignment vertical="center"/>
    </xf>
    <xf numFmtId="0" fontId="8" fillId="0" borderId="0"/>
    <xf numFmtId="0" fontId="52" fillId="37" borderId="0" applyNumberFormat="0" applyBorder="0" applyAlignment="0" applyProtection="0">
      <alignment vertical="center"/>
    </xf>
    <xf numFmtId="0" fontId="8" fillId="0" borderId="0"/>
    <xf numFmtId="0" fontId="65" fillId="0" borderId="0"/>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xf numFmtId="0" fontId="52" fillId="37" borderId="0" applyNumberFormat="0" applyBorder="0" applyAlignment="0" applyProtection="0">
      <alignment vertical="center"/>
    </xf>
    <xf numFmtId="0" fontId="70" fillId="43" borderId="22" applyNumberFormat="0" applyAlignment="0" applyProtection="0">
      <alignment vertical="center"/>
    </xf>
    <xf numFmtId="0" fontId="70" fillId="43" borderId="22" applyNumberFormat="0" applyAlignment="0" applyProtection="0">
      <alignment vertical="center"/>
    </xf>
    <xf numFmtId="0" fontId="8" fillId="0" borderId="0"/>
    <xf numFmtId="0" fontId="8" fillId="0" borderId="0"/>
    <xf numFmtId="0" fontId="59" fillId="42" borderId="22" applyNumberFormat="0" applyAlignment="0" applyProtection="0">
      <alignment vertical="center"/>
    </xf>
    <xf numFmtId="0" fontId="8" fillId="0" borderId="0"/>
    <xf numFmtId="0" fontId="8" fillId="0" borderId="0">
      <alignment vertical="center"/>
    </xf>
    <xf numFmtId="0" fontId="8" fillId="0" borderId="0"/>
    <xf numFmtId="0" fontId="8" fillId="0" borderId="0">
      <alignment vertical="center"/>
    </xf>
    <xf numFmtId="0" fontId="8" fillId="0" borderId="0"/>
    <xf numFmtId="0" fontId="52" fillId="37" borderId="0" applyNumberFormat="0" applyBorder="0" applyAlignment="0" applyProtection="0">
      <alignment vertical="center"/>
    </xf>
    <xf numFmtId="0" fontId="8" fillId="0" borderId="0"/>
    <xf numFmtId="0" fontId="8" fillId="0" borderId="0">
      <alignment vertical="center"/>
    </xf>
    <xf numFmtId="0" fontId="8" fillId="37" borderId="0" applyNumberFormat="0" applyBorder="0" applyAlignment="0" applyProtection="0">
      <alignment vertical="center"/>
    </xf>
    <xf numFmtId="0" fontId="8" fillId="0" borderId="0">
      <alignment vertical="center"/>
    </xf>
    <xf numFmtId="0" fontId="8" fillId="37" borderId="0" applyNumberFormat="0" applyBorder="0" applyAlignment="0" applyProtection="0">
      <alignment vertical="center"/>
    </xf>
    <xf numFmtId="0" fontId="8" fillId="0" borderId="0">
      <alignment vertical="center"/>
    </xf>
    <xf numFmtId="0" fontId="8" fillId="0" borderId="0"/>
    <xf numFmtId="0" fontId="8" fillId="0" borderId="0"/>
    <xf numFmtId="0" fontId="8" fillId="0" borderId="0"/>
    <xf numFmtId="0" fontId="8" fillId="0" borderId="0">
      <alignment vertical="center"/>
    </xf>
    <xf numFmtId="0" fontId="8" fillId="0" borderId="0"/>
    <xf numFmtId="0" fontId="8" fillId="0" borderId="0"/>
    <xf numFmtId="0" fontId="8" fillId="0" borderId="0"/>
    <xf numFmtId="0" fontId="8" fillId="0" borderId="0">
      <alignment vertical="center"/>
    </xf>
    <xf numFmtId="0" fontId="8" fillId="0" borderId="0"/>
    <xf numFmtId="0" fontId="52" fillId="37" borderId="0" applyNumberFormat="0" applyBorder="0" applyAlignment="0" applyProtection="0">
      <alignment vertical="center"/>
    </xf>
    <xf numFmtId="0" fontId="8" fillId="0" borderId="0"/>
    <xf numFmtId="0" fontId="8" fillId="0" borderId="0">
      <alignment vertical="center"/>
    </xf>
    <xf numFmtId="0" fontId="8" fillId="0" borderId="0"/>
    <xf numFmtId="0" fontId="8" fillId="0" borderId="0">
      <alignment vertical="center"/>
    </xf>
    <xf numFmtId="0" fontId="8" fillId="0" borderId="0"/>
    <xf numFmtId="0" fontId="70" fillId="43" borderId="22" applyNumberFormat="0" applyAlignment="0" applyProtection="0">
      <alignment vertical="center"/>
    </xf>
    <xf numFmtId="0" fontId="70" fillId="43" borderId="22" applyNumberFormat="0" applyAlignment="0" applyProtection="0">
      <alignment vertical="center"/>
    </xf>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xf numFmtId="0" fontId="8" fillId="0" borderId="0">
      <alignment vertical="center"/>
    </xf>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8" fillId="0" borderId="0">
      <alignment vertical="center"/>
    </xf>
    <xf numFmtId="0" fontId="52" fillId="37" borderId="0" applyNumberFormat="0" applyBorder="0" applyAlignment="0" applyProtection="0">
      <alignment vertical="center"/>
    </xf>
    <xf numFmtId="0" fontId="8" fillId="0" borderId="0"/>
    <xf numFmtId="0" fontId="8" fillId="0" borderId="0"/>
    <xf numFmtId="0" fontId="52" fillId="37" borderId="0" applyNumberFormat="0" applyBorder="0" applyAlignment="0" applyProtection="0">
      <alignment vertical="center"/>
    </xf>
    <xf numFmtId="0" fontId="8" fillId="0" borderId="0"/>
    <xf numFmtId="0" fontId="8" fillId="0" borderId="0">
      <alignment vertical="center"/>
    </xf>
    <xf numFmtId="0" fontId="8" fillId="0" borderId="0"/>
    <xf numFmtId="0" fontId="59" fillId="42" borderId="22" applyNumberFormat="0" applyAlignment="0" applyProtection="0">
      <alignment vertical="center"/>
    </xf>
    <xf numFmtId="0" fontId="87" fillId="42" borderId="22" applyNumberFormat="0" applyAlignment="0" applyProtection="0">
      <alignment vertical="center"/>
    </xf>
    <xf numFmtId="0" fontId="52" fillId="37" borderId="0" applyNumberFormat="0" applyBorder="0" applyAlignment="0" applyProtection="0">
      <alignment vertical="center"/>
    </xf>
    <xf numFmtId="0" fontId="8" fillId="0" borderId="0"/>
    <xf numFmtId="0" fontId="8" fillId="0" borderId="0">
      <alignment vertical="center"/>
    </xf>
    <xf numFmtId="0" fontId="8" fillId="0" borderId="0"/>
    <xf numFmtId="0" fontId="8" fillId="0" borderId="0">
      <alignment vertical="center"/>
    </xf>
    <xf numFmtId="0" fontId="8" fillId="0" borderId="0"/>
    <xf numFmtId="0" fontId="65" fillId="0" borderId="0"/>
    <xf numFmtId="0" fontId="70" fillId="43" borderId="22" applyNumberFormat="0" applyAlignment="0" applyProtection="0">
      <alignment vertical="center"/>
    </xf>
    <xf numFmtId="0" fontId="70" fillId="43" borderId="22" applyNumberFormat="0" applyAlignment="0" applyProtection="0">
      <alignment vertical="center"/>
    </xf>
    <xf numFmtId="0" fontId="8" fillId="0" borderId="0"/>
    <xf numFmtId="0" fontId="65" fillId="0" borderId="0"/>
    <xf numFmtId="0" fontId="8" fillId="0" borderId="0">
      <alignment vertical="center"/>
    </xf>
    <xf numFmtId="0" fontId="8" fillId="0" borderId="0">
      <alignment vertical="center"/>
    </xf>
    <xf numFmtId="0" fontId="8" fillId="0" borderId="0">
      <alignment vertical="center"/>
    </xf>
    <xf numFmtId="0" fontId="8" fillId="37" borderId="0" applyNumberFormat="0" applyBorder="0" applyAlignment="0" applyProtection="0">
      <alignment vertical="center"/>
    </xf>
    <xf numFmtId="0" fontId="8" fillId="0" borderId="0"/>
    <xf numFmtId="0" fontId="8" fillId="0" borderId="0"/>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xf numFmtId="0" fontId="8" fillId="0" borderId="0"/>
    <xf numFmtId="0" fontId="8" fillId="0" borderId="0">
      <alignment vertical="center"/>
    </xf>
    <xf numFmtId="0" fontId="52" fillId="37" borderId="0" applyNumberFormat="0" applyBorder="0" applyAlignment="0" applyProtection="0">
      <alignment vertical="center"/>
    </xf>
    <xf numFmtId="0" fontId="8" fillId="0" borderId="0"/>
    <xf numFmtId="0" fontId="8" fillId="0" borderId="0">
      <alignment vertical="center"/>
    </xf>
    <xf numFmtId="0" fontId="8" fillId="0" borderId="0">
      <alignment vertical="center"/>
    </xf>
    <xf numFmtId="0" fontId="8" fillId="0" borderId="0"/>
    <xf numFmtId="0" fontId="8" fillId="0" borderId="0"/>
    <xf numFmtId="0" fontId="8" fillId="0" borderId="0">
      <alignment vertical="center"/>
    </xf>
    <xf numFmtId="0" fontId="8" fillId="0" borderId="0"/>
    <xf numFmtId="0" fontId="8" fillId="0" borderId="0">
      <alignment vertical="center"/>
    </xf>
    <xf numFmtId="0" fontId="8" fillId="0" borderId="0"/>
    <xf numFmtId="0" fontId="8" fillId="0" borderId="0">
      <alignment vertical="center"/>
    </xf>
    <xf numFmtId="0" fontId="8" fillId="0" borderId="0"/>
    <xf numFmtId="0" fontId="8" fillId="0" borderId="0"/>
    <xf numFmtId="0" fontId="52" fillId="37" borderId="0"/>
    <xf numFmtId="0" fontId="8" fillId="0" borderId="0">
      <alignment vertical="center"/>
    </xf>
    <xf numFmtId="0" fontId="8" fillId="0" borderId="0"/>
    <xf numFmtId="0" fontId="8" fillId="0" borderId="0"/>
    <xf numFmtId="0" fontId="8" fillId="0" borderId="0"/>
    <xf numFmtId="0" fontId="52" fillId="37" borderId="0"/>
    <xf numFmtId="0" fontId="51" fillId="45" borderId="23" applyNumberFormat="0" applyFont="0" applyAlignment="0" applyProtection="0">
      <alignment vertical="center"/>
    </xf>
    <xf numFmtId="0" fontId="0" fillId="0" borderId="0">
      <alignment vertical="center"/>
    </xf>
    <xf numFmtId="0" fontId="8" fillId="0" borderId="0"/>
    <xf numFmtId="0" fontId="8" fillId="0" borderId="0"/>
    <xf numFmtId="0" fontId="8" fillId="0" borderId="0">
      <alignment vertical="center"/>
    </xf>
    <xf numFmtId="0" fontId="8" fillId="0" borderId="0"/>
    <xf numFmtId="0" fontId="8" fillId="0" borderId="0"/>
    <xf numFmtId="0" fontId="8" fillId="0" borderId="0"/>
    <xf numFmtId="0" fontId="52" fillId="37" borderId="0"/>
    <xf numFmtId="0" fontId="0" fillId="0" borderId="0">
      <alignment vertical="center"/>
    </xf>
    <xf numFmtId="0" fontId="8" fillId="0" borderId="0"/>
    <xf numFmtId="0" fontId="0" fillId="0" borderId="0">
      <alignment vertical="center"/>
    </xf>
    <xf numFmtId="0" fontId="52" fillId="37" borderId="0" applyNumberFormat="0" applyBorder="0" applyAlignment="0" applyProtection="0">
      <alignment vertical="center"/>
    </xf>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xf numFmtId="0" fontId="8" fillId="0" borderId="0"/>
    <xf numFmtId="0" fontId="8" fillId="0" borderId="0"/>
    <xf numFmtId="0" fontId="0" fillId="0" borderId="0">
      <alignment vertical="center"/>
    </xf>
    <xf numFmtId="0" fontId="0" fillId="0" borderId="0">
      <alignment vertical="center"/>
    </xf>
    <xf numFmtId="0" fontId="8" fillId="0" borderId="0">
      <alignment vertical="center"/>
    </xf>
    <xf numFmtId="0" fontId="8" fillId="0" borderId="0">
      <alignment vertical="center"/>
    </xf>
    <xf numFmtId="0" fontId="0" fillId="0" borderId="0">
      <alignment vertical="center"/>
    </xf>
    <xf numFmtId="0" fontId="8" fillId="0" borderId="0"/>
    <xf numFmtId="0" fontId="0" fillId="0" borderId="0">
      <alignment vertical="center"/>
    </xf>
    <xf numFmtId="0" fontId="8" fillId="0" borderId="0">
      <alignment vertical="center"/>
    </xf>
    <xf numFmtId="0" fontId="0" fillId="0" borderId="0">
      <alignment vertical="center"/>
    </xf>
    <xf numFmtId="0" fontId="51" fillId="0" borderId="0">
      <alignment vertical="center"/>
    </xf>
    <xf numFmtId="0" fontId="0" fillId="0" borderId="0">
      <alignment vertical="center"/>
    </xf>
    <xf numFmtId="0" fontId="8" fillId="0" borderId="0">
      <alignment vertical="center"/>
    </xf>
    <xf numFmtId="0" fontId="52" fillId="37" borderId="0" applyNumberFormat="0" applyBorder="0" applyAlignment="0" applyProtection="0">
      <alignment vertical="center"/>
    </xf>
    <xf numFmtId="0" fontId="51" fillId="0" borderId="0">
      <alignment vertical="center"/>
    </xf>
    <xf numFmtId="0" fontId="8" fillId="0" borderId="0"/>
    <xf numFmtId="0" fontId="8" fillId="0" borderId="0"/>
    <xf numFmtId="0" fontId="8" fillId="0" borderId="0">
      <alignment vertical="center"/>
    </xf>
    <xf numFmtId="0" fontId="8" fillId="0" borderId="0"/>
    <xf numFmtId="0" fontId="8" fillId="0" borderId="0"/>
    <xf numFmtId="0" fontId="8" fillId="0" borderId="0">
      <alignment vertical="center"/>
    </xf>
    <xf numFmtId="0" fontId="8" fillId="0" borderId="0"/>
    <xf numFmtId="0" fontId="8" fillId="0" borderId="0"/>
    <xf numFmtId="0" fontId="65" fillId="0" borderId="0"/>
    <xf numFmtId="0" fontId="52" fillId="37" borderId="0" applyNumberFormat="0" applyBorder="0" applyAlignment="0" applyProtection="0">
      <alignment vertical="center"/>
    </xf>
    <xf numFmtId="0" fontId="65" fillId="0" borderId="0"/>
    <xf numFmtId="0" fontId="8" fillId="0" borderId="0">
      <alignment vertical="center"/>
    </xf>
    <xf numFmtId="0" fontId="8" fillId="0" borderId="0"/>
    <xf numFmtId="0" fontId="8" fillId="0" borderId="0"/>
    <xf numFmtId="0" fontId="65" fillId="0" borderId="0">
      <alignment vertical="center"/>
    </xf>
    <xf numFmtId="0" fontId="8" fillId="0" borderId="0">
      <alignment vertical="center"/>
    </xf>
    <xf numFmtId="0" fontId="8" fillId="0" borderId="0"/>
    <xf numFmtId="0" fontId="8" fillId="0" borderId="0">
      <alignment vertical="center"/>
    </xf>
    <xf numFmtId="0" fontId="8" fillId="0" borderId="0"/>
    <xf numFmtId="0" fontId="8" fillId="0" borderId="0"/>
    <xf numFmtId="0" fontId="70" fillId="43" borderId="22" applyNumberFormat="0" applyAlignment="0" applyProtection="0">
      <alignment vertical="center"/>
    </xf>
    <xf numFmtId="0" fontId="8" fillId="0" borderId="0">
      <alignment vertical="center"/>
    </xf>
    <xf numFmtId="0" fontId="8" fillId="0" borderId="0"/>
    <xf numFmtId="0" fontId="68" fillId="43" borderId="22" applyNumberFormat="0" applyAlignment="0" applyProtection="0">
      <alignment vertical="center"/>
    </xf>
    <xf numFmtId="0" fontId="8" fillId="0" borderId="0"/>
    <xf numFmtId="0" fontId="70" fillId="43" borderId="22" applyNumberFormat="0" applyAlignment="0" applyProtection="0">
      <alignment vertical="center"/>
    </xf>
    <xf numFmtId="0" fontId="8" fillId="0" borderId="0">
      <alignment vertical="center"/>
    </xf>
    <xf numFmtId="0" fontId="70" fillId="43" borderId="22" applyNumberFormat="0" applyAlignment="0" applyProtection="0">
      <alignment vertical="center"/>
    </xf>
    <xf numFmtId="0" fontId="8" fillId="0" borderId="0">
      <alignment vertical="center"/>
    </xf>
    <xf numFmtId="0" fontId="8" fillId="0" borderId="0"/>
    <xf numFmtId="0" fontId="8" fillId="0" borderId="0"/>
    <xf numFmtId="0" fontId="8" fillId="0" borderId="0"/>
    <xf numFmtId="0" fontId="8" fillId="0" borderId="0"/>
    <xf numFmtId="0" fontId="52" fillId="37" borderId="0" applyNumberFormat="0" applyBorder="0" applyAlignment="0" applyProtection="0">
      <alignment vertical="center"/>
    </xf>
    <xf numFmtId="0" fontId="70" fillId="43" borderId="22" applyNumberFormat="0" applyAlignment="0" applyProtection="0">
      <alignment vertical="center"/>
    </xf>
    <xf numFmtId="0" fontId="8" fillId="0" borderId="0">
      <alignment vertical="center"/>
    </xf>
    <xf numFmtId="0" fontId="52" fillId="37" borderId="0" applyNumberFormat="0" applyBorder="0" applyAlignment="0" applyProtection="0">
      <alignment vertical="center"/>
    </xf>
    <xf numFmtId="0" fontId="8" fillId="0" borderId="0">
      <alignment vertical="center"/>
    </xf>
    <xf numFmtId="0" fontId="8" fillId="0" borderId="0"/>
    <xf numFmtId="0" fontId="52" fillId="37" borderId="0" applyNumberFormat="0" applyBorder="0" applyAlignment="0" applyProtection="0">
      <alignment vertical="center"/>
    </xf>
    <xf numFmtId="0" fontId="8" fillId="0" borderId="0"/>
    <xf numFmtId="0" fontId="8" fillId="0" borderId="0">
      <alignment vertical="center"/>
    </xf>
    <xf numFmtId="0" fontId="52" fillId="37" borderId="0" applyNumberFormat="0" applyBorder="0" applyAlignment="0" applyProtection="0">
      <alignment vertical="center"/>
    </xf>
    <xf numFmtId="0" fontId="8" fillId="0" borderId="0"/>
    <xf numFmtId="0" fontId="8" fillId="0" borderId="0"/>
    <xf numFmtId="0" fontId="8" fillId="0" borderId="0"/>
    <xf numFmtId="0" fontId="8" fillId="0" borderId="0">
      <alignment vertical="center"/>
    </xf>
    <xf numFmtId="0" fontId="8" fillId="0" borderId="0"/>
    <xf numFmtId="0" fontId="8" fillId="0" borderId="0"/>
    <xf numFmtId="0" fontId="65" fillId="0" borderId="0"/>
    <xf numFmtId="0" fontId="8" fillId="0" borderId="0"/>
    <xf numFmtId="0" fontId="8" fillId="0" borderId="0"/>
    <xf numFmtId="0" fontId="51"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45" borderId="23" applyNumberFormat="0" applyFont="0" applyAlignment="0" applyProtection="0">
      <alignment vertical="center"/>
    </xf>
    <xf numFmtId="0" fontId="8" fillId="0" borderId="0"/>
    <xf numFmtId="0" fontId="8" fillId="37" borderId="0" applyNumberFormat="0" applyBorder="0" applyAlignment="0" applyProtection="0">
      <alignment vertical="center"/>
    </xf>
    <xf numFmtId="0" fontId="8" fillId="0" borderId="0"/>
    <xf numFmtId="0" fontId="8" fillId="37" borderId="0" applyNumberFormat="0" applyBorder="0" applyAlignment="0" applyProtection="0">
      <alignment vertical="center"/>
    </xf>
    <xf numFmtId="0" fontId="8" fillId="0" borderId="0">
      <alignment vertical="center"/>
    </xf>
    <xf numFmtId="0" fontId="8" fillId="47" borderId="0" applyNumberFormat="0" applyBorder="0" applyAlignment="0" applyProtection="0">
      <alignment vertical="center"/>
    </xf>
    <xf numFmtId="0" fontId="8" fillId="37" borderId="0" applyNumberFormat="0" applyBorder="0" applyAlignment="0" applyProtection="0">
      <alignment vertical="center"/>
    </xf>
    <xf numFmtId="0" fontId="8" fillId="0" borderId="0">
      <alignment vertical="center"/>
    </xf>
    <xf numFmtId="0" fontId="8" fillId="0" borderId="0">
      <alignment vertical="center"/>
    </xf>
    <xf numFmtId="0" fontId="52" fillId="37" borderId="0" applyNumberFormat="0" applyBorder="0" applyAlignment="0" applyProtection="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alignment vertical="center"/>
    </xf>
    <xf numFmtId="0" fontId="8" fillId="0" borderId="0"/>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xf numFmtId="0" fontId="8" fillId="0" borderId="0">
      <alignment vertical="center"/>
    </xf>
    <xf numFmtId="0" fontId="8" fillId="0" borderId="0"/>
    <xf numFmtId="0" fontId="8" fillId="0" borderId="0">
      <alignment vertical="center"/>
    </xf>
    <xf numFmtId="0" fontId="8" fillId="0" borderId="0">
      <alignment vertical="center"/>
    </xf>
    <xf numFmtId="0" fontId="52" fillId="37" borderId="0" applyNumberFormat="0" applyBorder="0" applyAlignment="0" applyProtection="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1" fillId="0" borderId="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2" fillId="47" borderId="0"/>
    <xf numFmtId="0" fontId="0" fillId="0" borderId="0">
      <alignment vertical="center"/>
    </xf>
    <xf numFmtId="0" fontId="8" fillId="0" borderId="0"/>
    <xf numFmtId="0" fontId="0" fillId="0" borderId="0">
      <alignment vertical="center"/>
    </xf>
    <xf numFmtId="0" fontId="65" fillId="0" borderId="0"/>
    <xf numFmtId="0" fontId="65" fillId="0" borderId="0"/>
    <xf numFmtId="0" fontId="8" fillId="0" borderId="0"/>
    <xf numFmtId="0" fontId="8" fillId="0" borderId="0"/>
    <xf numFmtId="0" fontId="8" fillId="0" borderId="0"/>
    <xf numFmtId="0" fontId="65" fillId="0" borderId="0">
      <alignment vertical="center"/>
    </xf>
    <xf numFmtId="0" fontId="8" fillId="0" borderId="0"/>
    <xf numFmtId="0" fontId="8" fillId="0" borderId="0">
      <alignment vertical="center"/>
    </xf>
    <xf numFmtId="0" fontId="0" fillId="0" borderId="0">
      <alignment vertical="center"/>
    </xf>
    <xf numFmtId="0" fontId="8" fillId="0" borderId="0"/>
    <xf numFmtId="0" fontId="65" fillId="0" borderId="0"/>
    <xf numFmtId="0" fontId="8" fillId="0" borderId="0"/>
    <xf numFmtId="0" fontId="8" fillId="0" borderId="0"/>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0" fillId="37" borderId="0"/>
    <xf numFmtId="0" fontId="101" fillId="0" borderId="0" applyNumberFormat="0" applyFill="0" applyBorder="0" applyAlignment="0" applyProtection="0">
      <alignment vertical="top"/>
      <protection locked="0"/>
    </xf>
    <xf numFmtId="0" fontId="8" fillId="0" borderId="0"/>
    <xf numFmtId="0" fontId="101" fillId="0" borderId="0" applyNumberFormat="0" applyFill="0" applyBorder="0" applyAlignment="0" applyProtection="0">
      <alignment vertical="top"/>
      <protection locked="0"/>
    </xf>
    <xf numFmtId="0" fontId="8" fillId="0" borderId="0"/>
    <xf numFmtId="0" fontId="101" fillId="0" borderId="0" applyNumberFormat="0" applyBorder="0" applyAlignment="0" applyProtection="0">
      <alignment vertical="top"/>
      <protection locked="0"/>
    </xf>
    <xf numFmtId="0" fontId="8" fillId="0" borderId="0"/>
    <xf numFmtId="0" fontId="52" fillId="37" borderId="0" applyNumberFormat="0" applyBorder="0" applyAlignment="0" applyProtection="0">
      <alignment vertical="center"/>
    </xf>
    <xf numFmtId="0" fontId="101" fillId="0" borderId="0"/>
    <xf numFmtId="0" fontId="8" fillId="0" borderId="0"/>
    <xf numFmtId="0" fontId="8" fillId="0" borderId="0"/>
    <xf numFmtId="0" fontId="52" fillId="37" borderId="0" applyNumberFormat="0" applyBorder="0" applyAlignment="0" applyProtection="0">
      <alignment vertical="center"/>
    </xf>
    <xf numFmtId="0" fontId="8" fillId="0" borderId="0"/>
    <xf numFmtId="0" fontId="52" fillId="37" borderId="0" applyNumberFormat="0" applyBorder="0" applyAlignment="0" applyProtection="0">
      <alignment vertical="center"/>
    </xf>
    <xf numFmtId="0" fontId="101" fillId="0" borderId="0"/>
    <xf numFmtId="0" fontId="8" fillId="0" borderId="0"/>
    <xf numFmtId="0" fontId="8" fillId="0" borderId="0"/>
    <xf numFmtId="0" fontId="8" fillId="0" borderId="0"/>
    <xf numFmtId="0" fontId="101" fillId="0" borderId="0" applyNumberFormat="0" applyFill="0" applyBorder="0" applyAlignment="0" applyProtection="0">
      <alignment vertical="top"/>
      <protection locked="0"/>
    </xf>
    <xf numFmtId="0" fontId="8" fillId="0" borderId="0"/>
    <xf numFmtId="0" fontId="171" fillId="0" borderId="0" applyNumberFormat="0" applyFill="0" applyBorder="0" applyAlignment="0" applyProtection="0"/>
    <xf numFmtId="0" fontId="53" fillId="74" borderId="0" applyNumberFormat="0" applyBorder="0" applyAlignment="0" applyProtection="0">
      <alignment vertical="center"/>
    </xf>
    <xf numFmtId="0" fontId="8" fillId="37" borderId="0" applyNumberFormat="0" applyBorder="0" applyAlignment="0" applyProtection="0">
      <alignment vertical="center"/>
    </xf>
    <xf numFmtId="0" fontId="53" fillId="65" borderId="0" applyNumberFormat="0" applyBorder="0" applyAlignment="0" applyProtection="0">
      <alignment vertical="center"/>
    </xf>
    <xf numFmtId="0" fontId="53" fillId="65" borderId="0" applyNumberFormat="0" applyBorder="0" applyAlignment="0" applyProtection="0">
      <alignment vertical="center"/>
    </xf>
    <xf numFmtId="0" fontId="53" fillId="39" borderId="0" applyNumberFormat="0" applyBorder="0" applyAlignment="0" applyProtection="0">
      <alignment vertical="center"/>
    </xf>
    <xf numFmtId="0" fontId="53" fillId="38" borderId="0" applyNumberFormat="0" applyBorder="0" applyAlignment="0" applyProtection="0">
      <alignment vertical="center"/>
    </xf>
    <xf numFmtId="0" fontId="52" fillId="37" borderId="0" applyNumberFormat="0" applyBorder="0" applyAlignment="0" applyProtection="0">
      <alignment vertical="center"/>
    </xf>
    <xf numFmtId="0" fontId="53" fillId="59" borderId="0" applyNumberFormat="0" applyBorder="0" applyAlignment="0" applyProtection="0">
      <alignment vertical="center"/>
    </xf>
    <xf numFmtId="0" fontId="52" fillId="37" borderId="0" applyNumberFormat="0" applyBorder="0" applyAlignment="0" applyProtection="0">
      <alignment vertical="center"/>
    </xf>
    <xf numFmtId="0" fontId="53" fillId="59" borderId="0" applyNumberFormat="0" applyBorder="0" applyAlignment="0" applyProtection="0">
      <alignment vertical="center"/>
    </xf>
    <xf numFmtId="0" fontId="51" fillId="45" borderId="23" applyNumberFormat="0" applyFont="0" applyAlignment="0" applyProtection="0">
      <alignment vertical="center"/>
    </xf>
    <xf numFmtId="0" fontId="15" fillId="0" borderId="0" applyFill="0" applyBorder="0" applyAlignment="0"/>
    <xf numFmtId="0" fontId="8" fillId="37" borderId="0" applyNumberFormat="0" applyBorder="0" applyAlignment="0" applyProtection="0">
      <alignment vertical="center"/>
    </xf>
    <xf numFmtId="0" fontId="8" fillId="0" borderId="0"/>
    <xf numFmtId="0" fontId="8" fillId="0" borderId="0"/>
    <xf numFmtId="0" fontId="8" fillId="0" borderId="0"/>
    <xf numFmtId="0" fontId="52" fillId="37" borderId="0" applyNumberFormat="0" applyBorder="0" applyAlignment="0" applyProtection="0">
      <alignment vertical="center"/>
    </xf>
    <xf numFmtId="0" fontId="8" fillId="0" borderId="0"/>
    <xf numFmtId="0" fontId="8" fillId="0" borderId="0"/>
    <xf numFmtId="0" fontId="8" fillId="47" borderId="0" applyNumberFormat="0" applyBorder="0" applyAlignment="0" applyProtection="0">
      <alignment vertical="center"/>
    </xf>
    <xf numFmtId="0" fontId="8" fillId="0" borderId="0"/>
    <xf numFmtId="0" fontId="8" fillId="0" borderId="0"/>
    <xf numFmtId="0" fontId="8" fillId="0" borderId="0"/>
    <xf numFmtId="0" fontId="8" fillId="0" borderId="0"/>
    <xf numFmtId="0" fontId="8" fillId="0" borderId="0"/>
    <xf numFmtId="0" fontId="52" fillId="37" borderId="0" applyNumberFormat="0" applyBorder="0" applyAlignment="0" applyProtection="0">
      <alignment vertical="center"/>
    </xf>
    <xf numFmtId="0" fontId="8" fillId="0" borderId="0"/>
    <xf numFmtId="0" fontId="52" fillId="47" borderId="0"/>
    <xf numFmtId="0" fontId="8" fillId="0" borderId="0"/>
    <xf numFmtId="0" fontId="8" fillId="0" borderId="0"/>
    <xf numFmtId="0" fontId="8" fillId="0" borderId="0"/>
    <xf numFmtId="0" fontId="8" fillId="0" borderId="0"/>
    <xf numFmtId="0" fontId="8" fillId="0" borderId="0"/>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8" fillId="0" borderId="0"/>
    <xf numFmtId="0" fontId="52" fillId="37" borderId="0" applyNumberFormat="0" applyBorder="0" applyAlignment="0" applyProtection="0">
      <alignment vertical="center"/>
    </xf>
    <xf numFmtId="0" fontId="8" fillId="0" borderId="0"/>
    <xf numFmtId="0" fontId="8" fillId="0" borderId="0"/>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8" fillId="0" borderId="0"/>
    <xf numFmtId="0" fontId="8" fillId="0" borderId="0"/>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8" fillId="0" borderId="0"/>
    <xf numFmtId="0" fontId="8" fillId="0" borderId="0"/>
    <xf numFmtId="0" fontId="8" fillId="0" borderId="0"/>
    <xf numFmtId="0" fontId="52" fillId="37" borderId="0" applyNumberFormat="0" applyBorder="0" applyAlignment="0" applyProtection="0">
      <alignment vertical="center"/>
    </xf>
    <xf numFmtId="0" fontId="8" fillId="0" borderId="0"/>
    <xf numFmtId="0" fontId="52" fillId="37" borderId="0" applyNumberFormat="0" applyBorder="0" applyAlignment="0" applyProtection="0">
      <alignment vertical="center"/>
    </xf>
    <xf numFmtId="0" fontId="8" fillId="0" borderId="0"/>
    <xf numFmtId="0" fontId="8" fillId="0" borderId="0"/>
    <xf numFmtId="0" fontId="8" fillId="0" borderId="0"/>
    <xf numFmtId="0" fontId="8" fillId="0" borderId="0"/>
    <xf numFmtId="0" fontId="8" fillId="37" borderId="0" applyNumberFormat="0" applyBorder="0" applyAlignment="0" applyProtection="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37" borderId="0" applyNumberFormat="0" applyBorder="0" applyAlignment="0" applyProtection="0">
      <alignment vertical="center"/>
    </xf>
    <xf numFmtId="0" fontId="8" fillId="0" borderId="0"/>
    <xf numFmtId="0" fontId="8" fillId="37" borderId="0" applyNumberFormat="0" applyBorder="0" applyAlignment="0" applyProtection="0">
      <alignment vertical="center"/>
    </xf>
    <xf numFmtId="0" fontId="8" fillId="0" borderId="0"/>
    <xf numFmtId="0" fontId="8" fillId="0" borderId="0"/>
    <xf numFmtId="0" fontId="8" fillId="0" borderId="0"/>
    <xf numFmtId="0" fontId="52" fillId="59" borderId="0" applyNumberFormat="0" applyBorder="0" applyAlignment="0" applyProtection="0">
      <alignment vertical="center"/>
    </xf>
    <xf numFmtId="0" fontId="96" fillId="47" borderId="0" applyNumberFormat="0" applyBorder="0" applyAlignment="0" applyProtection="0">
      <alignment vertical="center"/>
    </xf>
    <xf numFmtId="0" fontId="52" fillId="59" borderId="0" applyNumberFormat="0" applyBorder="0" applyAlignment="0" applyProtection="0">
      <alignment vertical="center"/>
    </xf>
    <xf numFmtId="0" fontId="52" fillId="37" borderId="0" applyNumberFormat="0" applyBorder="0" applyAlignment="0" applyProtection="0">
      <alignment vertical="center"/>
    </xf>
    <xf numFmtId="0" fontId="8" fillId="0" borderId="0"/>
    <xf numFmtId="0" fontId="8" fillId="0" borderId="0"/>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8" fillId="0" borderId="0"/>
    <xf numFmtId="0" fontId="8" fillId="0" borderId="0"/>
    <xf numFmtId="0" fontId="52" fillId="37" borderId="0" applyNumberFormat="0" applyBorder="0" applyAlignment="0" applyProtection="0">
      <alignment vertical="center"/>
    </xf>
    <xf numFmtId="0" fontId="8" fillId="0" borderId="0"/>
    <xf numFmtId="0" fontId="52" fillId="59" borderId="0"/>
    <xf numFmtId="0" fontId="8" fillId="0" borderId="0"/>
    <xf numFmtId="0" fontId="8" fillId="0" borderId="0"/>
    <xf numFmtId="0" fontId="8" fillId="0" borderId="0"/>
    <xf numFmtId="0" fontId="8" fillId="0" borderId="0"/>
    <xf numFmtId="0" fontId="8" fillId="0" borderId="0"/>
    <xf numFmtId="0" fontId="8" fillId="37" borderId="0" applyNumberFormat="0" applyBorder="0" applyAlignment="0" applyProtection="0">
      <alignment vertical="center"/>
    </xf>
    <xf numFmtId="0" fontId="8" fillId="0" borderId="0"/>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8" fillId="0" borderId="0"/>
    <xf numFmtId="0" fontId="8" fillId="47" borderId="0" applyNumberFormat="0" applyBorder="0" applyAlignment="0" applyProtection="0">
      <alignment vertical="center"/>
    </xf>
    <xf numFmtId="0" fontId="8" fillId="0" borderId="0"/>
    <xf numFmtId="0" fontId="52" fillId="37" borderId="0" applyNumberFormat="0" applyBorder="0" applyAlignment="0" applyProtection="0">
      <alignment vertical="center"/>
    </xf>
    <xf numFmtId="0" fontId="8" fillId="0" borderId="0"/>
    <xf numFmtId="0" fontId="8" fillId="0" borderId="0"/>
    <xf numFmtId="0" fontId="8" fillId="0" borderId="0"/>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8" fillId="37" borderId="0" applyNumberFormat="0" applyBorder="0" applyAlignment="0" applyProtection="0">
      <alignment vertical="center"/>
    </xf>
    <xf numFmtId="0" fontId="52" fillId="37" borderId="0" applyNumberFormat="0" applyBorder="0" applyAlignment="0" applyProtection="0">
      <alignment vertical="center"/>
    </xf>
    <xf numFmtId="0" fontId="8" fillId="0" borderId="0"/>
    <xf numFmtId="0" fontId="52" fillId="37" borderId="0" applyNumberFormat="0" applyBorder="0" applyAlignment="0" applyProtection="0">
      <alignment vertical="center"/>
    </xf>
    <xf numFmtId="0" fontId="8" fillId="0" borderId="0"/>
    <xf numFmtId="0" fontId="8" fillId="0" borderId="0"/>
    <xf numFmtId="0" fontId="8" fillId="0" borderId="0"/>
    <xf numFmtId="0" fontId="8" fillId="0" borderId="0"/>
    <xf numFmtId="0" fontId="50" fillId="45" borderId="23" applyNumberFormat="0" applyFont="0" applyAlignment="0" applyProtection="0">
      <alignment vertical="center"/>
    </xf>
    <xf numFmtId="0" fontId="52" fillId="37" borderId="0" applyNumberFormat="0" applyBorder="0" applyAlignment="0" applyProtection="0">
      <alignment vertical="center"/>
    </xf>
    <xf numFmtId="0" fontId="8" fillId="0" borderId="0"/>
    <xf numFmtId="0" fontId="8" fillId="0" borderId="0"/>
    <xf numFmtId="0" fontId="80" fillId="47" borderId="0" applyNumberFormat="0" applyBorder="0" applyAlignment="0" applyProtection="0">
      <alignment vertical="center"/>
    </xf>
    <xf numFmtId="0" fontId="80" fillId="47" borderId="0" applyNumberFormat="0" applyBorder="0" applyAlignment="0" applyProtection="0">
      <alignment vertical="center"/>
    </xf>
    <xf numFmtId="0" fontId="8" fillId="0" borderId="0"/>
    <xf numFmtId="0" fontId="80" fillId="47" borderId="0" applyNumberFormat="0" applyBorder="0" applyAlignment="0" applyProtection="0">
      <alignment vertical="center"/>
    </xf>
    <xf numFmtId="0" fontId="8" fillId="0" borderId="0"/>
    <xf numFmtId="0" fontId="80" fillId="47" borderId="0" applyNumberFormat="0" applyBorder="0" applyAlignment="0" applyProtection="0">
      <alignment vertical="center"/>
    </xf>
    <xf numFmtId="0" fontId="80" fillId="47" borderId="0" applyNumberFormat="0" applyBorder="0" applyAlignment="0" applyProtection="0">
      <alignment vertical="center"/>
    </xf>
    <xf numFmtId="0" fontId="8" fillId="0" borderId="0"/>
    <xf numFmtId="0" fontId="80" fillId="47" borderId="0" applyNumberFormat="0" applyBorder="0" applyAlignment="0" applyProtection="0">
      <alignment vertical="center"/>
    </xf>
    <xf numFmtId="0" fontId="8" fillId="0" borderId="0"/>
    <xf numFmtId="0" fontId="80" fillId="47" borderId="0"/>
    <xf numFmtId="0" fontId="8" fillId="0" borderId="0"/>
    <xf numFmtId="0" fontId="8" fillId="0" borderId="0"/>
    <xf numFmtId="0" fontId="8" fillId="0" borderId="0"/>
    <xf numFmtId="0" fontId="8" fillId="0" borderId="0"/>
    <xf numFmtId="0" fontId="8" fillId="0" borderId="0"/>
    <xf numFmtId="0" fontId="80" fillId="47" borderId="0"/>
    <xf numFmtId="0" fontId="8" fillId="0" borderId="0"/>
    <xf numFmtId="0" fontId="80" fillId="47" borderId="0"/>
    <xf numFmtId="0" fontId="8" fillId="0" borderId="0"/>
    <xf numFmtId="0" fontId="8" fillId="0" borderId="0"/>
    <xf numFmtId="0" fontId="8" fillId="0" borderId="0"/>
    <xf numFmtId="0" fontId="8" fillId="0" borderId="0"/>
    <xf numFmtId="0" fontId="80" fillId="47" borderId="0" applyNumberFormat="0" applyBorder="0" applyAlignment="0" applyProtection="0">
      <alignment vertical="center"/>
    </xf>
    <xf numFmtId="0" fontId="80" fillId="47" borderId="0" applyNumberFormat="0" applyBorder="0" applyAlignment="0" applyProtection="0">
      <alignment vertical="center"/>
    </xf>
    <xf numFmtId="0" fontId="8" fillId="0" borderId="0"/>
    <xf numFmtId="0" fontId="8" fillId="47" borderId="0" applyNumberFormat="0" applyBorder="0" applyAlignment="0" applyProtection="0">
      <alignment vertical="center"/>
    </xf>
    <xf numFmtId="0" fontId="8" fillId="4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0" fillId="47" borderId="0" applyNumberFormat="0" applyBorder="0" applyAlignment="0" applyProtection="0">
      <alignment vertical="center"/>
    </xf>
    <xf numFmtId="0" fontId="8" fillId="37" borderId="0" applyNumberFormat="0" applyBorder="0" applyAlignment="0" applyProtection="0">
      <alignment vertical="center"/>
    </xf>
    <xf numFmtId="0" fontId="8" fillId="0" borderId="0"/>
    <xf numFmtId="0" fontId="52" fillId="37" borderId="0" applyNumberFormat="0" applyBorder="0" applyAlignment="0" applyProtection="0">
      <alignment vertical="center"/>
    </xf>
    <xf numFmtId="0" fontId="8" fillId="0" borderId="0"/>
    <xf numFmtId="0" fontId="8" fillId="0" borderId="0"/>
    <xf numFmtId="0" fontId="96" fillId="47" borderId="0" applyNumberFormat="0" applyBorder="0" applyAlignment="0" applyProtection="0">
      <alignment vertical="center"/>
    </xf>
    <xf numFmtId="0" fontId="8" fillId="0" borderId="0"/>
    <xf numFmtId="0" fontId="96" fillId="47" borderId="0" applyNumberFormat="0" applyBorder="0" applyAlignment="0" applyProtection="0">
      <alignment vertical="center"/>
    </xf>
    <xf numFmtId="0" fontId="96" fillId="47" borderId="0" applyNumberFormat="0" applyBorder="0" applyAlignment="0" applyProtection="0">
      <alignment vertical="center"/>
    </xf>
    <xf numFmtId="0" fontId="96" fillId="47" borderId="0" applyNumberFormat="0" applyBorder="0" applyAlignment="0" applyProtection="0">
      <alignment vertical="center"/>
    </xf>
    <xf numFmtId="0" fontId="96" fillId="47" borderId="0" applyNumberFormat="0" applyBorder="0" applyAlignment="0" applyProtection="0">
      <alignment vertical="center"/>
    </xf>
    <xf numFmtId="0" fontId="8" fillId="0" borderId="0"/>
    <xf numFmtId="0" fontId="8" fillId="0" borderId="0"/>
    <xf numFmtId="0" fontId="8" fillId="37" borderId="0" applyNumberFormat="0" applyBorder="0" applyAlignment="0" applyProtection="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96" fillId="47" borderId="0" applyNumberFormat="0" applyBorder="0" applyAlignment="0" applyProtection="0">
      <alignment vertical="center"/>
    </xf>
    <xf numFmtId="0" fontId="8" fillId="0" borderId="0"/>
    <xf numFmtId="0" fontId="8" fillId="0" borderId="0"/>
    <xf numFmtId="0" fontId="8" fillId="47" borderId="0" applyNumberFormat="0" applyBorder="0" applyAlignment="0" applyProtection="0">
      <alignment vertical="center"/>
    </xf>
    <xf numFmtId="0" fontId="52" fillId="37" borderId="0" applyNumberFormat="0" applyBorder="0" applyAlignment="0" applyProtection="0">
      <alignment vertical="center"/>
    </xf>
    <xf numFmtId="0" fontId="8" fillId="0" borderId="0"/>
    <xf numFmtId="0" fontId="80" fillId="47" borderId="0" applyNumberFormat="0" applyBorder="0" applyAlignment="0" applyProtection="0">
      <alignment vertical="center"/>
    </xf>
    <xf numFmtId="0" fontId="8" fillId="0" borderId="0"/>
    <xf numFmtId="0" fontId="8" fillId="0" borderId="0"/>
    <xf numFmtId="0" fontId="80" fillId="47" borderId="0" applyNumberFormat="0" applyBorder="0" applyAlignment="0" applyProtection="0">
      <alignment vertical="center"/>
    </xf>
    <xf numFmtId="0" fontId="80" fillId="47" borderId="0" applyNumberFormat="0" applyBorder="0" applyAlignment="0" applyProtection="0">
      <alignment vertical="center"/>
    </xf>
    <xf numFmtId="0" fontId="80" fillId="47" borderId="0" applyNumberFormat="0" applyBorder="0" applyAlignment="0" applyProtection="0">
      <alignment vertical="center"/>
    </xf>
    <xf numFmtId="0" fontId="8" fillId="0" borderId="0"/>
    <xf numFmtId="0" fontId="8" fillId="37" borderId="0" applyNumberFormat="0" applyBorder="0" applyAlignment="0" applyProtection="0">
      <alignment vertical="center"/>
    </xf>
    <xf numFmtId="0" fontId="52" fillId="37" borderId="0" applyNumberFormat="0" applyBorder="0" applyAlignment="0" applyProtection="0">
      <alignment vertical="center"/>
    </xf>
    <xf numFmtId="0" fontId="8" fillId="0" borderId="0"/>
    <xf numFmtId="0" fontId="8" fillId="0" borderId="0"/>
    <xf numFmtId="0" fontId="8" fillId="0" borderId="0"/>
    <xf numFmtId="0" fontId="8" fillId="0" borderId="0"/>
    <xf numFmtId="0" fontId="8" fillId="47" borderId="0" applyNumberFormat="0" applyBorder="0" applyAlignment="0" applyProtection="0">
      <alignment vertical="center"/>
    </xf>
    <xf numFmtId="0" fontId="8" fillId="47" borderId="0" applyNumberFormat="0" applyBorder="0" applyAlignment="0" applyProtection="0">
      <alignment vertical="center"/>
    </xf>
    <xf numFmtId="0" fontId="52" fillId="37" borderId="0"/>
    <xf numFmtId="0" fontId="8" fillId="47" borderId="0" applyNumberFormat="0" applyBorder="0" applyAlignment="0" applyProtection="0">
      <alignment vertical="center"/>
    </xf>
    <xf numFmtId="0" fontId="8" fillId="0" borderId="0"/>
    <xf numFmtId="0" fontId="80" fillId="62" borderId="0" applyNumberFormat="0" applyBorder="0" applyAlignment="0" applyProtection="0"/>
    <xf numFmtId="0" fontId="52" fillId="37" borderId="0"/>
    <xf numFmtId="0" fontId="54" fillId="59" borderId="0" applyNumberFormat="0" applyBorder="0" applyAlignment="0" applyProtection="0">
      <alignment vertical="center"/>
    </xf>
    <xf numFmtId="0" fontId="8" fillId="0" borderId="0"/>
    <xf numFmtId="0" fontId="80" fillId="37" borderId="0" applyNumberFormat="0" applyBorder="0" applyAlignment="0" applyProtection="0"/>
    <xf numFmtId="0" fontId="80" fillId="62" borderId="0" applyNumberFormat="0" applyBorder="0" applyAlignment="0" applyProtection="0"/>
    <xf numFmtId="0" fontId="52" fillId="37" borderId="0" applyNumberFormat="0" applyBorder="0" applyAlignment="0" applyProtection="0">
      <alignment vertical="center"/>
    </xf>
    <xf numFmtId="0" fontId="8" fillId="0" borderId="0"/>
    <xf numFmtId="0" fontId="52" fillId="37" borderId="0" applyNumberFormat="0" applyBorder="0" applyAlignment="0" applyProtection="0">
      <alignment vertical="center"/>
    </xf>
    <xf numFmtId="0" fontId="8" fillId="0" borderId="0"/>
    <xf numFmtId="0" fontId="80" fillId="37" borderId="0"/>
    <xf numFmtId="0" fontId="8" fillId="0" borderId="0"/>
    <xf numFmtId="0" fontId="8" fillId="0" borderId="0"/>
    <xf numFmtId="0" fontId="80" fillId="37" borderId="0"/>
    <xf numFmtId="0" fontId="8" fillId="0" borderId="0"/>
    <xf numFmtId="0" fontId="80" fillId="62" borderId="0" applyNumberFormat="0" applyBorder="0" applyAlignment="0" applyProtection="0"/>
    <xf numFmtId="0" fontId="80" fillId="62" borderId="0" applyNumberFormat="0" applyBorder="0" applyAlignment="0" applyProtection="0"/>
    <xf numFmtId="0" fontId="52" fillId="37" borderId="0"/>
    <xf numFmtId="0" fontId="80" fillId="37" borderId="0" applyNumberFormat="0" applyBorder="0" applyAlignment="0" applyProtection="0"/>
    <xf numFmtId="0" fontId="8" fillId="62" borderId="0" applyNumberFormat="0" applyBorder="0" applyAlignment="0" applyProtection="0"/>
    <xf numFmtId="0" fontId="80" fillId="47" borderId="0" applyNumberFormat="0" applyBorder="0" applyAlignment="0" applyProtection="0">
      <alignment vertical="center"/>
    </xf>
    <xf numFmtId="0" fontId="80" fillId="47" borderId="0" applyNumberFormat="0" applyBorder="0" applyAlignment="0" applyProtection="0">
      <alignment vertical="center"/>
    </xf>
    <xf numFmtId="0" fontId="8" fillId="0" borderId="0"/>
    <xf numFmtId="0" fontId="8" fillId="0" borderId="0"/>
    <xf numFmtId="0" fontId="52" fillId="47" borderId="0" applyNumberFormat="0" applyBorder="0" applyAlignment="0" applyProtection="0">
      <alignment vertical="center"/>
    </xf>
    <xf numFmtId="0" fontId="52" fillId="47" borderId="0" applyNumberFormat="0" applyBorder="0" applyAlignment="0" applyProtection="0">
      <alignment vertical="center"/>
    </xf>
    <xf numFmtId="0" fontId="8" fillId="0" borderId="0"/>
    <xf numFmtId="0" fontId="8" fillId="0" borderId="0"/>
    <xf numFmtId="0" fontId="8" fillId="0" borderId="0"/>
    <xf numFmtId="0" fontId="8" fillId="0" borderId="0"/>
    <xf numFmtId="0" fontId="52" fillId="47" borderId="0" applyNumberFormat="0" applyBorder="0" applyAlignment="0" applyProtection="0">
      <alignment vertical="center"/>
    </xf>
    <xf numFmtId="0" fontId="52" fillId="47" borderId="0" applyNumberFormat="0" applyBorder="0" applyAlignment="0" applyProtection="0">
      <alignment vertical="center"/>
    </xf>
    <xf numFmtId="0" fontId="52" fillId="47" borderId="0" applyNumberFormat="0" applyBorder="0" applyAlignment="0" applyProtection="0">
      <alignment vertical="center"/>
    </xf>
    <xf numFmtId="0" fontId="52" fillId="47" borderId="0" applyNumberFormat="0" applyBorder="0" applyAlignment="0" applyProtection="0">
      <alignment vertical="center"/>
    </xf>
    <xf numFmtId="0" fontId="8" fillId="0" borderId="0"/>
    <xf numFmtId="0" fontId="52" fillId="47" borderId="0"/>
    <xf numFmtId="0" fontId="8" fillId="0" borderId="0"/>
    <xf numFmtId="0" fontId="8" fillId="0" borderId="0"/>
    <xf numFmtId="0" fontId="8" fillId="0" borderId="0"/>
    <xf numFmtId="0" fontId="52" fillId="47" borderId="0"/>
    <xf numFmtId="0" fontId="52" fillId="47" borderId="0"/>
    <xf numFmtId="0" fontId="8" fillId="0" borderId="0"/>
    <xf numFmtId="0" fontId="8" fillId="0" borderId="0"/>
    <xf numFmtId="0" fontId="52" fillId="47" borderId="0"/>
    <xf numFmtId="0" fontId="98" fillId="37" borderId="0" applyNumberFormat="0" applyBorder="0" applyAlignment="0" applyProtection="0">
      <alignment vertical="center"/>
    </xf>
    <xf numFmtId="0" fontId="8" fillId="0" borderId="0"/>
    <xf numFmtId="0" fontId="8" fillId="0" borderId="0"/>
    <xf numFmtId="0" fontId="8" fillId="0" borderId="0"/>
    <xf numFmtId="0" fontId="52" fillId="47" borderId="0" applyNumberFormat="0" applyBorder="0" applyAlignment="0" applyProtection="0">
      <alignment vertical="center"/>
    </xf>
    <xf numFmtId="0" fontId="8" fillId="47" borderId="0" applyNumberFormat="0" applyBorder="0" applyAlignment="0" applyProtection="0">
      <alignment vertical="center"/>
    </xf>
    <xf numFmtId="0" fontId="8" fillId="47" borderId="0" applyNumberFormat="0" applyBorder="0" applyAlignment="0" applyProtection="0">
      <alignment vertical="center"/>
    </xf>
    <xf numFmtId="0" fontId="8" fillId="0" borderId="0"/>
    <xf numFmtId="0" fontId="8" fillId="0" borderId="0"/>
    <xf numFmtId="0" fontId="52" fillId="37" borderId="0" applyNumberFormat="0" applyBorder="0" applyAlignment="0" applyProtection="0">
      <alignment vertical="center"/>
    </xf>
    <xf numFmtId="0" fontId="52" fillId="47" borderId="0" applyNumberFormat="0" applyBorder="0" applyAlignment="0" applyProtection="0">
      <alignment vertical="center"/>
    </xf>
    <xf numFmtId="0" fontId="8" fillId="0" borderId="0"/>
    <xf numFmtId="0" fontId="52" fillId="47" borderId="0" applyNumberFormat="0" applyBorder="0" applyAlignment="0" applyProtection="0">
      <alignment vertical="center"/>
    </xf>
    <xf numFmtId="0" fontId="52" fillId="37" borderId="0" applyNumberFormat="0" applyBorder="0" applyAlignment="0" applyProtection="0">
      <alignment vertical="center"/>
    </xf>
    <xf numFmtId="0" fontId="52" fillId="47" borderId="0" applyNumberFormat="0" applyBorder="0" applyAlignment="0" applyProtection="0">
      <alignment vertical="center"/>
    </xf>
    <xf numFmtId="0" fontId="8" fillId="0" borderId="0"/>
    <xf numFmtId="0" fontId="8" fillId="0" borderId="0"/>
    <xf numFmtId="0" fontId="52" fillId="37" borderId="0"/>
    <xf numFmtId="0" fontId="52" fillId="47" borderId="0" applyNumberFormat="0" applyBorder="0" applyAlignment="0" applyProtection="0">
      <alignment vertical="center"/>
    </xf>
    <xf numFmtId="0" fontId="52" fillId="47" borderId="0" applyNumberFormat="0" applyBorder="0" applyAlignment="0" applyProtection="0">
      <alignment vertical="center"/>
    </xf>
    <xf numFmtId="0" fontId="52" fillId="37" borderId="0" applyNumberFormat="0" applyBorder="0" applyAlignment="0" applyProtection="0">
      <alignment vertical="center"/>
    </xf>
    <xf numFmtId="0" fontId="53" fillId="75" borderId="0" applyNumberFormat="0" applyBorder="0" applyAlignment="0" applyProtection="0"/>
    <xf numFmtId="0" fontId="52" fillId="47" borderId="0" applyNumberFormat="0" applyBorder="0" applyAlignment="0" applyProtection="0">
      <alignment vertical="center"/>
    </xf>
    <xf numFmtId="0" fontId="8" fillId="0" borderId="0"/>
    <xf numFmtId="0" fontId="52" fillId="47" borderId="0" applyNumberFormat="0" applyBorder="0" applyAlignment="0" applyProtection="0">
      <alignment vertical="center"/>
    </xf>
    <xf numFmtId="0" fontId="8" fillId="0" borderId="0"/>
    <xf numFmtId="0" fontId="8" fillId="0" borderId="0"/>
    <xf numFmtId="0" fontId="52" fillId="47" borderId="0" applyNumberFormat="0" applyBorder="0" applyAlignment="0" applyProtection="0">
      <alignment vertical="center"/>
    </xf>
    <xf numFmtId="0" fontId="8" fillId="47" borderId="0" applyNumberFormat="0" applyBorder="0" applyAlignment="0" applyProtection="0">
      <alignment vertical="center"/>
    </xf>
    <xf numFmtId="0" fontId="8" fillId="47" borderId="0" applyNumberFormat="0" applyBorder="0" applyAlignment="0" applyProtection="0">
      <alignment vertical="center"/>
    </xf>
    <xf numFmtId="0" fontId="52" fillId="37" borderId="0" applyNumberFormat="0" applyBorder="0" applyAlignment="0" applyProtection="0">
      <alignment vertical="center"/>
    </xf>
    <xf numFmtId="0" fontId="51" fillId="45" borderId="23" applyNumberFormat="0" applyFont="0" applyAlignment="0" applyProtection="0">
      <alignment vertical="center"/>
    </xf>
    <xf numFmtId="0" fontId="8" fillId="47" borderId="0" applyNumberFormat="0" applyBorder="0" applyAlignment="0" applyProtection="0">
      <alignment vertical="center"/>
    </xf>
    <xf numFmtId="0" fontId="8" fillId="47" borderId="0" applyNumberFormat="0" applyBorder="0" applyAlignment="0" applyProtection="0">
      <alignment vertical="center"/>
    </xf>
    <xf numFmtId="0" fontId="8" fillId="0" borderId="0"/>
    <xf numFmtId="0" fontId="52" fillId="37" borderId="0" applyNumberFormat="0" applyBorder="0" applyAlignment="0" applyProtection="0">
      <alignment vertical="center"/>
    </xf>
    <xf numFmtId="0" fontId="8" fillId="0" borderId="0"/>
    <xf numFmtId="0" fontId="8" fillId="47" borderId="0" applyNumberFormat="0" applyBorder="0" applyAlignment="0" applyProtection="0">
      <alignment vertical="center"/>
    </xf>
    <xf numFmtId="0" fontId="8" fillId="0" borderId="0"/>
    <xf numFmtId="0" fontId="8" fillId="0" borderId="0"/>
    <xf numFmtId="0" fontId="80" fillId="37" borderId="0" applyNumberFormat="0" applyBorder="0" applyAlignment="0" applyProtection="0">
      <alignment vertical="center"/>
    </xf>
    <xf numFmtId="0" fontId="80" fillId="37" borderId="0"/>
    <xf numFmtId="0" fontId="8" fillId="0" borderId="0"/>
    <xf numFmtId="0" fontId="8" fillId="0" borderId="0"/>
    <xf numFmtId="0" fontId="8" fillId="0" borderId="0"/>
    <xf numFmtId="0" fontId="80" fillId="37" borderId="0" applyNumberFormat="0" applyBorder="0" applyAlignment="0" applyProtection="0">
      <alignment vertical="center"/>
    </xf>
    <xf numFmtId="0" fontId="8" fillId="0" borderId="0"/>
    <xf numFmtId="0" fontId="8" fillId="0" borderId="0"/>
    <xf numFmtId="0" fontId="8" fillId="0" borderId="0"/>
    <xf numFmtId="0" fontId="80" fillId="37" borderId="0"/>
    <xf numFmtId="0" fontId="52" fillId="37" borderId="0" applyNumberFormat="0" applyBorder="0" applyAlignment="0" applyProtection="0">
      <alignment vertical="center"/>
    </xf>
    <xf numFmtId="0" fontId="8" fillId="0" borderId="0"/>
    <xf numFmtId="0" fontId="52" fillId="37" borderId="0" applyNumberFormat="0" applyBorder="0" applyAlignment="0" applyProtection="0">
      <alignment vertical="center"/>
    </xf>
    <xf numFmtId="0" fontId="80" fillId="47" borderId="0" applyNumberFormat="0" applyBorder="0" applyAlignment="0" applyProtection="0">
      <alignment vertical="center"/>
    </xf>
    <xf numFmtId="0" fontId="8" fillId="0" borderId="0"/>
    <xf numFmtId="0" fontId="80" fillId="47" borderId="0" applyNumberFormat="0" applyBorder="0" applyAlignment="0" applyProtection="0">
      <alignment vertical="center"/>
    </xf>
    <xf numFmtId="0" fontId="52" fillId="37" borderId="0" applyNumberFormat="0" applyBorder="0" applyAlignment="0" applyProtection="0">
      <alignment vertical="center"/>
    </xf>
    <xf numFmtId="0" fontId="8" fillId="0" borderId="0"/>
    <xf numFmtId="0" fontId="52" fillId="37" borderId="0" applyNumberFormat="0" applyBorder="0" applyAlignment="0" applyProtection="0">
      <alignment vertical="center"/>
    </xf>
    <xf numFmtId="0" fontId="80" fillId="47" borderId="0" applyNumberFormat="0" applyBorder="0" applyAlignment="0" applyProtection="0">
      <alignment vertical="center"/>
    </xf>
    <xf numFmtId="0" fontId="80" fillId="47" borderId="0" applyNumberFormat="0" applyBorder="0" applyAlignment="0" applyProtection="0">
      <alignment vertical="center"/>
    </xf>
    <xf numFmtId="0" fontId="8" fillId="0" borderId="0"/>
    <xf numFmtId="0" fontId="8" fillId="0" borderId="0"/>
    <xf numFmtId="0" fontId="80" fillId="47" borderId="0" applyNumberFormat="0" applyBorder="0" applyAlignment="0" applyProtection="0">
      <alignment vertical="center"/>
    </xf>
    <xf numFmtId="0" fontId="8" fillId="0" borderId="0"/>
    <xf numFmtId="0" fontId="80" fillId="47" borderId="0" applyNumberFormat="0" applyBorder="0" applyAlignment="0" applyProtection="0">
      <alignment vertical="center"/>
    </xf>
    <xf numFmtId="0" fontId="80" fillId="47" borderId="0" applyNumberFormat="0" applyBorder="0" applyAlignment="0" applyProtection="0">
      <alignment vertical="center"/>
    </xf>
    <xf numFmtId="0" fontId="8" fillId="37" borderId="0" applyNumberFormat="0" applyBorder="0" applyAlignment="0" applyProtection="0">
      <alignment vertical="center"/>
    </xf>
    <xf numFmtId="0" fontId="8" fillId="0" borderId="0"/>
    <xf numFmtId="0" fontId="8" fillId="0" borderId="0"/>
    <xf numFmtId="0" fontId="8" fillId="37" borderId="0" applyNumberFormat="0" applyBorder="0" applyAlignment="0" applyProtection="0">
      <alignment vertical="center"/>
    </xf>
    <xf numFmtId="0" fontId="8" fillId="0" borderId="0"/>
    <xf numFmtId="0" fontId="80" fillId="47" borderId="0"/>
    <xf numFmtId="0" fontId="8" fillId="0" borderId="0"/>
    <xf numFmtId="0" fontId="8" fillId="0" borderId="0"/>
    <xf numFmtId="0" fontId="8" fillId="0" borderId="0"/>
    <xf numFmtId="0" fontId="52" fillId="37" borderId="0" applyNumberFormat="0" applyBorder="0" applyAlignment="0" applyProtection="0">
      <alignment vertical="center"/>
    </xf>
    <xf numFmtId="0" fontId="8" fillId="0" borderId="0"/>
    <xf numFmtId="0" fontId="8" fillId="0" borderId="0"/>
    <xf numFmtId="0" fontId="52" fillId="37" borderId="0" applyNumberFormat="0" applyBorder="0" applyAlignment="0" applyProtection="0">
      <alignment vertical="center"/>
    </xf>
    <xf numFmtId="0" fontId="52" fillId="37" borderId="0"/>
    <xf numFmtId="0" fontId="8" fillId="0" borderId="0"/>
    <xf numFmtId="0" fontId="8" fillId="0" borderId="0"/>
    <xf numFmtId="0" fontId="8" fillId="0" borderId="0"/>
    <xf numFmtId="0" fontId="80" fillId="47" borderId="0"/>
    <xf numFmtId="0" fontId="8" fillId="0" borderId="0"/>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52" fillId="37" borderId="0"/>
    <xf numFmtId="0" fontId="8" fillId="45" borderId="23" applyNumberFormat="0" applyFont="0" applyAlignment="0" applyProtection="0">
      <alignment vertical="center"/>
    </xf>
    <xf numFmtId="0" fontId="8" fillId="0" borderId="0"/>
    <xf numFmtId="0" fontId="51" fillId="45" borderId="23" applyNumberFormat="0" applyFont="0" applyAlignment="0" applyProtection="0">
      <alignment vertical="center"/>
    </xf>
    <xf numFmtId="0" fontId="80" fillId="47" borderId="0"/>
    <xf numFmtId="0" fontId="8" fillId="37" borderId="0" applyNumberFormat="0" applyBorder="0" applyAlignment="0" applyProtection="0">
      <alignment vertical="center"/>
    </xf>
    <xf numFmtId="0" fontId="52" fillId="37" borderId="0" applyNumberFormat="0" applyBorder="0" applyAlignment="0" applyProtection="0">
      <alignment vertical="center"/>
    </xf>
    <xf numFmtId="0" fontId="8" fillId="0" borderId="0"/>
    <xf numFmtId="0" fontId="51" fillId="45" borderId="23" applyNumberFormat="0" applyFont="0" applyAlignment="0" applyProtection="0">
      <alignment vertical="center"/>
    </xf>
    <xf numFmtId="0" fontId="8" fillId="0" borderId="0"/>
    <xf numFmtId="0" fontId="51" fillId="45" borderId="23" applyNumberFormat="0" applyFont="0" applyAlignment="0" applyProtection="0">
      <alignment vertical="center"/>
    </xf>
    <xf numFmtId="0" fontId="80" fillId="47" borderId="0" applyNumberFormat="0" applyBorder="0" applyAlignment="0" applyProtection="0">
      <alignment vertical="center"/>
    </xf>
    <xf numFmtId="0" fontId="51" fillId="45" borderId="23" applyNumberFormat="0" applyFont="0" applyAlignment="0" applyProtection="0">
      <alignment vertical="center"/>
    </xf>
    <xf numFmtId="0" fontId="80" fillId="47" borderId="0" applyNumberFormat="0" applyBorder="0" applyAlignment="0" applyProtection="0">
      <alignment vertical="center"/>
    </xf>
    <xf numFmtId="0" fontId="8" fillId="47" borderId="0" applyNumberFormat="0" applyBorder="0" applyAlignment="0" applyProtection="0">
      <alignment vertical="center"/>
    </xf>
    <xf numFmtId="0" fontId="8" fillId="47" borderId="0" applyNumberFormat="0" applyBorder="0" applyAlignment="0" applyProtection="0">
      <alignment vertical="center"/>
    </xf>
    <xf numFmtId="0" fontId="52"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0" borderId="0"/>
    <xf numFmtId="0" fontId="8" fillId="37" borderId="0" applyNumberFormat="0" applyBorder="0" applyAlignment="0" applyProtection="0">
      <alignment vertical="center"/>
    </xf>
    <xf numFmtId="0" fontId="52" fillId="37" borderId="0" applyNumberFormat="0" applyBorder="0" applyAlignment="0" applyProtection="0">
      <alignment vertical="center"/>
    </xf>
    <xf numFmtId="0" fontId="8" fillId="0" borderId="0"/>
    <xf numFmtId="0" fontId="8" fillId="0" borderId="0"/>
    <xf numFmtId="0" fontId="8" fillId="0" borderId="0"/>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2" fillId="37" borderId="0" applyNumberFormat="0" applyBorder="0" applyAlignment="0" applyProtection="0">
      <alignment vertical="center"/>
    </xf>
    <xf numFmtId="0" fontId="8" fillId="0" borderId="0"/>
    <xf numFmtId="0" fontId="52" fillId="37" borderId="0" applyNumberFormat="0" applyBorder="0" applyAlignment="0" applyProtection="0">
      <alignment vertical="center"/>
    </xf>
    <xf numFmtId="0" fontId="52" fillId="37" borderId="0"/>
    <xf numFmtId="0" fontId="8" fillId="0" borderId="0"/>
    <xf numFmtId="0" fontId="8" fillId="0" borderId="0"/>
    <xf numFmtId="0" fontId="8" fillId="0" borderId="0"/>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52" fillId="37" borderId="0" applyNumberFormat="0" applyBorder="0" applyAlignment="0" applyProtection="0">
      <alignment vertical="center"/>
    </xf>
    <xf numFmtId="0" fontId="8" fillId="0" borderId="0"/>
    <xf numFmtId="0" fontId="8" fillId="0" borderId="0"/>
    <xf numFmtId="0" fontId="8" fillId="0" borderId="0"/>
    <xf numFmtId="0" fontId="8" fillId="0" borderId="0"/>
    <xf numFmtId="0" fontId="52" fillId="37" borderId="0"/>
    <xf numFmtId="0" fontId="8" fillId="0" borderId="0"/>
    <xf numFmtId="0" fontId="8" fillId="0" borderId="0"/>
    <xf numFmtId="0" fontId="52" fillId="37" borderId="0"/>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0" borderId="0"/>
    <xf numFmtId="0" fontId="8" fillId="0" borderId="0"/>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8" fillId="0" borderId="0"/>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8" fillId="37" borderId="0" applyNumberFormat="0" applyBorder="0" applyAlignment="0" applyProtection="0">
      <alignment vertical="center"/>
    </xf>
    <xf numFmtId="0" fontId="8" fillId="0" borderId="0"/>
    <xf numFmtId="0" fontId="8" fillId="0" borderId="0"/>
    <xf numFmtId="0" fontId="8" fillId="0" borderId="0"/>
    <xf numFmtId="0" fontId="8" fillId="0" borderId="0"/>
    <xf numFmtId="0" fontId="52" fillId="37" borderId="0"/>
    <xf numFmtId="0" fontId="8" fillId="0" borderId="0"/>
    <xf numFmtId="0" fontId="8" fillId="0" borderId="0"/>
    <xf numFmtId="0" fontId="8" fillId="0" borderId="0"/>
    <xf numFmtId="0" fontId="8" fillId="0" borderId="0"/>
    <xf numFmtId="0" fontId="8" fillId="37" borderId="0" applyNumberFormat="0" applyBorder="0" applyAlignment="0" applyProtection="0">
      <alignment vertical="center"/>
    </xf>
    <xf numFmtId="0" fontId="8" fillId="0" borderId="0"/>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8" fillId="0" borderId="0"/>
    <xf numFmtId="0" fontId="52" fillId="37" borderId="0" applyNumberFormat="0" applyBorder="0" applyAlignment="0" applyProtection="0">
      <alignment vertical="center"/>
    </xf>
    <xf numFmtId="0" fontId="8" fillId="0" borderId="0"/>
    <xf numFmtId="0" fontId="52" fillId="37" borderId="0" applyNumberFormat="0" applyBorder="0" applyAlignment="0" applyProtection="0">
      <alignment vertical="center"/>
    </xf>
    <xf numFmtId="0" fontId="8" fillId="0" borderId="0"/>
    <xf numFmtId="0" fontId="8" fillId="0" borderId="0"/>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8" fillId="0" borderId="0"/>
    <xf numFmtId="0" fontId="52" fillId="37" borderId="0" applyNumberFormat="0" applyBorder="0" applyAlignment="0" applyProtection="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37" borderId="0" applyNumberFormat="0" applyBorder="0" applyAlignment="0" applyProtection="0">
      <alignment vertical="center"/>
    </xf>
    <xf numFmtId="0" fontId="8" fillId="0" borderId="0"/>
    <xf numFmtId="0" fontId="8" fillId="0" borderId="0"/>
    <xf numFmtId="0" fontId="8" fillId="0" borderId="0"/>
    <xf numFmtId="0" fontId="8" fillId="0" borderId="0"/>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8" fillId="37" borderId="0" applyNumberFormat="0" applyBorder="0" applyAlignment="0" applyProtection="0">
      <alignment vertical="center"/>
    </xf>
    <xf numFmtId="0" fontId="8" fillId="0" borderId="0"/>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52" fillId="4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0" borderId="0"/>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52" fillId="37" borderId="0" applyNumberFormat="0" applyBorder="0" applyAlignment="0" applyProtection="0">
      <alignment vertical="center"/>
    </xf>
    <xf numFmtId="0" fontId="52" fillId="47" borderId="0" applyNumberFormat="0" applyBorder="0" applyAlignment="0" applyProtection="0">
      <alignment vertical="center"/>
    </xf>
    <xf numFmtId="0" fontId="52" fillId="37" borderId="0" applyNumberFormat="0" applyBorder="0" applyAlignment="0" applyProtection="0">
      <alignment vertical="center"/>
    </xf>
    <xf numFmtId="0" fontId="8" fillId="0" borderId="0"/>
    <xf numFmtId="0" fontId="8" fillId="0" borderId="0"/>
    <xf numFmtId="0" fontId="52" fillId="47" borderId="0" applyNumberFormat="0" applyBorder="0" applyAlignment="0" applyProtection="0">
      <alignment vertical="center"/>
    </xf>
    <xf numFmtId="0" fontId="52" fillId="47" borderId="0" applyNumberFormat="0" applyBorder="0" applyAlignment="0" applyProtection="0">
      <alignment vertical="center"/>
    </xf>
    <xf numFmtId="0" fontId="52" fillId="47" borderId="0" applyNumberFormat="0" applyBorder="0" applyAlignment="0" applyProtection="0">
      <alignment vertical="center"/>
    </xf>
    <xf numFmtId="0" fontId="52" fillId="37" borderId="0"/>
    <xf numFmtId="0" fontId="52" fillId="47" borderId="0" applyNumberFormat="0" applyBorder="0" applyAlignment="0" applyProtection="0">
      <alignment vertical="center"/>
    </xf>
    <xf numFmtId="0" fontId="8" fillId="37" borderId="0" applyNumberFormat="0" applyBorder="0" applyAlignment="0" applyProtection="0">
      <alignment vertical="center"/>
    </xf>
    <xf numFmtId="0" fontId="52" fillId="37" borderId="0" applyNumberFormat="0" applyBorder="0" applyAlignment="0" applyProtection="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52" fillId="37" borderId="0" applyNumberFormat="0" applyBorder="0" applyAlignment="0" applyProtection="0">
      <alignment vertical="center"/>
    </xf>
    <xf numFmtId="0" fontId="8" fillId="0" borderId="0"/>
    <xf numFmtId="0" fontId="52" fillId="37" borderId="0" applyNumberFormat="0" applyBorder="0" applyAlignment="0" applyProtection="0">
      <alignment vertical="center"/>
    </xf>
    <xf numFmtId="0" fontId="8" fillId="47" borderId="0" applyNumberFormat="0" applyBorder="0" applyAlignment="0" applyProtection="0">
      <alignment vertical="center"/>
    </xf>
    <xf numFmtId="0" fontId="8" fillId="47" borderId="0" applyNumberFormat="0" applyBorder="0" applyAlignment="0" applyProtection="0">
      <alignment vertical="center"/>
    </xf>
    <xf numFmtId="0" fontId="52" fillId="47" borderId="0" applyNumberFormat="0" applyBorder="0" applyAlignment="0" applyProtection="0">
      <alignment vertical="center"/>
    </xf>
    <xf numFmtId="0" fontId="8" fillId="0" borderId="0"/>
    <xf numFmtId="0" fontId="8" fillId="0" borderId="0"/>
    <xf numFmtId="0" fontId="52" fillId="37" borderId="0" applyNumberFormat="0" applyBorder="0" applyAlignment="0" applyProtection="0">
      <alignment vertical="center"/>
    </xf>
    <xf numFmtId="0" fontId="8" fillId="0" borderId="0"/>
    <xf numFmtId="0" fontId="52" fillId="47" borderId="0" applyNumberFormat="0" applyBorder="0" applyAlignment="0" applyProtection="0">
      <alignment vertical="center"/>
    </xf>
    <xf numFmtId="0" fontId="8" fillId="0" borderId="0"/>
    <xf numFmtId="0" fontId="52" fillId="37" borderId="0" applyNumberFormat="0" applyBorder="0" applyAlignment="0" applyProtection="0">
      <alignment vertical="center"/>
    </xf>
    <xf numFmtId="0" fontId="52" fillId="47" borderId="0" applyNumberFormat="0" applyBorder="0" applyAlignment="0" applyProtection="0">
      <alignment vertical="center"/>
    </xf>
    <xf numFmtId="0" fontId="8" fillId="0" borderId="0"/>
    <xf numFmtId="0" fontId="52" fillId="47" borderId="0" applyNumberFormat="0" applyBorder="0" applyAlignment="0" applyProtection="0">
      <alignment vertical="center"/>
    </xf>
    <xf numFmtId="0" fontId="8" fillId="0" borderId="0"/>
    <xf numFmtId="0" fontId="8" fillId="0" borderId="0"/>
    <xf numFmtId="0" fontId="52" fillId="47" borderId="0" applyNumberFormat="0" applyBorder="0" applyAlignment="0" applyProtection="0">
      <alignment vertical="center"/>
    </xf>
    <xf numFmtId="0" fontId="8" fillId="47" borderId="0" applyNumberFormat="0" applyBorder="0" applyAlignment="0" applyProtection="0">
      <alignment vertical="center"/>
    </xf>
    <xf numFmtId="0" fontId="52" fillId="47" borderId="0" applyNumberFormat="0" applyBorder="0" applyAlignment="0" applyProtection="0">
      <alignment vertical="center"/>
    </xf>
    <xf numFmtId="0" fontId="52" fillId="47" borderId="0" applyNumberFormat="0" applyBorder="0" applyAlignment="0" applyProtection="0">
      <alignment vertical="center"/>
    </xf>
    <xf numFmtId="0" fontId="52" fillId="47" borderId="0" applyNumberFormat="0" applyBorder="0" applyAlignment="0" applyProtection="0">
      <alignment vertical="center"/>
    </xf>
    <xf numFmtId="0" fontId="8" fillId="0" borderId="0"/>
    <xf numFmtId="0" fontId="52" fillId="47" borderId="0"/>
    <xf numFmtId="0" fontId="57" fillId="43" borderId="21" applyNumberFormat="0" applyAlignment="0" applyProtection="0">
      <alignment vertical="center"/>
    </xf>
    <xf numFmtId="0" fontId="8" fillId="0" borderId="0"/>
    <xf numFmtId="0" fontId="57" fillId="43" borderId="21" applyNumberFormat="0" applyAlignment="0" applyProtection="0">
      <alignment vertical="center"/>
    </xf>
    <xf numFmtId="0" fontId="8" fillId="0" borderId="0"/>
    <xf numFmtId="0" fontId="8" fillId="0" borderId="0"/>
    <xf numFmtId="0" fontId="8" fillId="0" borderId="0"/>
    <xf numFmtId="0" fontId="8" fillId="0" borderId="0"/>
    <xf numFmtId="0" fontId="8" fillId="0" borderId="0"/>
    <xf numFmtId="0" fontId="8" fillId="47" borderId="0" applyNumberFormat="0" applyBorder="0" applyAlignment="0" applyProtection="0">
      <alignment vertical="center"/>
    </xf>
    <xf numFmtId="0" fontId="8" fillId="47" borderId="0" applyNumberFormat="0" applyBorder="0" applyAlignment="0" applyProtection="0">
      <alignment vertical="center"/>
    </xf>
    <xf numFmtId="0" fontId="8" fillId="47" borderId="0" applyNumberFormat="0" applyBorder="0" applyAlignment="0" applyProtection="0">
      <alignment vertical="center"/>
    </xf>
    <xf numFmtId="0" fontId="52" fillId="37" borderId="0" applyNumberFormat="0" applyBorder="0" applyAlignment="0" applyProtection="0">
      <alignment vertical="center"/>
    </xf>
    <xf numFmtId="0" fontId="8" fillId="47" borderId="0" applyNumberFormat="0" applyBorder="0" applyAlignment="0" applyProtection="0">
      <alignment vertical="center"/>
    </xf>
    <xf numFmtId="0" fontId="52" fillId="37" borderId="0" applyNumberFormat="0" applyBorder="0" applyAlignment="0" applyProtection="0">
      <alignment vertical="center"/>
    </xf>
    <xf numFmtId="0" fontId="8" fillId="47" borderId="0" applyNumberFormat="0" applyBorder="0" applyAlignment="0" applyProtection="0">
      <alignment vertical="center"/>
    </xf>
    <xf numFmtId="0" fontId="8" fillId="47" borderId="0" applyNumberFormat="0" applyBorder="0" applyAlignment="0" applyProtection="0">
      <alignment vertical="center"/>
    </xf>
    <xf numFmtId="0" fontId="52" fillId="47" borderId="0" applyNumberFormat="0" applyBorder="0" applyAlignment="0" applyProtection="0">
      <alignment vertical="center"/>
    </xf>
    <xf numFmtId="0" fontId="52" fillId="47" borderId="0" applyNumberFormat="0" applyBorder="0" applyAlignment="0" applyProtection="0">
      <alignment vertical="center"/>
    </xf>
    <xf numFmtId="0" fontId="52" fillId="47" borderId="0" applyNumberFormat="0" applyBorder="0" applyAlignment="0" applyProtection="0">
      <alignment vertical="center"/>
    </xf>
    <xf numFmtId="0" fontId="8" fillId="0" borderId="0"/>
    <xf numFmtId="0" fontId="52" fillId="47" borderId="0" applyNumberFormat="0" applyBorder="0" applyAlignment="0" applyProtection="0">
      <alignment vertical="center"/>
    </xf>
    <xf numFmtId="0" fontId="52" fillId="47" borderId="0" applyNumberFormat="0" applyBorder="0" applyAlignment="0" applyProtection="0">
      <alignment vertical="center"/>
    </xf>
    <xf numFmtId="0" fontId="52" fillId="47" borderId="0" applyNumberFormat="0" applyBorder="0" applyAlignment="0" applyProtection="0">
      <alignment vertical="center"/>
    </xf>
    <xf numFmtId="0" fontId="52" fillId="47" borderId="0" applyNumberFormat="0" applyBorder="0" applyAlignment="0" applyProtection="0">
      <alignment vertical="center"/>
    </xf>
    <xf numFmtId="0" fontId="8" fillId="0" borderId="0"/>
    <xf numFmtId="0" fontId="8" fillId="0" borderId="0"/>
    <xf numFmtId="0" fontId="8" fillId="0" borderId="0"/>
    <xf numFmtId="0" fontId="8" fillId="0" borderId="0"/>
    <xf numFmtId="0" fontId="52" fillId="37" borderId="0" applyNumberFormat="0" applyBorder="0" applyAlignment="0" applyProtection="0">
      <alignment vertical="center"/>
    </xf>
    <xf numFmtId="0" fontId="8" fillId="0" borderId="0"/>
    <xf numFmtId="0" fontId="52" fillId="47" borderId="0" applyNumberFormat="0" applyBorder="0" applyAlignment="0" applyProtection="0">
      <alignment vertical="center"/>
    </xf>
    <xf numFmtId="0" fontId="52" fillId="47" borderId="0" applyNumberFormat="0" applyBorder="0" applyAlignment="0" applyProtection="0">
      <alignment vertical="center"/>
    </xf>
    <xf numFmtId="0" fontId="52" fillId="47" borderId="0" applyNumberFormat="0" applyBorder="0" applyAlignment="0" applyProtection="0">
      <alignment vertical="center"/>
    </xf>
    <xf numFmtId="0" fontId="52" fillId="47" borderId="0" applyNumberFormat="0" applyBorder="0" applyAlignment="0" applyProtection="0">
      <alignment vertical="center"/>
    </xf>
    <xf numFmtId="0" fontId="8" fillId="37" borderId="0" applyNumberFormat="0" applyBorder="0" applyAlignment="0" applyProtection="0">
      <alignment vertical="center"/>
    </xf>
    <xf numFmtId="0" fontId="52" fillId="47" borderId="0" applyNumberFormat="0" applyBorder="0" applyAlignment="0" applyProtection="0">
      <alignment vertical="center"/>
    </xf>
    <xf numFmtId="0" fontId="8" fillId="0" borderId="0"/>
    <xf numFmtId="0" fontId="52" fillId="47" borderId="0" applyNumberFormat="0" applyBorder="0" applyAlignment="0" applyProtection="0">
      <alignment vertical="center"/>
    </xf>
    <xf numFmtId="0" fontId="52" fillId="47" borderId="0" applyNumberFormat="0" applyBorder="0" applyAlignment="0" applyProtection="0">
      <alignment vertical="center"/>
    </xf>
    <xf numFmtId="0" fontId="8" fillId="0" borderId="0"/>
    <xf numFmtId="0" fontId="8" fillId="0" borderId="0"/>
    <xf numFmtId="0" fontId="8" fillId="37" borderId="0" applyNumberFormat="0" applyBorder="0" applyAlignment="0" applyProtection="0">
      <alignment vertical="center"/>
    </xf>
    <xf numFmtId="0" fontId="52" fillId="47" borderId="0"/>
    <xf numFmtId="0" fontId="8" fillId="0" borderId="0"/>
    <xf numFmtId="0" fontId="8" fillId="0" borderId="0"/>
    <xf numFmtId="0" fontId="8" fillId="0" borderId="0"/>
    <xf numFmtId="0" fontId="8" fillId="0" borderId="0"/>
    <xf numFmtId="0" fontId="52" fillId="47" borderId="0" applyNumberFormat="0" applyBorder="0" applyAlignment="0" applyProtection="0">
      <alignment vertical="center"/>
    </xf>
    <xf numFmtId="0" fontId="8" fillId="37" borderId="0" applyNumberFormat="0" applyBorder="0" applyAlignment="0" applyProtection="0">
      <alignment vertical="center"/>
    </xf>
    <xf numFmtId="0" fontId="8" fillId="47" borderId="0" applyNumberFormat="0" applyBorder="0" applyAlignment="0" applyProtection="0">
      <alignment vertical="center"/>
    </xf>
    <xf numFmtId="0" fontId="8" fillId="0" borderId="0"/>
    <xf numFmtId="0" fontId="8" fillId="37" borderId="0" applyNumberFormat="0" applyBorder="0" applyAlignment="0" applyProtection="0">
      <alignment vertical="center"/>
    </xf>
    <xf numFmtId="0" fontId="8" fillId="47" borderId="0" applyNumberFormat="0" applyBorder="0" applyAlignment="0" applyProtection="0">
      <alignment vertical="center"/>
    </xf>
    <xf numFmtId="0" fontId="52" fillId="37" borderId="0"/>
    <xf numFmtId="0" fontId="148" fillId="92" borderId="0" applyNumberFormat="0" applyBorder="0" applyAlignment="0" applyProtection="0"/>
    <xf numFmtId="0" fontId="8" fillId="47" borderId="0" applyNumberFormat="0" applyBorder="0" applyAlignment="0" applyProtection="0">
      <alignment vertical="center"/>
    </xf>
    <xf numFmtId="0" fontId="8" fillId="47" borderId="0" applyNumberFormat="0" applyBorder="0" applyAlignment="0" applyProtection="0">
      <alignment vertical="center"/>
    </xf>
    <xf numFmtId="0" fontId="8" fillId="47" borderId="0" applyNumberFormat="0" applyBorder="0" applyAlignment="0" applyProtection="0">
      <alignment vertical="center"/>
    </xf>
    <xf numFmtId="0" fontId="8" fillId="47" borderId="0" applyNumberFormat="0" applyBorder="0" applyAlignment="0" applyProtection="0">
      <alignment vertical="center"/>
    </xf>
    <xf numFmtId="0" fontId="80" fillId="37" borderId="0" applyNumberFormat="0" applyBorder="0" applyAlignment="0" applyProtection="0"/>
    <xf numFmtId="0" fontId="52" fillId="47" borderId="0" applyNumberFormat="0" applyBorder="0" applyAlignment="0" applyProtection="0">
      <alignment vertical="center"/>
    </xf>
    <xf numFmtId="0" fontId="52" fillId="47" borderId="0" applyNumberFormat="0" applyBorder="0" applyAlignment="0" applyProtection="0">
      <alignment vertical="center"/>
    </xf>
    <xf numFmtId="0" fontId="52" fillId="37" borderId="0" applyNumberFormat="0" applyBorder="0" applyAlignment="0" applyProtection="0">
      <alignment vertical="center"/>
    </xf>
    <xf numFmtId="0" fontId="52" fillId="47" borderId="0" applyNumberFormat="0" applyBorder="0" applyAlignment="0" applyProtection="0">
      <alignment vertical="center"/>
    </xf>
    <xf numFmtId="0" fontId="8" fillId="0" borderId="0"/>
    <xf numFmtId="0" fontId="52" fillId="47" borderId="0" applyNumberFormat="0" applyBorder="0" applyAlignment="0" applyProtection="0">
      <alignment vertical="center"/>
    </xf>
    <xf numFmtId="0" fontId="52" fillId="37" borderId="0" applyNumberFormat="0" applyBorder="0" applyAlignment="0" applyProtection="0">
      <alignment vertical="center"/>
    </xf>
    <xf numFmtId="0" fontId="52" fillId="47" borderId="0" applyNumberFormat="0" applyBorder="0" applyAlignment="0" applyProtection="0">
      <alignment vertical="center"/>
    </xf>
    <xf numFmtId="0" fontId="8" fillId="0" borderId="0"/>
    <xf numFmtId="0" fontId="52" fillId="47" borderId="0" applyNumberFormat="0" applyBorder="0" applyAlignment="0" applyProtection="0">
      <alignment vertical="center"/>
    </xf>
    <xf numFmtId="0" fontId="8" fillId="0" borderId="0"/>
    <xf numFmtId="0" fontId="52" fillId="47" borderId="0" applyNumberFormat="0" applyBorder="0" applyAlignment="0" applyProtection="0">
      <alignment vertical="center"/>
    </xf>
    <xf numFmtId="0" fontId="8" fillId="0" borderId="0"/>
    <xf numFmtId="0" fontId="8" fillId="0" borderId="0"/>
    <xf numFmtId="0" fontId="8" fillId="0" borderId="0"/>
    <xf numFmtId="0" fontId="52" fillId="47" borderId="0"/>
    <xf numFmtId="0" fontId="8" fillId="0" borderId="0"/>
    <xf numFmtId="0" fontId="52" fillId="47" borderId="0" applyNumberFormat="0" applyBorder="0" applyAlignment="0" applyProtection="0">
      <alignment vertical="center"/>
    </xf>
    <xf numFmtId="0" fontId="8" fillId="0" borderId="0"/>
    <xf numFmtId="0" fontId="8" fillId="0" borderId="0"/>
    <xf numFmtId="0" fontId="52" fillId="37" borderId="0" applyNumberFormat="0" applyBorder="0" applyAlignment="0" applyProtection="0">
      <alignment vertical="center"/>
    </xf>
    <xf numFmtId="0" fontId="8" fillId="47" borderId="0" applyNumberFormat="0" applyBorder="0" applyAlignment="0" applyProtection="0">
      <alignment vertical="center"/>
    </xf>
    <xf numFmtId="0" fontId="8" fillId="0" borderId="0"/>
    <xf numFmtId="0" fontId="52" fillId="37" borderId="0" applyNumberFormat="0" applyBorder="0" applyAlignment="0" applyProtection="0">
      <alignment vertical="center"/>
    </xf>
    <xf numFmtId="0" fontId="8" fillId="47" borderId="0" applyNumberFormat="0" applyBorder="0" applyAlignment="0" applyProtection="0">
      <alignment vertical="center"/>
    </xf>
    <xf numFmtId="0" fontId="8" fillId="47" borderId="0" applyNumberFormat="0" applyBorder="0" applyAlignment="0" applyProtection="0">
      <alignment vertical="center"/>
    </xf>
    <xf numFmtId="0" fontId="8" fillId="0" borderId="0"/>
    <xf numFmtId="0" fontId="8" fillId="47" borderId="0" applyNumberFormat="0" applyBorder="0" applyAlignment="0" applyProtection="0">
      <alignment vertical="center"/>
    </xf>
    <xf numFmtId="0" fontId="52" fillId="47" borderId="0" applyNumberFormat="0" applyBorder="0" applyAlignment="0" applyProtection="0">
      <alignment vertical="center"/>
    </xf>
    <xf numFmtId="0" fontId="52" fillId="47" borderId="0" applyNumberFormat="0" applyBorder="0" applyAlignment="0" applyProtection="0">
      <alignment vertical="center"/>
    </xf>
    <xf numFmtId="0" fontId="8" fillId="0" borderId="0"/>
    <xf numFmtId="0" fontId="52" fillId="37" borderId="0" applyNumberFormat="0" applyBorder="0" applyAlignment="0" applyProtection="0">
      <alignment vertical="center"/>
    </xf>
    <xf numFmtId="0" fontId="8" fillId="0" borderId="0"/>
    <xf numFmtId="0" fontId="52" fillId="47" borderId="0" applyNumberFormat="0" applyBorder="0" applyAlignment="0" applyProtection="0">
      <alignment vertical="center"/>
    </xf>
    <xf numFmtId="0" fontId="52" fillId="47" borderId="0" applyNumberFormat="0" applyBorder="0" applyAlignment="0" applyProtection="0">
      <alignment vertical="center"/>
    </xf>
    <xf numFmtId="0" fontId="52" fillId="47" borderId="0" applyNumberFormat="0" applyBorder="0" applyAlignment="0" applyProtection="0">
      <alignment vertical="center"/>
    </xf>
    <xf numFmtId="0" fontId="8" fillId="0" borderId="0"/>
    <xf numFmtId="0" fontId="52" fillId="47" borderId="0"/>
    <xf numFmtId="0" fontId="8" fillId="0" borderId="0"/>
    <xf numFmtId="0" fontId="8" fillId="0" borderId="0"/>
    <xf numFmtId="0" fontId="8" fillId="0" borderId="0"/>
    <xf numFmtId="0" fontId="52" fillId="47" borderId="0"/>
    <xf numFmtId="0" fontId="8" fillId="0" borderId="0"/>
    <xf numFmtId="0" fontId="52" fillId="47" borderId="0"/>
    <xf numFmtId="0" fontId="8" fillId="0" borderId="0"/>
    <xf numFmtId="0" fontId="8" fillId="0" borderId="0"/>
    <xf numFmtId="0" fontId="52" fillId="47" borderId="0" applyNumberFormat="0" applyBorder="0" applyAlignment="0" applyProtection="0">
      <alignment vertical="center"/>
    </xf>
    <xf numFmtId="0" fontId="8" fillId="47" borderId="0" applyNumberFormat="0" applyBorder="0" applyAlignment="0" applyProtection="0">
      <alignment vertical="center"/>
    </xf>
    <xf numFmtId="0" fontId="8" fillId="47" borderId="0" applyNumberFormat="0" applyBorder="0" applyAlignment="0" applyProtection="0">
      <alignment vertical="center"/>
    </xf>
    <xf numFmtId="0" fontId="8" fillId="0" borderId="0"/>
    <xf numFmtId="0" fontId="8" fillId="47" borderId="0" applyNumberFormat="0" applyBorder="0" applyAlignment="0" applyProtection="0">
      <alignment vertical="center"/>
    </xf>
    <xf numFmtId="0" fontId="52" fillId="37" borderId="0"/>
    <xf numFmtId="0" fontId="8" fillId="47" borderId="0" applyNumberFormat="0" applyBorder="0" applyAlignment="0" applyProtection="0">
      <alignment vertical="center"/>
    </xf>
    <xf numFmtId="0" fontId="8" fillId="47" borderId="0" applyNumberFormat="0" applyBorder="0" applyAlignment="0" applyProtection="0">
      <alignment vertical="center"/>
    </xf>
    <xf numFmtId="0" fontId="8" fillId="47" borderId="0" applyNumberFormat="0" applyBorder="0" applyAlignment="0" applyProtection="0">
      <alignment vertical="center"/>
    </xf>
    <xf numFmtId="0" fontId="52" fillId="37" borderId="0" applyNumberFormat="0" applyBorder="0" applyAlignment="0" applyProtection="0">
      <alignment vertical="center"/>
    </xf>
    <xf numFmtId="0" fontId="8" fillId="37" borderId="0" applyNumberFormat="0" applyBorder="0" applyAlignment="0" applyProtection="0">
      <alignment vertical="center"/>
    </xf>
    <xf numFmtId="0" fontId="8" fillId="0" borderId="0"/>
    <xf numFmtId="0" fontId="8" fillId="37" borderId="0" applyNumberFormat="0" applyBorder="0" applyAlignment="0" applyProtection="0">
      <alignment vertical="center"/>
    </xf>
    <xf numFmtId="0" fontId="8" fillId="0" borderId="0"/>
    <xf numFmtId="0" fontId="57" fillId="43" borderId="21" applyNumberFormat="0" applyAlignment="0" applyProtection="0">
      <alignment vertical="center"/>
    </xf>
    <xf numFmtId="0" fontId="52" fillId="37" borderId="0" applyNumberFormat="0" applyBorder="0" applyAlignment="0" applyProtection="0">
      <alignment vertical="center"/>
    </xf>
    <xf numFmtId="0" fontId="8" fillId="0" borderId="0"/>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8" fillId="0" borderId="0"/>
    <xf numFmtId="0" fontId="52" fillId="37" borderId="0" applyNumberFormat="0" applyBorder="0" applyAlignment="0" applyProtection="0">
      <alignment vertical="center"/>
    </xf>
    <xf numFmtId="0" fontId="8" fillId="0" borderId="0"/>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8" fillId="0" borderId="0"/>
    <xf numFmtId="0" fontId="8" fillId="0" borderId="0"/>
    <xf numFmtId="0" fontId="51" fillId="45" borderId="23" applyNumberFormat="0" applyFont="0" applyAlignment="0" applyProtection="0">
      <alignment vertical="center"/>
    </xf>
    <xf numFmtId="0" fontId="8" fillId="0" borderId="0"/>
    <xf numFmtId="0" fontId="8" fillId="0" borderId="0"/>
    <xf numFmtId="0" fontId="8" fillId="0" borderId="0"/>
    <xf numFmtId="0" fontId="8" fillId="0" borderId="0"/>
    <xf numFmtId="0" fontId="52" fillId="37" borderId="0"/>
    <xf numFmtId="0" fontId="8" fillId="0" borderId="0"/>
    <xf numFmtId="0" fontId="8" fillId="0" borderId="0"/>
    <xf numFmtId="0" fontId="52" fillId="37" borderId="0" applyNumberFormat="0" applyBorder="0" applyAlignment="0" applyProtection="0">
      <alignment vertical="center"/>
    </xf>
    <xf numFmtId="0" fontId="8" fillId="0" borderId="0"/>
    <xf numFmtId="0" fontId="52" fillId="37" borderId="0" applyNumberFormat="0" applyBorder="0" applyAlignment="0" applyProtection="0">
      <alignment vertical="center"/>
    </xf>
    <xf numFmtId="0" fontId="8" fillId="0" borderId="0"/>
    <xf numFmtId="0" fontId="52" fillId="37" borderId="0" applyNumberFormat="0" applyBorder="0" applyAlignment="0" applyProtection="0">
      <alignment vertical="center"/>
    </xf>
    <xf numFmtId="0" fontId="8" fillId="0" borderId="0"/>
    <xf numFmtId="0" fontId="8" fillId="0" borderId="0"/>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52" fillId="37" borderId="0" applyNumberFormat="0" applyBorder="0" applyAlignment="0" applyProtection="0">
      <alignment vertical="center"/>
    </xf>
    <xf numFmtId="0" fontId="52" fillId="37" borderId="0"/>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8" fillId="0" borderId="0"/>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8" fillId="0" borderId="0"/>
    <xf numFmtId="0" fontId="8" fillId="0" borderId="0"/>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8" fillId="0" borderId="0"/>
    <xf numFmtId="0" fontId="52" fillId="37" borderId="0" applyNumberFormat="0" applyBorder="0" applyAlignment="0" applyProtection="0">
      <alignment vertical="center"/>
    </xf>
    <xf numFmtId="0" fontId="8" fillId="0" borderId="0"/>
    <xf numFmtId="0" fontId="52" fillId="37" borderId="0" applyNumberFormat="0" applyBorder="0" applyAlignment="0" applyProtection="0">
      <alignment vertical="center"/>
    </xf>
    <xf numFmtId="0" fontId="8" fillId="0" borderId="0"/>
    <xf numFmtId="0" fontId="87" fillId="42" borderId="22" applyNumberFormat="0" applyAlignment="0" applyProtection="0">
      <alignment vertical="center"/>
    </xf>
    <xf numFmtId="0" fontId="8" fillId="0" borderId="0"/>
    <xf numFmtId="0" fontId="8" fillId="0" borderId="0"/>
    <xf numFmtId="0" fontId="52" fillId="37" borderId="0"/>
    <xf numFmtId="0" fontId="8" fillId="0" borderId="0"/>
    <xf numFmtId="0" fontId="52" fillId="37" borderId="0"/>
    <xf numFmtId="0" fontId="8" fillId="0" borderId="0"/>
    <xf numFmtId="0" fontId="52" fillId="37" borderId="0"/>
    <xf numFmtId="0" fontId="8" fillId="0" borderId="0"/>
    <xf numFmtId="0" fontId="8" fillId="0" borderId="0"/>
    <xf numFmtId="0" fontId="8" fillId="0" borderId="0"/>
    <xf numFmtId="0" fontId="52" fillId="37" borderId="0" applyNumberFormat="0" applyBorder="0" applyAlignment="0" applyProtection="0">
      <alignment vertical="center"/>
    </xf>
    <xf numFmtId="0" fontId="96" fillId="47" borderId="0" applyNumberFormat="0" applyBorder="0" applyAlignment="0" applyProtection="0">
      <alignment vertical="center"/>
    </xf>
    <xf numFmtId="0" fontId="52"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52"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52" fillId="37" borderId="0" applyNumberFormat="0" applyBorder="0" applyAlignment="0" applyProtection="0">
      <alignment vertical="center"/>
    </xf>
    <xf numFmtId="0" fontId="8" fillId="37" borderId="0" applyNumberFormat="0" applyBorder="0" applyAlignment="0" applyProtection="0">
      <alignment vertical="center"/>
    </xf>
    <xf numFmtId="0" fontId="8" fillId="0" borderId="0"/>
    <xf numFmtId="0" fontId="8" fillId="0" borderId="0"/>
    <xf numFmtId="0" fontId="8" fillId="0" borderId="0"/>
    <xf numFmtId="0" fontId="8" fillId="0" borderId="0"/>
    <xf numFmtId="0" fontId="8" fillId="0" borderId="0"/>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8" fillId="0" borderId="0"/>
    <xf numFmtId="0" fontId="8" fillId="0" borderId="0"/>
    <xf numFmtId="0" fontId="52" fillId="47" borderId="0" applyNumberFormat="0" applyBorder="0" applyAlignment="0" applyProtection="0">
      <alignment vertical="center"/>
    </xf>
    <xf numFmtId="0" fontId="8" fillId="0" borderId="0"/>
    <xf numFmtId="0" fontId="52" fillId="47" borderId="0" applyNumberFormat="0" applyBorder="0" applyAlignment="0" applyProtection="0">
      <alignment vertical="center"/>
    </xf>
    <xf numFmtId="0" fontId="8" fillId="0" borderId="0"/>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0" borderId="0"/>
    <xf numFmtId="0" fontId="8" fillId="0" borderId="0"/>
    <xf numFmtId="0" fontId="52" fillId="37" borderId="0" applyNumberFormat="0" applyBorder="0" applyAlignment="0" applyProtection="0">
      <alignment vertical="center"/>
    </xf>
    <xf numFmtId="0" fontId="8" fillId="43" borderId="21" applyNumberFormat="0" applyAlignment="0" applyProtection="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52" fillId="37" borderId="0" applyNumberFormat="0" applyBorder="0" applyAlignment="0" applyProtection="0">
      <alignment vertical="center"/>
    </xf>
    <xf numFmtId="0" fontId="8" fillId="0" borderId="0"/>
    <xf numFmtId="0" fontId="52" fillId="47" borderId="0" applyNumberFormat="0" applyBorder="0" applyAlignment="0" applyProtection="0">
      <alignment vertical="center"/>
    </xf>
    <xf numFmtId="0" fontId="52" fillId="37" borderId="0"/>
    <xf numFmtId="0" fontId="52" fillId="47" borderId="0" applyNumberFormat="0" applyBorder="0" applyAlignment="0" applyProtection="0">
      <alignment vertical="center"/>
    </xf>
    <xf numFmtId="0" fontId="8" fillId="0" borderId="0"/>
    <xf numFmtId="0" fontId="8" fillId="47" borderId="0" applyNumberFormat="0" applyBorder="0" applyAlignment="0" applyProtection="0">
      <alignment vertical="center"/>
    </xf>
    <xf numFmtId="0" fontId="8" fillId="0" borderId="0"/>
    <xf numFmtId="0" fontId="8" fillId="0" borderId="0"/>
    <xf numFmtId="0" fontId="52" fillId="37" borderId="0" applyNumberFormat="0" applyBorder="0" applyAlignment="0" applyProtection="0">
      <alignment vertical="center"/>
    </xf>
    <xf numFmtId="0" fontId="8" fillId="0" borderId="0"/>
    <xf numFmtId="0" fontId="52" fillId="47" borderId="0" applyNumberFormat="0" applyBorder="0" applyAlignment="0" applyProtection="0">
      <alignment vertical="center"/>
    </xf>
    <xf numFmtId="0" fontId="52" fillId="37" borderId="0" applyNumberFormat="0" applyBorder="0" applyAlignment="0" applyProtection="0">
      <alignment vertical="center"/>
    </xf>
    <xf numFmtId="0" fontId="8" fillId="0" borderId="0"/>
    <xf numFmtId="0" fontId="8" fillId="0" borderId="0"/>
    <xf numFmtId="0" fontId="8" fillId="0" borderId="0"/>
    <xf numFmtId="0" fontId="8" fillId="0" borderId="0"/>
    <xf numFmtId="0" fontId="8" fillId="0" borderId="0"/>
    <xf numFmtId="0" fontId="8" fillId="37" borderId="0" applyNumberFormat="0" applyBorder="0" applyAlignment="0" applyProtection="0">
      <alignment vertical="center"/>
    </xf>
    <xf numFmtId="0" fontId="91" fillId="0" borderId="31" applyNumberFormat="0" applyFill="0" applyAlignment="0" applyProtection="0">
      <alignment vertical="center"/>
    </xf>
    <xf numFmtId="0" fontId="8" fillId="0" borderId="0"/>
    <xf numFmtId="0" fontId="91" fillId="0" borderId="31" applyNumberFormat="0" applyFill="0" applyAlignment="0" applyProtection="0">
      <alignment vertical="center"/>
    </xf>
    <xf numFmtId="0" fontId="52" fillId="37" borderId="0"/>
    <xf numFmtId="0" fontId="52" fillId="37" borderId="0" applyNumberFormat="0" applyBorder="0" applyAlignment="0" applyProtection="0">
      <alignment vertical="center"/>
    </xf>
    <xf numFmtId="0" fontId="8" fillId="0" borderId="0"/>
    <xf numFmtId="0" fontId="91" fillId="0" borderId="31" applyNumberFormat="0" applyFill="0" applyAlignment="0" applyProtection="0">
      <alignment vertical="center"/>
    </xf>
    <xf numFmtId="0" fontId="52" fillId="37" borderId="0"/>
    <xf numFmtId="0" fontId="91" fillId="0" borderId="31" applyNumberFormat="0" applyFill="0" applyAlignment="0" applyProtection="0">
      <alignment vertical="center"/>
    </xf>
    <xf numFmtId="0" fontId="8" fillId="0" borderId="0"/>
    <xf numFmtId="0" fontId="8" fillId="0" borderId="0"/>
    <xf numFmtId="0" fontId="52" fillId="37" borderId="0"/>
    <xf numFmtId="0" fontId="8" fillId="0" borderId="0"/>
    <xf numFmtId="0" fontId="8" fillId="0" borderId="0"/>
    <xf numFmtId="0" fontId="8" fillId="0" borderId="0"/>
    <xf numFmtId="0" fontId="51" fillId="45" borderId="23" applyNumberFormat="0" applyFont="0" applyAlignment="0" applyProtection="0">
      <alignment vertical="center"/>
    </xf>
    <xf numFmtId="0" fontId="52" fillId="37" borderId="0" applyNumberFormat="0" applyBorder="0" applyAlignment="0" applyProtection="0">
      <alignment vertical="center"/>
    </xf>
    <xf numFmtId="0" fontId="8" fillId="4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9" fillId="43" borderId="21" applyNumberFormat="0" applyAlignment="0" applyProtection="0">
      <alignment vertical="center"/>
    </xf>
    <xf numFmtId="0" fontId="52"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52" fillId="37" borderId="0" applyNumberFormat="0" applyBorder="0" applyAlignment="0" applyProtection="0">
      <alignment vertical="center"/>
    </xf>
    <xf numFmtId="0" fontId="52" fillId="47" borderId="0" applyNumberFormat="0" applyBorder="0" applyAlignment="0" applyProtection="0">
      <alignment vertical="center"/>
    </xf>
    <xf numFmtId="0" fontId="52" fillId="37" borderId="0" applyNumberFormat="0" applyBorder="0" applyAlignment="0" applyProtection="0">
      <alignment vertical="center"/>
    </xf>
    <xf numFmtId="0" fontId="52" fillId="47" borderId="0" applyNumberFormat="0" applyBorder="0" applyAlignment="0" applyProtection="0">
      <alignment vertical="center"/>
    </xf>
    <xf numFmtId="0" fontId="52" fillId="47" borderId="0" applyNumberFormat="0" applyBorder="0" applyAlignment="0" applyProtection="0">
      <alignment vertical="center"/>
    </xf>
    <xf numFmtId="0" fontId="8" fillId="0" borderId="0"/>
    <xf numFmtId="0" fontId="8" fillId="0" borderId="0"/>
    <xf numFmtId="0" fontId="52" fillId="47" borderId="0" applyNumberFormat="0" applyBorder="0" applyAlignment="0" applyProtection="0">
      <alignment vertical="center"/>
    </xf>
    <xf numFmtId="0" fontId="8" fillId="37" borderId="0" applyNumberFormat="0" applyBorder="0" applyAlignment="0" applyProtection="0">
      <alignment vertical="center"/>
    </xf>
    <xf numFmtId="0" fontId="52" fillId="47" borderId="0" applyNumberFormat="0" applyBorder="0" applyAlignment="0" applyProtection="0">
      <alignment vertical="center"/>
    </xf>
    <xf numFmtId="0" fontId="8" fillId="0" borderId="0"/>
    <xf numFmtId="0" fontId="8" fillId="0" borderId="0"/>
    <xf numFmtId="0" fontId="8" fillId="0" borderId="0"/>
    <xf numFmtId="0" fontId="8" fillId="0" borderId="0"/>
    <xf numFmtId="0" fontId="8" fillId="47" borderId="0" applyNumberFormat="0" applyBorder="0" applyAlignment="0" applyProtection="0">
      <alignment vertical="center"/>
    </xf>
    <xf numFmtId="0" fontId="8" fillId="47" borderId="0" applyNumberFormat="0" applyBorder="0" applyAlignment="0" applyProtection="0">
      <alignment vertical="center"/>
    </xf>
    <xf numFmtId="0" fontId="8" fillId="47" borderId="0" applyNumberFormat="0" applyBorder="0" applyAlignment="0" applyProtection="0">
      <alignment vertical="center"/>
    </xf>
    <xf numFmtId="0" fontId="52" fillId="47" borderId="0" applyNumberFormat="0" applyBorder="0" applyAlignment="0" applyProtection="0">
      <alignment vertical="center"/>
    </xf>
    <xf numFmtId="0" fontId="8" fillId="0" borderId="0"/>
    <xf numFmtId="0" fontId="8" fillId="0" borderId="0"/>
    <xf numFmtId="0" fontId="52" fillId="47" borderId="0" applyNumberFormat="0" applyBorder="0" applyAlignment="0" applyProtection="0">
      <alignment vertical="center"/>
    </xf>
    <xf numFmtId="0" fontId="8" fillId="37" borderId="0" applyNumberFormat="0" applyBorder="0" applyAlignment="0" applyProtection="0">
      <alignment vertical="center"/>
    </xf>
    <xf numFmtId="0" fontId="8" fillId="0" borderId="0"/>
    <xf numFmtId="0" fontId="52" fillId="47" borderId="0" applyNumberFormat="0" applyBorder="0" applyAlignment="0" applyProtection="0">
      <alignment vertical="center"/>
    </xf>
    <xf numFmtId="0" fontId="8" fillId="0" borderId="0"/>
    <xf numFmtId="0" fontId="52" fillId="47" borderId="0" applyNumberFormat="0" applyBorder="0" applyAlignment="0" applyProtection="0">
      <alignment vertical="center"/>
    </xf>
    <xf numFmtId="0" fontId="52" fillId="47" borderId="0" applyNumberFormat="0" applyBorder="0" applyAlignment="0" applyProtection="0">
      <alignment vertical="center"/>
    </xf>
    <xf numFmtId="0" fontId="52" fillId="47" borderId="0" applyNumberFormat="0" applyBorder="0" applyAlignment="0" applyProtection="0">
      <alignment vertical="center"/>
    </xf>
    <xf numFmtId="0" fontId="8" fillId="0" borderId="0"/>
    <xf numFmtId="0" fontId="52" fillId="47" borderId="0"/>
    <xf numFmtId="0" fontId="8" fillId="0" borderId="0"/>
    <xf numFmtId="0" fontId="52" fillId="37" borderId="0" applyNumberFormat="0" applyBorder="0" applyAlignment="0" applyProtection="0">
      <alignment vertical="center"/>
    </xf>
    <xf numFmtId="0" fontId="8" fillId="0" borderId="0"/>
    <xf numFmtId="0" fontId="8" fillId="0" borderId="0"/>
    <xf numFmtId="0" fontId="52" fillId="47" borderId="0"/>
    <xf numFmtId="0" fontId="52" fillId="37" borderId="0" applyNumberFormat="0" applyBorder="0" applyAlignment="0" applyProtection="0">
      <alignment vertical="center"/>
    </xf>
    <xf numFmtId="0" fontId="52" fillId="47" borderId="0"/>
    <xf numFmtId="0" fontId="8" fillId="0" borderId="0"/>
    <xf numFmtId="0" fontId="8" fillId="0" borderId="0"/>
    <xf numFmtId="0" fontId="8" fillId="0" borderId="0"/>
    <xf numFmtId="0" fontId="52" fillId="37" borderId="0" applyNumberFormat="0" applyBorder="0" applyAlignment="0" applyProtection="0">
      <alignment vertical="center"/>
    </xf>
    <xf numFmtId="0" fontId="52" fillId="47" borderId="0"/>
    <xf numFmtId="0" fontId="8" fillId="47" borderId="0" applyNumberFormat="0" applyBorder="0" applyAlignment="0" applyProtection="0">
      <alignment vertical="center"/>
    </xf>
    <xf numFmtId="0" fontId="8" fillId="47" borderId="0" applyNumberFormat="0" applyBorder="0" applyAlignment="0" applyProtection="0">
      <alignment vertical="center"/>
    </xf>
    <xf numFmtId="0" fontId="8" fillId="47" borderId="0" applyNumberFormat="0" applyBorder="0" applyAlignment="0" applyProtection="0">
      <alignment vertical="center"/>
    </xf>
    <xf numFmtId="0" fontId="59" fillId="42" borderId="22" applyNumberFormat="0" applyAlignment="0" applyProtection="0">
      <alignment vertical="center"/>
    </xf>
    <xf numFmtId="0" fontId="8" fillId="47" borderId="0" applyNumberFormat="0" applyBorder="0" applyAlignment="0" applyProtection="0">
      <alignment vertical="center"/>
    </xf>
    <xf numFmtId="0" fontId="8" fillId="0" borderId="0"/>
    <xf numFmtId="0" fontId="8" fillId="47" borderId="0" applyNumberFormat="0" applyBorder="0" applyAlignment="0" applyProtection="0">
      <alignment vertical="center"/>
    </xf>
    <xf numFmtId="0" fontId="8" fillId="47" borderId="0" applyNumberFormat="0" applyBorder="0" applyAlignment="0" applyProtection="0">
      <alignment vertical="center"/>
    </xf>
    <xf numFmtId="0" fontId="8" fillId="0" borderId="0"/>
    <xf numFmtId="0" fontId="52" fillId="47" borderId="0" applyNumberFormat="0" applyBorder="0" applyAlignment="0" applyProtection="0">
      <alignment vertical="center"/>
    </xf>
    <xf numFmtId="0" fontId="80" fillId="62" borderId="0" applyNumberFormat="0" applyBorder="0" applyAlignment="0" applyProtection="0"/>
    <xf numFmtId="0" fontId="52" fillId="47" borderId="0" applyNumberFormat="0" applyBorder="0" applyAlignment="0" applyProtection="0">
      <alignment vertical="center"/>
    </xf>
    <xf numFmtId="0" fontId="8" fillId="0" borderId="0"/>
    <xf numFmtId="0" fontId="8" fillId="0" borderId="0"/>
    <xf numFmtId="0" fontId="8" fillId="0" borderId="0"/>
    <xf numFmtId="0" fontId="52" fillId="47" borderId="0" applyNumberFormat="0" applyBorder="0" applyAlignment="0" applyProtection="0">
      <alignment vertical="center"/>
    </xf>
    <xf numFmtId="0" fontId="52" fillId="47" borderId="0" applyNumberFormat="0" applyBorder="0" applyAlignment="0" applyProtection="0">
      <alignment vertical="center"/>
    </xf>
    <xf numFmtId="0" fontId="52" fillId="47" borderId="0" applyNumberFormat="0" applyBorder="0" applyAlignment="0" applyProtection="0">
      <alignment vertical="center"/>
    </xf>
    <xf numFmtId="0" fontId="8" fillId="37" borderId="0" applyNumberFormat="0" applyBorder="0" applyAlignment="0" applyProtection="0">
      <alignment vertical="center"/>
    </xf>
    <xf numFmtId="0" fontId="52" fillId="47" borderId="0" applyNumberFormat="0" applyBorder="0" applyAlignment="0" applyProtection="0">
      <alignment vertical="center"/>
    </xf>
    <xf numFmtId="0" fontId="52" fillId="47" borderId="0" applyNumberFormat="0" applyBorder="0" applyAlignment="0" applyProtection="0">
      <alignment vertical="center"/>
    </xf>
    <xf numFmtId="0" fontId="8" fillId="0" borderId="0"/>
    <xf numFmtId="0" fontId="52" fillId="47" borderId="0"/>
    <xf numFmtId="0" fontId="8" fillId="0" borderId="0"/>
    <xf numFmtId="0" fontId="8" fillId="0" borderId="0"/>
    <xf numFmtId="0" fontId="8" fillId="0" borderId="0"/>
    <xf numFmtId="0" fontId="8" fillId="0" borderId="0"/>
    <xf numFmtId="0" fontId="52" fillId="47" borderId="0"/>
    <xf numFmtId="0" fontId="52" fillId="47" borderId="0"/>
    <xf numFmtId="0" fontId="8" fillId="0" borderId="0"/>
    <xf numFmtId="0" fontId="52" fillId="47" borderId="0"/>
    <xf numFmtId="0" fontId="8" fillId="0" borderId="0"/>
    <xf numFmtId="0" fontId="8" fillId="0" borderId="0"/>
    <xf numFmtId="0" fontId="52" fillId="47" borderId="0" applyNumberFormat="0" applyBorder="0" applyAlignment="0" applyProtection="0">
      <alignment vertical="center"/>
    </xf>
    <xf numFmtId="0" fontId="52" fillId="47" borderId="0" applyNumberFormat="0" applyBorder="0" applyAlignment="0" applyProtection="0">
      <alignment vertical="center"/>
    </xf>
    <xf numFmtId="0" fontId="8" fillId="47" borderId="0" applyNumberFormat="0" applyBorder="0" applyAlignment="0" applyProtection="0">
      <alignment vertical="center"/>
    </xf>
    <xf numFmtId="0" fontId="52" fillId="37" borderId="0" applyNumberFormat="0" applyBorder="0" applyAlignment="0" applyProtection="0">
      <alignment vertical="center"/>
    </xf>
    <xf numFmtId="0" fontId="8" fillId="47" borderId="0" applyNumberFormat="0" applyBorder="0" applyAlignment="0" applyProtection="0">
      <alignment vertical="center"/>
    </xf>
    <xf numFmtId="0" fontId="52" fillId="37" borderId="0" applyNumberFormat="0" applyBorder="0" applyAlignment="0" applyProtection="0">
      <alignment vertical="center"/>
    </xf>
    <xf numFmtId="0" fontId="8" fillId="47" borderId="0" applyNumberFormat="0" applyBorder="0" applyAlignment="0" applyProtection="0">
      <alignment vertical="center"/>
    </xf>
    <xf numFmtId="0" fontId="52" fillId="47" borderId="0" applyNumberFormat="0" applyBorder="0" applyAlignment="0" applyProtection="0">
      <alignment vertical="center"/>
    </xf>
    <xf numFmtId="0" fontId="8" fillId="0" borderId="0"/>
    <xf numFmtId="0" fontId="52" fillId="47" borderId="0" applyNumberFormat="0" applyBorder="0" applyAlignment="0" applyProtection="0">
      <alignment vertical="center"/>
    </xf>
    <xf numFmtId="0" fontId="8" fillId="0" borderId="0"/>
    <xf numFmtId="0" fontId="52" fillId="37" borderId="0" applyNumberFormat="0" applyBorder="0" applyAlignment="0" applyProtection="0">
      <alignment vertical="center"/>
    </xf>
    <xf numFmtId="0" fontId="8" fillId="0" borderId="0"/>
    <xf numFmtId="0" fontId="8" fillId="0" borderId="0"/>
    <xf numFmtId="0" fontId="52" fillId="47" borderId="0" applyNumberFormat="0" applyBorder="0" applyAlignment="0" applyProtection="0">
      <alignment vertical="center"/>
    </xf>
    <xf numFmtId="0" fontId="8" fillId="0" borderId="0"/>
    <xf numFmtId="0" fontId="52" fillId="47" borderId="0" applyNumberFormat="0" applyBorder="0" applyAlignment="0" applyProtection="0">
      <alignment vertical="center"/>
    </xf>
    <xf numFmtId="0" fontId="8" fillId="0" borderId="0"/>
    <xf numFmtId="0" fontId="8" fillId="0" borderId="0"/>
    <xf numFmtId="0" fontId="8" fillId="0" borderId="0"/>
    <xf numFmtId="0" fontId="8" fillId="0" borderId="0"/>
    <xf numFmtId="0" fontId="52" fillId="47" borderId="0"/>
    <xf numFmtId="0" fontId="8" fillId="0" borderId="0"/>
    <xf numFmtId="0" fontId="8" fillId="0" borderId="0"/>
    <xf numFmtId="0" fontId="8" fillId="0" borderId="0"/>
    <xf numFmtId="0" fontId="52" fillId="47" borderId="0" applyNumberFormat="0" applyBorder="0" applyAlignment="0" applyProtection="0">
      <alignment vertical="center"/>
    </xf>
    <xf numFmtId="0" fontId="8" fillId="47" borderId="0" applyNumberFormat="0" applyBorder="0" applyAlignment="0" applyProtection="0">
      <alignment vertical="center"/>
    </xf>
    <xf numFmtId="0" fontId="8" fillId="47" borderId="0" applyNumberFormat="0" applyBorder="0" applyAlignment="0" applyProtection="0">
      <alignment vertical="center"/>
    </xf>
    <xf numFmtId="0" fontId="8" fillId="47" borderId="0" applyNumberFormat="0" applyBorder="0" applyAlignment="0" applyProtection="0">
      <alignment vertical="center"/>
    </xf>
    <xf numFmtId="0" fontId="8" fillId="47" borderId="0" applyNumberFormat="0" applyBorder="0" applyAlignment="0" applyProtection="0">
      <alignment vertical="center"/>
    </xf>
    <xf numFmtId="0" fontId="8" fillId="47" borderId="0" applyNumberFormat="0" applyBorder="0" applyAlignment="0" applyProtection="0">
      <alignment vertical="center"/>
    </xf>
    <xf numFmtId="0" fontId="8" fillId="47" borderId="0" applyNumberFormat="0" applyBorder="0" applyAlignment="0" applyProtection="0">
      <alignment vertical="center"/>
    </xf>
    <xf numFmtId="0" fontId="8" fillId="47" borderId="0" applyNumberFormat="0" applyBorder="0" applyAlignment="0" applyProtection="0">
      <alignment vertical="center"/>
    </xf>
    <xf numFmtId="0" fontId="81" fillId="0" borderId="28" applyNumberFormat="0" applyFill="0" applyAlignment="0" applyProtection="0">
      <alignment vertical="center"/>
    </xf>
    <xf numFmtId="0" fontId="8" fillId="47" borderId="0" applyNumberFormat="0" applyBorder="0" applyAlignment="0" applyProtection="0">
      <alignment vertical="center"/>
    </xf>
    <xf numFmtId="0" fontId="8" fillId="0" borderId="0"/>
    <xf numFmtId="0" fontId="8" fillId="0" borderId="0"/>
    <xf numFmtId="0" fontId="52" fillId="37" borderId="0" applyNumberFormat="0" applyBorder="0" applyAlignment="0" applyProtection="0">
      <alignment vertical="center"/>
    </xf>
    <xf numFmtId="0" fontId="52" fillId="47" borderId="0" applyNumberFormat="0" applyBorder="0" applyAlignment="0" applyProtection="0">
      <alignment vertical="center"/>
    </xf>
    <xf numFmtId="0" fontId="52" fillId="47" borderId="0" applyNumberFormat="0" applyBorder="0" applyAlignment="0" applyProtection="0">
      <alignment vertical="center"/>
    </xf>
    <xf numFmtId="0" fontId="8" fillId="0" borderId="0"/>
    <xf numFmtId="0" fontId="52" fillId="47" borderId="0" applyNumberFormat="0" applyBorder="0" applyAlignment="0" applyProtection="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52" fillId="37" borderId="0" applyNumberFormat="0" applyBorder="0" applyAlignment="0" applyProtection="0">
      <alignment vertical="center"/>
    </xf>
    <xf numFmtId="0" fontId="8" fillId="0" borderId="0"/>
    <xf numFmtId="0" fontId="8" fillId="0" borderId="0"/>
    <xf numFmtId="0" fontId="8" fillId="0" borderId="0"/>
    <xf numFmtId="0" fontId="51" fillId="45" borderId="23" applyNumberFormat="0" applyFont="0" applyAlignment="0" applyProtection="0">
      <alignment vertical="center"/>
    </xf>
    <xf numFmtId="0" fontId="8" fillId="47" borderId="0" applyNumberFormat="0" applyBorder="0" applyAlignment="0" applyProtection="0">
      <alignment vertical="center"/>
    </xf>
    <xf numFmtId="0" fontId="8" fillId="47" borderId="0" applyNumberFormat="0" applyBorder="0" applyAlignment="0" applyProtection="0">
      <alignment vertical="center"/>
    </xf>
    <xf numFmtId="0" fontId="8" fillId="0" borderId="0"/>
    <xf numFmtId="0" fontId="8" fillId="0" borderId="0"/>
    <xf numFmtId="0" fontId="8" fillId="0" borderId="0"/>
    <xf numFmtId="0" fontId="8" fillId="0" borderId="0"/>
    <xf numFmtId="0" fontId="52" fillId="47" borderId="0" applyNumberFormat="0" applyBorder="0" applyAlignment="0" applyProtection="0">
      <alignment vertical="center"/>
    </xf>
    <xf numFmtId="0" fontId="52" fillId="47" borderId="0" applyNumberFormat="0" applyBorder="0" applyAlignment="0" applyProtection="0">
      <alignment vertical="center"/>
    </xf>
    <xf numFmtId="0" fontId="52" fillId="47" borderId="0" applyNumberFormat="0" applyBorder="0" applyAlignment="0" applyProtection="0">
      <alignment vertical="center"/>
    </xf>
    <xf numFmtId="0" fontId="52" fillId="47" borderId="0" applyNumberFormat="0" applyBorder="0" applyAlignment="0" applyProtection="0">
      <alignment vertical="center"/>
    </xf>
    <xf numFmtId="0" fontId="8" fillId="0" borderId="0"/>
    <xf numFmtId="0" fontId="52" fillId="37" borderId="0" applyNumberFormat="0" applyBorder="0" applyAlignment="0" applyProtection="0">
      <alignment vertical="center"/>
    </xf>
    <xf numFmtId="0" fontId="8" fillId="0" borderId="0"/>
    <xf numFmtId="0" fontId="8" fillId="0" borderId="0"/>
    <xf numFmtId="0" fontId="8" fillId="0" borderId="0"/>
    <xf numFmtId="0" fontId="52" fillId="47" borderId="0"/>
    <xf numFmtId="0" fontId="8" fillId="47" borderId="0" applyNumberFormat="0" applyBorder="0" applyAlignment="0" applyProtection="0">
      <alignment vertical="center"/>
    </xf>
    <xf numFmtId="0" fontId="52" fillId="47" borderId="0"/>
    <xf numFmtId="0" fontId="8" fillId="0" borderId="0"/>
    <xf numFmtId="0" fontId="8" fillId="37" borderId="0" applyNumberFormat="0" applyBorder="0" applyAlignment="0" applyProtection="0">
      <alignment vertical="center"/>
    </xf>
    <xf numFmtId="0" fontId="8" fillId="0" borderId="0"/>
    <xf numFmtId="0" fontId="52" fillId="47" borderId="0"/>
    <xf numFmtId="0" fontId="8" fillId="0" borderId="0"/>
    <xf numFmtId="0" fontId="8" fillId="0" borderId="0"/>
    <xf numFmtId="0" fontId="52" fillId="47" borderId="0" applyNumberFormat="0" applyBorder="0" applyAlignment="0" applyProtection="0">
      <alignment vertical="center"/>
    </xf>
    <xf numFmtId="0" fontId="52" fillId="47" borderId="0" applyNumberFormat="0" applyBorder="0" applyAlignment="0" applyProtection="0">
      <alignment vertical="center"/>
    </xf>
    <xf numFmtId="0" fontId="8" fillId="47" borderId="0" applyNumberFormat="0" applyBorder="0" applyAlignment="0" applyProtection="0">
      <alignment vertical="center"/>
    </xf>
    <xf numFmtId="0" fontId="8" fillId="47" borderId="0" applyNumberFormat="0" applyBorder="0" applyAlignment="0" applyProtection="0">
      <alignment vertical="center"/>
    </xf>
    <xf numFmtId="0" fontId="52" fillId="37" borderId="0"/>
    <xf numFmtId="0" fontId="8" fillId="47" borderId="0" applyNumberFormat="0" applyBorder="0" applyAlignment="0" applyProtection="0">
      <alignment vertical="center"/>
    </xf>
    <xf numFmtId="0" fontId="8" fillId="47" borderId="0" applyNumberFormat="0" applyBorder="0" applyAlignment="0" applyProtection="0">
      <alignment vertical="center"/>
    </xf>
    <xf numFmtId="0" fontId="8" fillId="47" borderId="0" applyNumberFormat="0" applyBorder="0" applyAlignment="0" applyProtection="0">
      <alignment vertical="center"/>
    </xf>
    <xf numFmtId="0" fontId="8" fillId="47" borderId="0" applyNumberFormat="0" applyBorder="0" applyAlignment="0" applyProtection="0">
      <alignment vertical="center"/>
    </xf>
    <xf numFmtId="0" fontId="8" fillId="47" borderId="0" applyNumberFormat="0" applyBorder="0" applyAlignment="0" applyProtection="0">
      <alignment vertical="center"/>
    </xf>
    <xf numFmtId="0" fontId="8" fillId="47" borderId="0" applyNumberFormat="0" applyBorder="0" applyAlignment="0" applyProtection="0">
      <alignment vertical="center"/>
    </xf>
    <xf numFmtId="0" fontId="80" fillId="47" borderId="0" applyNumberFormat="0" applyBorder="0" applyAlignment="0" applyProtection="0">
      <alignment vertical="center"/>
    </xf>
    <xf numFmtId="0" fontId="80" fillId="47" borderId="0" applyNumberFormat="0" applyBorder="0" applyAlignment="0" applyProtection="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0" fillId="47" borderId="0" applyNumberFormat="0" applyBorder="0" applyAlignment="0" applyProtection="0">
      <alignment vertical="center"/>
    </xf>
    <xf numFmtId="0" fontId="80" fillId="47" borderId="0" applyNumberFormat="0" applyBorder="0" applyAlignment="0" applyProtection="0">
      <alignment vertical="center"/>
    </xf>
    <xf numFmtId="0" fontId="8" fillId="0" borderId="0"/>
    <xf numFmtId="0" fontId="80" fillId="47" borderId="0"/>
    <xf numFmtId="0" fontId="8" fillId="0" borderId="0"/>
    <xf numFmtId="0" fontId="8" fillId="0" borderId="0"/>
    <xf numFmtId="0" fontId="8" fillId="0" borderId="0"/>
    <xf numFmtId="0" fontId="8" fillId="0" borderId="0"/>
    <xf numFmtId="0" fontId="8" fillId="0" borderId="0"/>
    <xf numFmtId="0" fontId="80" fillId="47" borderId="0" applyNumberFormat="0" applyBorder="0" applyAlignment="0" applyProtection="0">
      <alignment vertical="center"/>
    </xf>
    <xf numFmtId="0" fontId="8" fillId="47" borderId="0" applyNumberFormat="0" applyBorder="0" applyAlignment="0" applyProtection="0">
      <alignment vertical="center"/>
    </xf>
    <xf numFmtId="0" fontId="8" fillId="74" borderId="0" applyNumberFormat="0" applyBorder="0" applyAlignment="0" applyProtection="0">
      <alignment vertical="center"/>
    </xf>
    <xf numFmtId="0" fontId="52" fillId="37" borderId="0" applyNumberFormat="0" applyBorder="0" applyAlignment="0" applyProtection="0">
      <alignment vertical="center"/>
    </xf>
    <xf numFmtId="0" fontId="8" fillId="47" borderId="0" applyNumberFormat="0" applyBorder="0" applyAlignment="0" applyProtection="0">
      <alignment vertical="center"/>
    </xf>
    <xf numFmtId="0" fontId="80" fillId="62" borderId="0" applyNumberFormat="0" applyBorder="0" applyAlignment="0" applyProtection="0"/>
    <xf numFmtId="0" fontId="80" fillId="62" borderId="0" applyNumberFormat="0" applyBorder="0" applyAlignment="0" applyProtection="0"/>
    <xf numFmtId="0" fontId="8" fillId="0" borderId="0"/>
    <xf numFmtId="0" fontId="8" fillId="0" borderId="0"/>
    <xf numFmtId="0" fontId="80" fillId="62" borderId="0" applyNumberFormat="0" applyBorder="0" applyAlignment="0" applyProtection="0"/>
    <xf numFmtId="0" fontId="80" fillId="37" borderId="0" applyNumberFormat="0" applyBorder="0" applyAlignment="0" applyProtection="0"/>
    <xf numFmtId="0" fontId="80" fillId="62" borderId="0" applyNumberFormat="0" applyBorder="0" applyAlignment="0" applyProtection="0"/>
    <xf numFmtId="0" fontId="80" fillId="37" borderId="0" applyNumberFormat="0" applyBorder="0" applyAlignment="0" applyProtection="0">
      <alignment vertical="center"/>
    </xf>
    <xf numFmtId="0" fontId="8" fillId="0" borderId="0"/>
    <xf numFmtId="0" fontId="8" fillId="0" borderId="0"/>
    <xf numFmtId="0" fontId="80" fillId="37" borderId="0"/>
    <xf numFmtId="0" fontId="8" fillId="0" borderId="0"/>
    <xf numFmtId="0" fontId="8" fillId="0" borderId="0"/>
    <xf numFmtId="0" fontId="8" fillId="0" borderId="0"/>
    <xf numFmtId="0" fontId="8" fillId="0" borderId="0"/>
    <xf numFmtId="0" fontId="8" fillId="0" borderId="0"/>
    <xf numFmtId="0" fontId="8" fillId="37" borderId="0" applyNumberFormat="0" applyBorder="0" applyAlignment="0" applyProtection="0">
      <alignment vertical="center"/>
    </xf>
    <xf numFmtId="0" fontId="8" fillId="0" borderId="0"/>
    <xf numFmtId="0" fontId="80" fillId="62" borderId="0" applyNumberFormat="0" applyBorder="0" applyAlignment="0" applyProtection="0"/>
    <xf numFmtId="0" fontId="80" fillId="62" borderId="0" applyNumberFormat="0" applyBorder="0" applyAlignment="0" applyProtection="0"/>
    <xf numFmtId="0" fontId="8" fillId="0" borderId="0"/>
    <xf numFmtId="0" fontId="8" fillId="0" borderId="0"/>
    <xf numFmtId="0" fontId="8" fillId="62" borderId="0" applyNumberFormat="0" applyBorder="0" applyAlignment="0" applyProtection="0"/>
    <xf numFmtId="0" fontId="8" fillId="37" borderId="0" applyNumberFormat="0" applyBorder="0" applyAlignment="0" applyProtection="0"/>
    <xf numFmtId="0" fontId="52" fillId="37" borderId="0" applyNumberFormat="0" applyBorder="0" applyAlignment="0" applyProtection="0">
      <alignment vertical="center"/>
    </xf>
    <xf numFmtId="0" fontId="52" fillId="47" borderId="0" applyNumberFormat="0" applyBorder="0" applyAlignment="0" applyProtection="0">
      <alignment vertical="center"/>
    </xf>
    <xf numFmtId="0" fontId="52" fillId="47" borderId="0" applyNumberFormat="0" applyBorder="0" applyAlignment="0" applyProtection="0">
      <alignment vertical="center"/>
    </xf>
    <xf numFmtId="0" fontId="8" fillId="0" borderId="0"/>
    <xf numFmtId="0" fontId="8" fillId="0" borderId="0"/>
    <xf numFmtId="0" fontId="8" fillId="0" borderId="0"/>
    <xf numFmtId="0" fontId="52" fillId="47" borderId="0" applyNumberFormat="0" applyBorder="0" applyAlignment="0" applyProtection="0">
      <alignment vertical="center"/>
    </xf>
    <xf numFmtId="0" fontId="52" fillId="37" borderId="0" applyNumberFormat="0" applyBorder="0" applyAlignment="0" applyProtection="0">
      <alignment vertical="center"/>
    </xf>
    <xf numFmtId="0" fontId="8" fillId="0" borderId="0"/>
    <xf numFmtId="0" fontId="8" fillId="0" borderId="0"/>
    <xf numFmtId="0" fontId="8" fillId="0" borderId="0"/>
    <xf numFmtId="0" fontId="8" fillId="0" borderId="0"/>
    <xf numFmtId="0" fontId="52" fillId="47" borderId="0" applyNumberFormat="0" applyBorder="0" applyAlignment="0" applyProtection="0">
      <alignment vertical="center"/>
    </xf>
    <xf numFmtId="0" fontId="52" fillId="47" borderId="0" applyNumberFormat="0" applyBorder="0" applyAlignment="0" applyProtection="0">
      <alignment vertical="center"/>
    </xf>
    <xf numFmtId="0" fontId="8" fillId="47" borderId="0" applyNumberFormat="0" applyBorder="0" applyAlignment="0" applyProtection="0">
      <alignment vertical="center"/>
    </xf>
    <xf numFmtId="0" fontId="8" fillId="47" borderId="0" applyNumberFormat="0" applyBorder="0" applyAlignment="0" applyProtection="0">
      <alignment vertical="center"/>
    </xf>
    <xf numFmtId="0" fontId="8" fillId="0" borderId="0"/>
    <xf numFmtId="0" fontId="8" fillId="47" borderId="0" applyNumberFormat="0" applyBorder="0" applyAlignment="0" applyProtection="0">
      <alignment vertical="center"/>
    </xf>
    <xf numFmtId="0" fontId="52" fillId="47" borderId="0" applyNumberFormat="0" applyBorder="0" applyAlignment="0" applyProtection="0">
      <alignment vertical="center"/>
    </xf>
    <xf numFmtId="0" fontId="52" fillId="47" borderId="0" applyNumberFormat="0" applyBorder="0" applyAlignment="0" applyProtection="0">
      <alignment vertical="center"/>
    </xf>
    <xf numFmtId="0" fontId="52" fillId="47" borderId="0" applyNumberFormat="0" applyBorder="0" applyAlignment="0" applyProtection="0">
      <alignment vertical="center"/>
    </xf>
    <xf numFmtId="0" fontId="52" fillId="47" borderId="0" applyNumberFormat="0" applyBorder="0" applyAlignment="0" applyProtection="0">
      <alignment vertical="center"/>
    </xf>
    <xf numFmtId="0" fontId="52" fillId="47" borderId="0" applyNumberFormat="0" applyBorder="0" applyAlignment="0" applyProtection="0">
      <alignment vertical="center"/>
    </xf>
    <xf numFmtId="0" fontId="8" fillId="0" borderId="0"/>
    <xf numFmtId="0" fontId="8" fillId="0" borderId="0"/>
    <xf numFmtId="0" fontId="52" fillId="47" borderId="0"/>
    <xf numFmtId="0" fontId="52" fillId="37" borderId="0"/>
    <xf numFmtId="0" fontId="8" fillId="0" borderId="0"/>
    <xf numFmtId="0" fontId="8" fillId="0" borderId="0"/>
    <xf numFmtId="0" fontId="52" fillId="47" borderId="0"/>
    <xf numFmtId="0" fontId="8" fillId="0" borderId="0"/>
    <xf numFmtId="0" fontId="8" fillId="0" borderId="0"/>
    <xf numFmtId="0" fontId="8" fillId="0" borderId="0"/>
    <xf numFmtId="0" fontId="8" fillId="0" borderId="0"/>
    <xf numFmtId="0" fontId="8" fillId="0" borderId="0"/>
    <xf numFmtId="0" fontId="8" fillId="0" borderId="0"/>
    <xf numFmtId="0" fontId="8" fillId="47" borderId="0" applyNumberFormat="0" applyBorder="0" applyAlignment="0" applyProtection="0">
      <alignment vertical="center"/>
    </xf>
    <xf numFmtId="0" fontId="8" fillId="47" borderId="0" applyNumberFormat="0" applyBorder="0" applyAlignment="0" applyProtection="0">
      <alignment vertical="center"/>
    </xf>
    <xf numFmtId="0" fontId="8" fillId="47" borderId="0" applyNumberFormat="0" applyBorder="0" applyAlignment="0" applyProtection="0">
      <alignment vertical="center"/>
    </xf>
    <xf numFmtId="0" fontId="8" fillId="0" borderId="0"/>
    <xf numFmtId="0" fontId="8" fillId="0" borderId="0"/>
    <xf numFmtId="0" fontId="8" fillId="47" borderId="0" applyNumberFormat="0" applyBorder="0" applyAlignment="0" applyProtection="0">
      <alignment vertical="center"/>
    </xf>
    <xf numFmtId="0" fontId="53" fillId="38" borderId="0" applyNumberFormat="0" applyBorder="0" applyAlignment="0" applyProtection="0"/>
    <xf numFmtId="0" fontId="8" fillId="47" borderId="0" applyNumberFormat="0" applyBorder="0" applyAlignment="0" applyProtection="0">
      <alignment vertical="center"/>
    </xf>
    <xf numFmtId="0" fontId="8" fillId="47" borderId="0" applyNumberFormat="0" applyBorder="0" applyAlignment="0" applyProtection="0">
      <alignment vertical="center"/>
    </xf>
    <xf numFmtId="0" fontId="8" fillId="47" borderId="0" applyNumberFormat="0" applyBorder="0" applyAlignment="0" applyProtection="0">
      <alignment vertical="center"/>
    </xf>
    <xf numFmtId="0" fontId="8" fillId="0" borderId="0"/>
    <xf numFmtId="0" fontId="96" fillId="47" borderId="0" applyNumberFormat="0" applyBorder="0" applyAlignment="0" applyProtection="0">
      <alignment vertical="center"/>
    </xf>
    <xf numFmtId="0" fontId="96" fillId="47" borderId="0" applyNumberFormat="0" applyBorder="0" applyAlignment="0" applyProtection="0">
      <alignment vertical="center"/>
    </xf>
    <xf numFmtId="0" fontId="8" fillId="0" borderId="0"/>
    <xf numFmtId="0" fontId="8" fillId="0" borderId="0"/>
    <xf numFmtId="0" fontId="8" fillId="0" borderId="0"/>
    <xf numFmtId="0" fontId="8" fillId="37" borderId="0" applyNumberFormat="0" applyBorder="0" applyAlignment="0" applyProtection="0">
      <alignment vertical="center"/>
    </xf>
    <xf numFmtId="0" fontId="8" fillId="0" borderId="0"/>
    <xf numFmtId="0" fontId="8" fillId="0" borderId="0"/>
    <xf numFmtId="0" fontId="96" fillId="47" borderId="0" applyNumberFormat="0" applyBorder="0" applyAlignment="0" applyProtection="0">
      <alignment vertical="center"/>
    </xf>
    <xf numFmtId="0" fontId="96" fillId="47" borderId="0" applyNumberFormat="0" applyBorder="0" applyAlignment="0" applyProtection="0">
      <alignment vertical="center"/>
    </xf>
    <xf numFmtId="0" fontId="96" fillId="47" borderId="0" applyNumberFormat="0" applyBorder="0" applyAlignment="0" applyProtection="0">
      <alignment vertical="center"/>
    </xf>
    <xf numFmtId="0" fontId="96" fillId="47" borderId="0" applyNumberFormat="0" applyBorder="0" applyAlignment="0" applyProtection="0">
      <alignment vertical="center"/>
    </xf>
    <xf numFmtId="0" fontId="8" fillId="0" borderId="0"/>
    <xf numFmtId="0" fontId="96" fillId="47" borderId="0" applyNumberFormat="0" applyBorder="0" applyAlignment="0" applyProtection="0">
      <alignment vertical="center"/>
    </xf>
    <xf numFmtId="0" fontId="52" fillId="37" borderId="0" applyNumberFormat="0" applyBorder="0" applyAlignment="0" applyProtection="0">
      <alignment vertical="center"/>
    </xf>
    <xf numFmtId="0" fontId="8" fillId="0" borderId="0"/>
    <xf numFmtId="0" fontId="52" fillId="37" borderId="0" applyNumberFormat="0" applyBorder="0" applyAlignment="0" applyProtection="0">
      <alignment vertical="center"/>
    </xf>
    <xf numFmtId="0" fontId="8" fillId="0" borderId="0"/>
    <xf numFmtId="0" fontId="8" fillId="0" borderId="0"/>
    <xf numFmtId="0" fontId="8" fillId="0" borderId="0"/>
    <xf numFmtId="0" fontId="8" fillId="0" borderId="0"/>
    <xf numFmtId="0" fontId="8" fillId="0" borderId="0"/>
    <xf numFmtId="0" fontId="8" fillId="47" borderId="0" applyNumberFormat="0" applyBorder="0" applyAlignment="0" applyProtection="0">
      <alignment vertical="center"/>
    </xf>
    <xf numFmtId="0" fontId="8" fillId="47" borderId="0" applyNumberFormat="0" applyBorder="0" applyAlignment="0" applyProtection="0">
      <alignment vertical="center"/>
    </xf>
    <xf numFmtId="0" fontId="8" fillId="37" borderId="0" applyNumberFormat="0" applyBorder="0" applyAlignment="0" applyProtection="0">
      <alignment vertical="center"/>
    </xf>
    <xf numFmtId="0" fontId="8" fillId="47" borderId="0" applyNumberFormat="0" applyBorder="0" applyAlignment="0" applyProtection="0">
      <alignment vertical="center"/>
    </xf>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8" fillId="0" borderId="0"/>
    <xf numFmtId="0" fontId="52" fillId="37" borderId="0" applyNumberFormat="0" applyBorder="0" applyAlignment="0" applyProtection="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8" fillId="0" borderId="0"/>
    <xf numFmtId="0" fontId="52" fillId="37" borderId="0" applyNumberFormat="0" applyBorder="0" applyAlignment="0" applyProtection="0">
      <alignment vertical="center"/>
    </xf>
    <xf numFmtId="0" fontId="8" fillId="0" borderId="0"/>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8" fillId="0" borderId="0"/>
    <xf numFmtId="0" fontId="52" fillId="37" borderId="0"/>
    <xf numFmtId="0" fontId="8" fillId="0" borderId="0"/>
    <xf numFmtId="0" fontId="8" fillId="0" borderId="0"/>
    <xf numFmtId="0" fontId="8" fillId="0" borderId="0"/>
    <xf numFmtId="0" fontId="8" fillId="0" borderId="0"/>
    <xf numFmtId="0" fontId="8" fillId="0" borderId="0"/>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8" fillId="37" borderId="0" applyNumberFormat="0" applyBorder="0" applyAlignment="0" applyProtection="0">
      <alignment vertical="center"/>
    </xf>
    <xf numFmtId="0" fontId="52" fillId="4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0" borderId="0"/>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52" fillId="37" borderId="0" applyNumberFormat="0" applyBorder="0" applyAlignment="0" applyProtection="0">
      <alignment vertical="center"/>
    </xf>
    <xf numFmtId="0" fontId="52" fillId="47" borderId="0" applyNumberFormat="0" applyBorder="0" applyAlignment="0" applyProtection="0">
      <alignment vertical="center"/>
    </xf>
    <xf numFmtId="0" fontId="8" fillId="37" borderId="0" applyNumberFormat="0" applyBorder="0" applyAlignment="0" applyProtection="0">
      <alignment vertical="center"/>
    </xf>
    <xf numFmtId="0" fontId="8" fillId="0" borderId="0"/>
    <xf numFmtId="0" fontId="8" fillId="37" borderId="0" applyNumberFormat="0" applyBorder="0" applyAlignment="0" applyProtection="0">
      <alignment vertical="center"/>
    </xf>
    <xf numFmtId="0" fontId="8" fillId="0" borderId="0"/>
    <xf numFmtId="0" fontId="52" fillId="47" borderId="0" applyNumberFormat="0" applyBorder="0" applyAlignment="0" applyProtection="0">
      <alignment vertical="center"/>
    </xf>
    <xf numFmtId="0" fontId="8" fillId="0" borderId="0"/>
    <xf numFmtId="0" fontId="8" fillId="0" borderId="0"/>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98" fillId="37" borderId="0" applyNumberFormat="0" applyBorder="0" applyAlignment="0" applyProtection="0">
      <alignment vertical="center"/>
    </xf>
    <xf numFmtId="0" fontId="52" fillId="37" borderId="0" applyNumberFormat="0" applyBorder="0" applyAlignment="0" applyProtection="0">
      <alignment vertical="center"/>
    </xf>
    <xf numFmtId="0" fontId="8" fillId="0" borderId="0"/>
    <xf numFmtId="0" fontId="8" fillId="0" borderId="0"/>
    <xf numFmtId="0" fontId="8" fillId="0" borderId="0"/>
    <xf numFmtId="0" fontId="52" fillId="37" borderId="0" applyNumberFormat="0" applyBorder="0" applyAlignment="0" applyProtection="0">
      <alignment vertical="center"/>
    </xf>
    <xf numFmtId="0" fontId="8" fillId="0" borderId="0"/>
    <xf numFmtId="0" fontId="8" fillId="0" borderId="0"/>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8" fillId="0" borderId="0"/>
    <xf numFmtId="0" fontId="52" fillId="37" borderId="0" applyNumberFormat="0" applyBorder="0" applyAlignment="0" applyProtection="0">
      <alignment vertical="center"/>
    </xf>
    <xf numFmtId="0" fontId="8" fillId="0" borderId="0"/>
    <xf numFmtId="0" fontId="8" fillId="0" borderId="0"/>
    <xf numFmtId="0" fontId="80" fillId="37" borderId="0" applyNumberFormat="0" applyBorder="0" applyAlignment="0" applyProtection="0"/>
    <xf numFmtId="0" fontId="52" fillId="37" borderId="0"/>
    <xf numFmtId="0" fontId="8" fillId="0" borderId="0"/>
    <xf numFmtId="0" fontId="8" fillId="0" borderId="0"/>
    <xf numFmtId="0" fontId="8" fillId="0" borderId="0"/>
    <xf numFmtId="0" fontId="8" fillId="0" borderId="0"/>
    <xf numFmtId="0" fontId="8" fillId="0" borderId="0"/>
    <xf numFmtId="0" fontId="52" fillId="37" borderId="0"/>
    <xf numFmtId="0" fontId="8" fillId="0" borderId="0"/>
    <xf numFmtId="0" fontId="8" fillId="0" borderId="0"/>
    <xf numFmtId="0" fontId="8" fillId="0" borderId="0"/>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0" borderId="0"/>
    <xf numFmtId="0" fontId="8" fillId="37" borderId="0" applyNumberFormat="0" applyBorder="0" applyAlignment="0" applyProtection="0">
      <alignment vertical="center"/>
    </xf>
    <xf numFmtId="0" fontId="52" fillId="37" borderId="0"/>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52" fillId="37" borderId="0" applyNumberFormat="0" applyBorder="0" applyAlignment="0" applyProtection="0">
      <alignment vertical="center"/>
    </xf>
    <xf numFmtId="0" fontId="8" fillId="0" borderId="0"/>
    <xf numFmtId="0" fontId="52" fillId="37" borderId="0" applyNumberFormat="0" applyBorder="0" applyAlignment="0" applyProtection="0">
      <alignment vertical="center"/>
    </xf>
    <xf numFmtId="0" fontId="8" fillId="0" borderId="0"/>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8" fillId="0" borderId="0"/>
    <xf numFmtId="0" fontId="8" fillId="0" borderId="0"/>
    <xf numFmtId="0" fontId="8" fillId="0" borderId="0"/>
    <xf numFmtId="0" fontId="8" fillId="0" borderId="0"/>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0" borderId="0"/>
    <xf numFmtId="0" fontId="8" fillId="37" borderId="0" applyNumberFormat="0" applyBorder="0" applyAlignment="0" applyProtection="0">
      <alignment vertical="center"/>
    </xf>
    <xf numFmtId="0" fontId="8" fillId="0" borderId="0"/>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0" borderId="0"/>
    <xf numFmtId="0" fontId="8" fillId="37" borderId="0" applyNumberFormat="0" applyBorder="0" applyAlignment="0" applyProtection="0">
      <alignment vertical="center"/>
    </xf>
    <xf numFmtId="0" fontId="52" fillId="37" borderId="0" applyNumberFormat="0" applyBorder="0" applyAlignment="0" applyProtection="0">
      <alignment vertical="center"/>
    </xf>
    <xf numFmtId="0" fontId="80" fillId="47" borderId="0" applyNumberFormat="0" applyBorder="0" applyAlignment="0" applyProtection="0">
      <alignment vertical="center"/>
    </xf>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52" fillId="37" borderId="0"/>
    <xf numFmtId="0" fontId="8" fillId="0" borderId="0"/>
    <xf numFmtId="0" fontId="8" fillId="0" borderId="0"/>
    <xf numFmtId="0" fontId="8" fillId="0" borderId="0"/>
    <xf numFmtId="0" fontId="8" fillId="0" borderId="0"/>
    <xf numFmtId="0" fontId="8" fillId="37" borderId="0" applyNumberFormat="0" applyBorder="0" applyAlignment="0" applyProtection="0">
      <alignment vertical="center"/>
    </xf>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8" fillId="0" borderId="0"/>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8" fillId="0" borderId="0"/>
    <xf numFmtId="0" fontId="8" fillId="0" borderId="0"/>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8" fillId="0" borderId="0"/>
    <xf numFmtId="0" fontId="52" fillId="37" borderId="0"/>
    <xf numFmtId="0" fontId="8" fillId="0" borderId="0"/>
    <xf numFmtId="0" fontId="8" fillId="37" borderId="0" applyNumberFormat="0" applyBorder="0" applyAlignment="0" applyProtection="0">
      <alignment vertical="center"/>
    </xf>
    <xf numFmtId="0" fontId="8" fillId="0" borderId="0"/>
    <xf numFmtId="0" fontId="52" fillId="37" borderId="0" applyNumberFormat="0" applyBorder="0" applyAlignment="0" applyProtection="0">
      <alignment vertical="center"/>
    </xf>
    <xf numFmtId="0" fontId="80" fillId="37" borderId="0" applyNumberFormat="0" applyBorder="0" applyAlignment="0" applyProtection="0"/>
    <xf numFmtId="0" fontId="8" fillId="0" borderId="0"/>
    <xf numFmtId="0" fontId="8" fillId="0" borderId="0"/>
    <xf numFmtId="0" fontId="52" fillId="37" borderId="0"/>
    <xf numFmtId="0" fontId="8" fillId="0" borderId="0"/>
    <xf numFmtId="0" fontId="8" fillId="0" borderId="0"/>
    <xf numFmtId="0" fontId="8" fillId="0" borderId="0"/>
    <xf numFmtId="0" fontId="8" fillId="0" borderId="0"/>
    <xf numFmtId="0" fontId="8" fillId="37" borderId="0" applyNumberFormat="0" applyBorder="0" applyAlignment="0" applyProtection="0">
      <alignment vertical="center"/>
    </xf>
    <xf numFmtId="0" fontId="8" fillId="0" borderId="0"/>
    <xf numFmtId="0" fontId="8" fillId="37" borderId="0" applyNumberFormat="0" applyBorder="0" applyAlignment="0" applyProtection="0">
      <alignment vertical="center"/>
    </xf>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8" fillId="37" borderId="0" applyNumberFormat="0" applyBorder="0" applyAlignment="0" applyProtection="0">
      <alignment vertical="center"/>
    </xf>
    <xf numFmtId="0" fontId="52" fillId="37" borderId="0"/>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0" borderId="0"/>
    <xf numFmtId="0" fontId="52" fillId="37" borderId="0" applyNumberFormat="0" applyBorder="0" applyAlignment="0" applyProtection="0">
      <alignment vertical="center"/>
    </xf>
    <xf numFmtId="0" fontId="8" fillId="0" borderId="0"/>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8" fillId="0" borderId="0"/>
    <xf numFmtId="0" fontId="8" fillId="0" borderId="0"/>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8" fillId="37" borderId="0" applyNumberFormat="0" applyBorder="0" applyAlignment="0" applyProtection="0">
      <alignment vertical="center"/>
    </xf>
    <xf numFmtId="0" fontId="8" fillId="0" borderId="0"/>
    <xf numFmtId="0" fontId="8" fillId="0" borderId="0" applyNumberFormat="0" applyFill="0" applyBorder="0" applyAlignment="0" applyProtection="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52" fillId="37" borderId="0" applyNumberFormat="0" applyBorder="0" applyAlignment="0" applyProtection="0">
      <alignment vertical="center"/>
    </xf>
    <xf numFmtId="0" fontId="8" fillId="0" borderId="0"/>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8" fillId="37" borderId="0" applyNumberFormat="0" applyBorder="0" applyAlignment="0" applyProtection="0">
      <alignment vertical="center"/>
    </xf>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8" fillId="0" borderId="0"/>
    <xf numFmtId="0" fontId="52" fillId="37" borderId="0" applyNumberFormat="0" applyBorder="0" applyAlignment="0" applyProtection="0">
      <alignment vertical="center"/>
    </xf>
    <xf numFmtId="0" fontId="8" fillId="0" borderId="0"/>
    <xf numFmtId="0" fontId="8" fillId="0" borderId="0"/>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8" fillId="0" borderId="0"/>
    <xf numFmtId="0" fontId="8" fillId="47" borderId="0" applyNumberFormat="0" applyBorder="0" applyAlignment="0" applyProtection="0">
      <alignment vertical="center"/>
    </xf>
    <xf numFmtId="0" fontId="8" fillId="0" borderId="0"/>
    <xf numFmtId="0" fontId="8" fillId="0" borderId="0"/>
    <xf numFmtId="0" fontId="52" fillId="37" borderId="0"/>
    <xf numFmtId="0" fontId="8" fillId="0" borderId="0"/>
    <xf numFmtId="0" fontId="52" fillId="37" borderId="0" applyNumberFormat="0" applyBorder="0" applyAlignment="0" applyProtection="0">
      <alignment vertical="center"/>
    </xf>
    <xf numFmtId="0" fontId="8" fillId="0" borderId="0"/>
    <xf numFmtId="0" fontId="52"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80" fillId="62" borderId="0" applyNumberFormat="0" applyBorder="0" applyAlignment="0" applyProtection="0"/>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80" fillId="62" borderId="0" applyNumberFormat="0" applyBorder="0" applyAlignment="0" applyProtection="0"/>
    <xf numFmtId="0" fontId="8" fillId="0" borderId="0"/>
    <xf numFmtId="0" fontId="8" fillId="0" borderId="0"/>
    <xf numFmtId="0" fontId="80" fillId="37" borderId="0" applyNumberFormat="0" applyBorder="0" applyAlignment="0" applyProtection="0"/>
    <xf numFmtId="0" fontId="8" fillId="0" borderId="0"/>
    <xf numFmtId="0" fontId="80" fillId="37" borderId="0" applyNumberFormat="0" applyBorder="0" applyAlignment="0" applyProtection="0"/>
    <xf numFmtId="0" fontId="8" fillId="0" borderId="0"/>
    <xf numFmtId="0" fontId="80" fillId="37" borderId="0" applyNumberFormat="0" applyBorder="0" applyAlignment="0" applyProtection="0"/>
    <xf numFmtId="0" fontId="52" fillId="37" borderId="0" applyNumberFormat="0" applyBorder="0" applyAlignment="0" applyProtection="0">
      <alignment vertical="center"/>
    </xf>
    <xf numFmtId="0" fontId="80" fillId="62" borderId="0" applyNumberFormat="0" applyBorder="0" applyAlignment="0" applyProtection="0"/>
    <xf numFmtId="0" fontId="52" fillId="37" borderId="0" applyNumberFormat="0" applyBorder="0" applyAlignment="0" applyProtection="0">
      <alignment vertical="center"/>
    </xf>
    <xf numFmtId="0" fontId="52" fillId="37" borderId="0"/>
    <xf numFmtId="0" fontId="80" fillId="37" borderId="0" applyNumberFormat="0" applyBorder="0" applyAlignment="0" applyProtection="0">
      <alignment vertical="center"/>
    </xf>
    <xf numFmtId="0" fontId="8" fillId="0" borderId="0"/>
    <xf numFmtId="0" fontId="8" fillId="0" borderId="0"/>
    <xf numFmtId="0" fontId="8" fillId="0" borderId="0"/>
    <xf numFmtId="0" fontId="52" fillId="37" borderId="0"/>
    <xf numFmtId="0" fontId="8" fillId="0" borderId="0"/>
    <xf numFmtId="0" fontId="80" fillId="37" borderId="0"/>
    <xf numFmtId="0" fontId="8" fillId="0" borderId="0"/>
    <xf numFmtId="0" fontId="8" fillId="0" borderId="0"/>
    <xf numFmtId="0" fontId="8" fillId="0" borderId="0"/>
    <xf numFmtId="0" fontId="52" fillId="37" borderId="0" applyNumberFormat="0" applyBorder="0" applyAlignment="0" applyProtection="0">
      <alignment vertical="center"/>
    </xf>
    <xf numFmtId="0" fontId="80" fillId="62" borderId="0" applyNumberFormat="0" applyBorder="0" applyAlignment="0" applyProtection="0"/>
    <xf numFmtId="0" fontId="80" fillId="62" borderId="0" applyNumberFormat="0" applyBorder="0" applyAlignment="0" applyProtection="0"/>
    <xf numFmtId="0" fontId="80" fillId="37" borderId="0" applyNumberFormat="0" applyBorder="0" applyAlignment="0" applyProtection="0"/>
    <xf numFmtId="0" fontId="80" fillId="62" borderId="0" applyNumberFormat="0" applyBorder="0" applyAlignment="0" applyProtection="0"/>
    <xf numFmtId="0" fontId="8" fillId="37" borderId="0" applyNumberFormat="0" applyBorder="0" applyAlignment="0" applyProtection="0"/>
    <xf numFmtId="0" fontId="8" fillId="62" borderId="0" applyNumberFormat="0" applyBorder="0" applyAlignment="0" applyProtection="0"/>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8" fillId="0" borderId="0"/>
    <xf numFmtId="0" fontId="52" fillId="37" borderId="0" applyNumberFormat="0" applyBorder="0" applyAlignment="0" applyProtection="0">
      <alignment vertical="center"/>
    </xf>
    <xf numFmtId="0" fontId="8" fillId="0" borderId="0"/>
    <xf numFmtId="0" fontId="52" fillId="37" borderId="0" applyNumberFormat="0" applyBorder="0" applyAlignment="0" applyProtection="0">
      <alignment vertical="center"/>
    </xf>
    <xf numFmtId="0" fontId="8" fillId="37" borderId="0" applyNumberFormat="0" applyBorder="0" applyAlignment="0" applyProtection="0">
      <alignment vertical="center"/>
    </xf>
    <xf numFmtId="0" fontId="82" fillId="0" borderId="0"/>
    <xf numFmtId="0" fontId="8" fillId="0" borderId="0"/>
    <xf numFmtId="0" fontId="8" fillId="0" borderId="0"/>
    <xf numFmtId="0" fontId="8" fillId="0" borderId="0"/>
    <xf numFmtId="0" fontId="59" fillId="42" borderId="22" applyNumberFormat="0" applyAlignment="0" applyProtection="0">
      <alignment vertical="center"/>
    </xf>
    <xf numFmtId="0" fontId="52" fillId="37" borderId="0"/>
    <xf numFmtId="0" fontId="52" fillId="37" borderId="0"/>
    <xf numFmtId="0" fontId="8" fillId="0" borderId="0"/>
    <xf numFmtId="0" fontId="8" fillId="0" borderId="0"/>
    <xf numFmtId="0" fontId="8" fillId="37" borderId="0" applyNumberFormat="0" applyBorder="0" applyAlignment="0" applyProtection="0">
      <alignment vertical="center"/>
    </xf>
    <xf numFmtId="0" fontId="52" fillId="37" borderId="0"/>
    <xf numFmtId="0" fontId="8" fillId="0" borderId="0"/>
    <xf numFmtId="0" fontId="8" fillId="0" borderId="0"/>
    <xf numFmtId="0" fontId="8" fillId="0" borderId="0"/>
    <xf numFmtId="0" fontId="8" fillId="0" borderId="0"/>
    <xf numFmtId="0" fontId="52" fillId="37" borderId="0" applyNumberFormat="0" applyBorder="0" applyAlignment="0" applyProtection="0">
      <alignment vertical="center"/>
    </xf>
    <xf numFmtId="0" fontId="8" fillId="37" borderId="0" applyNumberFormat="0" applyBorder="0" applyAlignment="0" applyProtection="0">
      <alignment vertical="center"/>
    </xf>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8" fillId="0" borderId="0"/>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8" fillId="0" borderId="0"/>
    <xf numFmtId="0" fontId="8" fillId="0" borderId="0"/>
    <xf numFmtId="0" fontId="8" fillId="0" borderId="0"/>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8" fillId="0" borderId="0"/>
    <xf numFmtId="0" fontId="8" fillId="0" borderId="0"/>
    <xf numFmtId="0" fontId="52" fillId="37" borderId="0" applyNumberFormat="0" applyBorder="0" applyAlignment="0" applyProtection="0">
      <alignment vertical="center"/>
    </xf>
    <xf numFmtId="0" fontId="8" fillId="0" borderId="0"/>
    <xf numFmtId="0" fontId="52" fillId="37" borderId="0" applyNumberFormat="0" applyBorder="0" applyAlignment="0" applyProtection="0">
      <alignment vertical="center"/>
    </xf>
    <xf numFmtId="0" fontId="8" fillId="0" borderId="0"/>
    <xf numFmtId="0" fontId="8" fillId="0" borderId="0"/>
    <xf numFmtId="0" fontId="52" fillId="37" borderId="0" applyNumberFormat="0" applyBorder="0" applyAlignment="0" applyProtection="0">
      <alignment vertical="center"/>
    </xf>
    <xf numFmtId="0" fontId="52" fillId="37" borderId="0"/>
    <xf numFmtId="0" fontId="52" fillId="37" borderId="0"/>
    <xf numFmtId="0" fontId="52" fillId="37" borderId="0" applyNumberFormat="0" applyBorder="0" applyAlignment="0" applyProtection="0">
      <alignment vertical="center"/>
    </xf>
    <xf numFmtId="0" fontId="8" fillId="0" borderId="0"/>
    <xf numFmtId="0" fontId="52" fillId="37" borderId="0"/>
    <xf numFmtId="0" fontId="52" fillId="37" borderId="0"/>
    <xf numFmtId="0" fontId="8" fillId="0" borderId="0"/>
    <xf numFmtId="0" fontId="8" fillId="0" borderId="0"/>
    <xf numFmtId="0" fontId="8" fillId="0" borderId="0"/>
    <xf numFmtId="0" fontId="8" fillId="0" borderId="0"/>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8" fillId="37" borderId="0" applyNumberFormat="0" applyBorder="0" applyAlignment="0" applyProtection="0">
      <alignment vertical="center"/>
    </xf>
    <xf numFmtId="0" fontId="8" fillId="0" borderId="0"/>
    <xf numFmtId="0" fontId="8" fillId="0" borderId="0"/>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98" fillId="37" borderId="0" applyNumberFormat="0" applyBorder="0" applyAlignment="0" applyProtection="0">
      <alignment vertical="center"/>
    </xf>
    <xf numFmtId="0" fontId="52" fillId="37" borderId="0"/>
    <xf numFmtId="0" fontId="80" fillId="37" borderId="0" applyNumberFormat="0" applyBorder="0" applyAlignment="0" applyProtection="0">
      <alignment vertical="center"/>
    </xf>
    <xf numFmtId="0" fontId="8" fillId="0" borderId="0"/>
    <xf numFmtId="0" fontId="80" fillId="37" borderId="0" applyNumberFormat="0" applyBorder="0" applyAlignment="0" applyProtection="0">
      <alignment vertical="center"/>
    </xf>
    <xf numFmtId="0" fontId="8" fillId="0" borderId="0"/>
    <xf numFmtId="0" fontId="52" fillId="37" borderId="0" applyNumberFormat="0" applyBorder="0" applyAlignment="0" applyProtection="0">
      <alignment vertical="center"/>
    </xf>
    <xf numFmtId="0" fontId="8" fillId="0" borderId="0"/>
    <xf numFmtId="0" fontId="8" fillId="0" borderId="0"/>
    <xf numFmtId="0" fontId="80" fillId="37" borderId="0" applyNumberFormat="0" applyBorder="0" applyAlignment="0" applyProtection="0">
      <alignment vertical="center"/>
    </xf>
    <xf numFmtId="0" fontId="80" fillId="37" borderId="0" applyNumberFormat="0" applyBorder="0" applyAlignment="0" applyProtection="0">
      <alignment vertical="center"/>
    </xf>
    <xf numFmtId="0" fontId="80" fillId="37" borderId="0" applyNumberFormat="0" applyBorder="0" applyAlignment="0" applyProtection="0">
      <alignment vertical="center"/>
    </xf>
    <xf numFmtId="0" fontId="80"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0" borderId="0"/>
    <xf numFmtId="0" fontId="8" fillId="37" borderId="0" applyNumberFormat="0" applyBorder="0" applyAlignment="0" applyProtection="0">
      <alignment vertical="center"/>
    </xf>
    <xf numFmtId="0" fontId="80" fillId="37" borderId="0" applyNumberFormat="0" applyBorder="0" applyAlignment="0" applyProtection="0">
      <alignment vertical="center"/>
    </xf>
    <xf numFmtId="0" fontId="8" fillId="0" borderId="0"/>
    <xf numFmtId="0" fontId="80" fillId="37" borderId="0" applyNumberFormat="0" applyBorder="0" applyAlignment="0" applyProtection="0">
      <alignment vertical="center"/>
    </xf>
    <xf numFmtId="0" fontId="80" fillId="37" borderId="0" applyNumberFormat="0" applyBorder="0" applyAlignment="0" applyProtection="0">
      <alignment vertical="center"/>
    </xf>
    <xf numFmtId="0" fontId="8" fillId="0" borderId="0"/>
    <xf numFmtId="0" fontId="8" fillId="0" borderId="0"/>
    <xf numFmtId="0" fontId="80" fillId="37" borderId="0" applyNumberFormat="0" applyBorder="0" applyAlignment="0" applyProtection="0">
      <alignment vertical="center"/>
    </xf>
    <xf numFmtId="0" fontId="80" fillId="37" borderId="0" applyNumberFormat="0" applyBorder="0" applyAlignment="0" applyProtection="0">
      <alignment vertical="center"/>
    </xf>
    <xf numFmtId="0" fontId="80" fillId="37" borderId="0" applyNumberFormat="0" applyBorder="0" applyAlignment="0" applyProtection="0">
      <alignment vertical="center"/>
    </xf>
    <xf numFmtId="0" fontId="80" fillId="37" borderId="0" applyNumberFormat="0" applyBorder="0" applyAlignment="0" applyProtection="0">
      <alignment vertical="center"/>
    </xf>
    <xf numFmtId="0" fontId="8" fillId="0" borderId="0"/>
    <xf numFmtId="0" fontId="80" fillId="37" borderId="0"/>
    <xf numFmtId="0" fontId="8" fillId="0" borderId="0"/>
    <xf numFmtId="0" fontId="54" fillId="39" borderId="0" applyNumberFormat="0" applyBorder="0" applyAlignment="0" applyProtection="0">
      <alignment vertical="center"/>
    </xf>
    <xf numFmtId="0" fontId="52" fillId="37" borderId="0"/>
    <xf numFmtId="0" fontId="8" fillId="0" borderId="0"/>
    <xf numFmtId="0" fontId="8" fillId="0" borderId="0"/>
    <xf numFmtId="0" fontId="8" fillId="0" borderId="0"/>
    <xf numFmtId="0" fontId="8" fillId="0" borderId="0"/>
    <xf numFmtId="0" fontId="8" fillId="0" borderId="0"/>
    <xf numFmtId="0" fontId="52" fillId="37" borderId="0"/>
    <xf numFmtId="0" fontId="8" fillId="0" borderId="0"/>
    <xf numFmtId="0" fontId="8" fillId="0" borderId="0"/>
    <xf numFmtId="0" fontId="8" fillId="0" borderId="0"/>
    <xf numFmtId="0" fontId="52" fillId="37" borderId="0" applyNumberFormat="0" applyBorder="0" applyAlignment="0" applyProtection="0">
      <alignment vertical="center"/>
    </xf>
    <xf numFmtId="0" fontId="8" fillId="0" borderId="0"/>
    <xf numFmtId="0" fontId="80" fillId="37" borderId="0" applyNumberFormat="0" applyBorder="0" applyAlignment="0" applyProtection="0">
      <alignment vertical="center"/>
    </xf>
    <xf numFmtId="0" fontId="80"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0" fillId="37" borderId="0" applyNumberFormat="0" applyBorder="0" applyAlignment="0" applyProtection="0">
      <alignment vertical="center"/>
    </xf>
    <xf numFmtId="0" fontId="80" fillId="37" borderId="0" applyNumberFormat="0" applyBorder="0" applyAlignment="0" applyProtection="0">
      <alignment vertical="center"/>
    </xf>
    <xf numFmtId="0" fontId="8" fillId="0" borderId="0"/>
    <xf numFmtId="0" fontId="8" fillId="0" borderId="0"/>
    <xf numFmtId="0" fontId="80" fillId="37" borderId="0" applyNumberFormat="0" applyBorder="0" applyAlignment="0" applyProtection="0">
      <alignment vertical="center"/>
    </xf>
    <xf numFmtId="0" fontId="8" fillId="0" borderId="0"/>
    <xf numFmtId="0" fontId="8" fillId="0" borderId="0"/>
    <xf numFmtId="0" fontId="8" fillId="0" borderId="0"/>
    <xf numFmtId="0" fontId="8" fillId="37" borderId="0" applyNumberFormat="0" applyBorder="0" applyAlignment="0" applyProtection="0">
      <alignment vertical="center"/>
    </xf>
    <xf numFmtId="0" fontId="80" fillId="37" borderId="0" applyNumberFormat="0" applyBorder="0" applyAlignment="0" applyProtection="0">
      <alignment vertical="center"/>
    </xf>
    <xf numFmtId="0" fontId="80" fillId="37" borderId="0" applyNumberFormat="0" applyBorder="0" applyAlignment="0" applyProtection="0">
      <alignment vertical="center"/>
    </xf>
    <xf numFmtId="0" fontId="80" fillId="37" borderId="0" applyNumberFormat="0" applyBorder="0" applyAlignment="0" applyProtection="0">
      <alignment vertical="center"/>
    </xf>
    <xf numFmtId="0" fontId="80" fillId="37" borderId="0" applyNumberFormat="0" applyBorder="0" applyAlignment="0" applyProtection="0">
      <alignment vertical="center"/>
    </xf>
    <xf numFmtId="0" fontId="80" fillId="37" borderId="0" applyNumberFormat="0" applyBorder="0" applyAlignment="0" applyProtection="0">
      <alignment vertical="center"/>
    </xf>
    <xf numFmtId="0" fontId="8" fillId="0" borderId="0"/>
    <xf numFmtId="0" fontId="8" fillId="0" borderId="0"/>
    <xf numFmtId="0" fontId="8" fillId="0" borderId="0"/>
    <xf numFmtId="0" fontId="8" fillId="0" borderId="0"/>
    <xf numFmtId="0" fontId="8" fillId="0" borderId="0"/>
    <xf numFmtId="0" fontId="8" fillId="37" borderId="0" applyNumberFormat="0" applyBorder="0" applyAlignment="0" applyProtection="0">
      <alignment vertical="center"/>
    </xf>
    <xf numFmtId="0" fontId="8" fillId="0" borderId="0"/>
    <xf numFmtId="0" fontId="8" fillId="37" borderId="0" applyNumberFormat="0" applyBorder="0" applyAlignment="0" applyProtection="0">
      <alignment vertical="center"/>
    </xf>
    <xf numFmtId="0" fontId="80" fillId="37" borderId="0"/>
    <xf numFmtId="0" fontId="8" fillId="37" borderId="0" applyNumberFormat="0" applyBorder="0" applyAlignment="0" applyProtection="0">
      <alignment vertical="center"/>
    </xf>
    <xf numFmtId="0" fontId="8" fillId="0" borderId="0"/>
    <xf numFmtId="0" fontId="80"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52" fillId="37" borderId="0" applyNumberFormat="0" applyBorder="0" applyAlignment="0" applyProtection="0">
      <alignment vertical="center"/>
    </xf>
    <xf numFmtId="0" fontId="54" fillId="74" borderId="0" applyNumberFormat="0" applyBorder="0" applyAlignment="0" applyProtection="0">
      <alignment vertical="center"/>
    </xf>
    <xf numFmtId="0" fontId="8" fillId="0" borderId="0"/>
    <xf numFmtId="0" fontId="8" fillId="0" borderId="0"/>
    <xf numFmtId="0" fontId="54" fillId="74" borderId="0" applyNumberFormat="0" applyBorder="0" applyAlignment="0" applyProtection="0">
      <alignment vertical="center"/>
    </xf>
    <xf numFmtId="0" fontId="52" fillId="37" borderId="0" applyNumberFormat="0" applyBorder="0" applyAlignment="0" applyProtection="0">
      <alignment vertical="center"/>
    </xf>
    <xf numFmtId="0" fontId="8" fillId="0" borderId="0"/>
    <xf numFmtId="0" fontId="8" fillId="0" borderId="0"/>
    <xf numFmtId="0" fontId="52" fillId="37" borderId="0" applyNumberFormat="0" applyBorder="0" applyAlignment="0" applyProtection="0">
      <alignment vertical="center"/>
    </xf>
    <xf numFmtId="0" fontId="52" fillId="47" borderId="0" applyNumberFormat="0" applyBorder="0" applyAlignment="0" applyProtection="0">
      <alignment vertical="center"/>
    </xf>
    <xf numFmtId="0" fontId="53" fillId="75" borderId="0" applyNumberFormat="0" applyBorder="0" applyAlignment="0" applyProtection="0"/>
    <xf numFmtId="0" fontId="8" fillId="0" borderId="0"/>
    <xf numFmtId="0" fontId="54" fillId="74" borderId="0" applyNumberFormat="0" applyBorder="0" applyAlignment="0" applyProtection="0">
      <alignment vertical="center"/>
    </xf>
    <xf numFmtId="0" fontId="8" fillId="0" borderId="0"/>
    <xf numFmtId="0" fontId="53" fillId="75" borderId="0" applyNumberFormat="0" applyBorder="0" applyAlignment="0" applyProtection="0"/>
    <xf numFmtId="0" fontId="8" fillId="0" borderId="0"/>
    <xf numFmtId="0" fontId="54" fillId="74" borderId="0" applyNumberFormat="0" applyBorder="0" applyAlignment="0" applyProtection="0">
      <alignment vertical="center"/>
    </xf>
    <xf numFmtId="0" fontId="52" fillId="37" borderId="0" applyNumberFormat="0" applyBorder="0" applyAlignment="0" applyProtection="0">
      <alignment vertical="center"/>
    </xf>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8" fillId="0" borderId="0"/>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53" fillId="53" borderId="0" applyNumberFormat="0" applyBorder="0" applyAlignment="0" applyProtection="0"/>
    <xf numFmtId="0" fontId="8" fillId="0" borderId="0"/>
    <xf numFmtId="0" fontId="54" fillId="65" borderId="0" applyNumberFormat="0" applyBorder="0" applyAlignment="0" applyProtection="0">
      <alignment vertical="center"/>
    </xf>
    <xf numFmtId="0" fontId="8" fillId="0" borderId="0"/>
    <xf numFmtId="0" fontId="52" fillId="37" borderId="0" applyNumberFormat="0" applyBorder="0" applyAlignment="0" applyProtection="0">
      <alignment vertical="center"/>
    </xf>
    <xf numFmtId="0" fontId="8" fillId="0" borderId="0"/>
    <xf numFmtId="0" fontId="54" fillId="39" borderId="0" applyNumberFormat="0" applyBorder="0" applyAlignment="0" applyProtection="0">
      <alignment vertical="center"/>
    </xf>
    <xf numFmtId="0" fontId="8" fillId="0" borderId="0"/>
    <xf numFmtId="0" fontId="8" fillId="37" borderId="0" applyNumberFormat="0" applyBorder="0" applyAlignment="0" applyProtection="0">
      <alignment vertical="center"/>
    </xf>
    <xf numFmtId="0" fontId="53" fillId="49" borderId="0" applyNumberFormat="0" applyBorder="0" applyAlignment="0" applyProtection="0"/>
    <xf numFmtId="0" fontId="8" fillId="0" borderId="0"/>
    <xf numFmtId="0" fontId="54" fillId="39" borderId="0" applyNumberFormat="0" applyBorder="0" applyAlignment="0" applyProtection="0">
      <alignment vertical="center"/>
    </xf>
    <xf numFmtId="0" fontId="52" fillId="37" borderId="0"/>
    <xf numFmtId="0" fontId="54" fillId="39" borderId="0" applyNumberFormat="0" applyBorder="0" applyAlignment="0" applyProtection="0">
      <alignment vertical="center"/>
    </xf>
    <xf numFmtId="0" fontId="8" fillId="0" borderId="0"/>
    <xf numFmtId="0" fontId="54" fillId="38" borderId="0" applyNumberFormat="0" applyBorder="0" applyAlignment="0" applyProtection="0">
      <alignment vertical="center"/>
    </xf>
    <xf numFmtId="0" fontId="52" fillId="37" borderId="0"/>
    <xf numFmtId="0" fontId="54" fillId="38" borderId="0" applyNumberFormat="0" applyBorder="0" applyAlignment="0" applyProtection="0">
      <alignment vertical="center"/>
    </xf>
    <xf numFmtId="0" fontId="8" fillId="0" borderId="0"/>
    <xf numFmtId="0" fontId="8" fillId="0" borderId="0"/>
    <xf numFmtId="0" fontId="54" fillId="59" borderId="0" applyNumberFormat="0" applyBorder="0" applyAlignment="0" applyProtection="0">
      <alignment vertical="center"/>
    </xf>
    <xf numFmtId="0" fontId="8" fillId="0" borderId="0"/>
    <xf numFmtId="0" fontId="52" fillId="37" borderId="0" applyNumberFormat="0" applyBorder="0" applyAlignment="0" applyProtection="0">
      <alignment vertical="center"/>
    </xf>
    <xf numFmtId="0" fontId="8" fillId="0" borderId="0"/>
    <xf numFmtId="0" fontId="52"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8" fillId="0" borderId="0"/>
    <xf numFmtId="0" fontId="51" fillId="45" borderId="23" applyNumberFormat="0" applyFont="0" applyAlignment="0" applyProtection="0">
      <alignment vertical="center"/>
    </xf>
    <xf numFmtId="0" fontId="8" fillId="0" borderId="0"/>
    <xf numFmtId="0" fontId="51" fillId="45" borderId="23" applyNumberFormat="0" applyFont="0" applyAlignment="0" applyProtection="0">
      <alignment vertical="center"/>
    </xf>
    <xf numFmtId="0" fontId="8" fillId="0" borderId="0"/>
    <xf numFmtId="0" fontId="52" fillId="37" borderId="0" applyNumberFormat="0" applyBorder="0" applyAlignment="0" applyProtection="0">
      <alignment vertical="center"/>
    </xf>
    <xf numFmtId="0" fontId="51" fillId="45" borderId="23" applyNumberFormat="0" applyFont="0" applyAlignment="0" applyProtection="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172" fillId="37" borderId="0" applyNumberFormat="0" applyBorder="0" applyAlignment="0" applyProtection="0">
      <alignment vertical="center"/>
    </xf>
    <xf numFmtId="0" fontId="51" fillId="45" borderId="23" applyNumberFormat="0" applyFont="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0" borderId="0"/>
    <xf numFmtId="0" fontId="8" fillId="37" borderId="0" applyNumberFormat="0" applyBorder="0" applyAlignment="0" applyProtection="0">
      <alignment vertical="center"/>
    </xf>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8" fillId="0" borderId="0"/>
    <xf numFmtId="0" fontId="8" fillId="0" borderId="0"/>
    <xf numFmtId="0" fontId="52" fillId="37" borderId="0" applyNumberFormat="0" applyBorder="0" applyAlignment="0" applyProtection="0">
      <alignment vertical="center"/>
    </xf>
    <xf numFmtId="0" fontId="8" fillId="0" borderId="0"/>
    <xf numFmtId="0" fontId="52" fillId="37" borderId="0" applyNumberFormat="0" applyBorder="0" applyAlignment="0" applyProtection="0">
      <alignment vertical="center"/>
    </xf>
    <xf numFmtId="0" fontId="8" fillId="0" borderId="0"/>
    <xf numFmtId="0" fontId="8" fillId="0" borderId="0"/>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8" fillId="0" borderId="0"/>
    <xf numFmtId="0" fontId="8" fillId="0" borderId="0"/>
    <xf numFmtId="0" fontId="8" fillId="37" borderId="0" applyNumberFormat="0" applyBorder="0" applyAlignment="0" applyProtection="0">
      <alignment vertical="center"/>
    </xf>
    <xf numFmtId="0" fontId="8" fillId="0" borderId="0"/>
    <xf numFmtId="0" fontId="8" fillId="0" borderId="0"/>
    <xf numFmtId="0" fontId="8" fillId="0" borderId="0"/>
    <xf numFmtId="0" fontId="8" fillId="37" borderId="0" applyNumberFormat="0" applyBorder="0" applyAlignment="0" applyProtection="0">
      <alignment vertical="center"/>
    </xf>
    <xf numFmtId="0" fontId="8" fillId="0" borderId="0"/>
    <xf numFmtId="0" fontId="8" fillId="0" borderId="0"/>
    <xf numFmtId="0" fontId="80" fillId="37" borderId="0" applyNumberFormat="0" applyBorder="0" applyAlignment="0" applyProtection="0">
      <alignment vertical="center"/>
    </xf>
    <xf numFmtId="0" fontId="8" fillId="0" borderId="0"/>
    <xf numFmtId="0" fontId="8" fillId="0" borderId="0"/>
    <xf numFmtId="0" fontId="8" fillId="0" borderId="0"/>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8" fillId="0" borderId="0"/>
    <xf numFmtId="0" fontId="8" fillId="0" borderId="0"/>
    <xf numFmtId="0" fontId="52" fillId="37" borderId="0" applyNumberFormat="0" applyBorder="0" applyAlignment="0" applyProtection="0">
      <alignment vertical="center"/>
    </xf>
    <xf numFmtId="0" fontId="8" fillId="0" borderId="0"/>
    <xf numFmtId="0" fontId="8" fillId="0" borderId="0"/>
    <xf numFmtId="0" fontId="52" fillId="37" borderId="0"/>
    <xf numFmtId="0" fontId="8" fillId="0" borderId="0"/>
    <xf numFmtId="0" fontId="52" fillId="37" borderId="0" applyNumberFormat="0" applyBorder="0" applyAlignment="0" applyProtection="0">
      <alignment vertical="center"/>
    </xf>
    <xf numFmtId="0" fontId="8" fillId="0" borderId="0"/>
    <xf numFmtId="0" fontId="8" fillId="0" borderId="0"/>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8" fillId="0" borderId="0"/>
    <xf numFmtId="0" fontId="8" fillId="0" borderId="0"/>
    <xf numFmtId="0" fontId="8" fillId="0" borderId="0"/>
    <xf numFmtId="0" fontId="8" fillId="0" borderId="0"/>
    <xf numFmtId="0" fontId="52" fillId="37" borderId="0" applyNumberFormat="0" applyBorder="0" applyAlignment="0" applyProtection="0">
      <alignment vertical="center"/>
    </xf>
    <xf numFmtId="0" fontId="52" fillId="37" borderId="0"/>
    <xf numFmtId="0" fontId="8" fillId="0" borderId="0"/>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8" fillId="0" borderId="0"/>
    <xf numFmtId="0" fontId="8" fillId="0" borderId="0"/>
    <xf numFmtId="0" fontId="52" fillId="37" borderId="0" applyNumberFormat="0" applyBorder="0" applyAlignment="0" applyProtection="0">
      <alignment vertical="center"/>
    </xf>
    <xf numFmtId="0" fontId="8" fillId="0" borderId="0"/>
    <xf numFmtId="0" fontId="52" fillId="37" borderId="0" applyNumberFormat="0" applyBorder="0" applyAlignment="0" applyProtection="0">
      <alignment vertical="center"/>
    </xf>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8" fillId="0" borderId="0"/>
    <xf numFmtId="0" fontId="8" fillId="0" borderId="0"/>
    <xf numFmtId="0" fontId="8" fillId="0" borderId="0"/>
    <xf numFmtId="0" fontId="8" fillId="0" borderId="0"/>
    <xf numFmtId="237" fontId="113" fillId="0" borderId="0" applyFont="0" applyFill="0" applyBorder="0" applyAlignment="0" applyProtection="0"/>
    <xf numFmtId="0" fontId="8" fillId="0" borderId="0"/>
    <xf numFmtId="0" fontId="8" fillId="0" borderId="0"/>
    <xf numFmtId="0" fontId="8" fillId="0" borderId="0"/>
    <xf numFmtId="0" fontId="8" fillId="0" borderId="0"/>
    <xf numFmtId="0" fontId="52" fillId="47" borderId="0" applyNumberFormat="0" applyBorder="0" applyAlignment="0" applyProtection="0">
      <alignment vertical="center"/>
    </xf>
    <xf numFmtId="0" fontId="8" fillId="0" borderId="0"/>
    <xf numFmtId="0" fontId="52" fillId="47" borderId="0" applyNumberFormat="0" applyBorder="0" applyAlignment="0" applyProtection="0">
      <alignment vertical="center"/>
    </xf>
    <xf numFmtId="0" fontId="8" fillId="0" borderId="0"/>
    <xf numFmtId="0" fontId="52" fillId="47" borderId="0" applyNumberFormat="0" applyBorder="0" applyAlignment="0" applyProtection="0">
      <alignment vertical="center"/>
    </xf>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76" fillId="0" borderId="26" applyNumberFormat="0" applyFill="0" applyAlignment="0" applyProtection="0">
      <alignment vertical="center"/>
    </xf>
    <xf numFmtId="0" fontId="52" fillId="37" borderId="0"/>
    <xf numFmtId="0" fontId="8" fillId="0" borderId="0"/>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8" fillId="0" borderId="0"/>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8" fillId="37" borderId="0" applyNumberFormat="0" applyBorder="0" applyAlignment="0" applyProtection="0">
      <alignment vertical="center"/>
    </xf>
    <xf numFmtId="0" fontId="8" fillId="0" borderId="0"/>
    <xf numFmtId="0" fontId="8" fillId="0" borderId="0"/>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8" fillId="0" borderId="0"/>
    <xf numFmtId="0" fontId="8" fillId="0" borderId="0"/>
    <xf numFmtId="0" fontId="8" fillId="0" borderId="0"/>
    <xf numFmtId="0" fontId="8" fillId="0" borderId="0"/>
    <xf numFmtId="0" fontId="8" fillId="0" borderId="0"/>
    <xf numFmtId="0" fontId="52" fillId="37" borderId="0"/>
    <xf numFmtId="0" fontId="8" fillId="0" borderId="0"/>
    <xf numFmtId="0" fontId="52" fillId="37" borderId="0"/>
    <xf numFmtId="0" fontId="8" fillId="0" borderId="0"/>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8" fillId="37" borderId="0" applyNumberFormat="0" applyBorder="0" applyAlignment="0" applyProtection="0">
      <alignment vertical="center"/>
    </xf>
    <xf numFmtId="0" fontId="52" fillId="37" borderId="0"/>
    <xf numFmtId="0" fontId="8" fillId="0" borderId="0"/>
    <xf numFmtId="0" fontId="52" fillId="37" borderId="0"/>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52" fillId="37" borderId="0"/>
    <xf numFmtId="0" fontId="8" fillId="0" borderId="0"/>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52" fillId="37" borderId="0" applyNumberFormat="0" applyBorder="0" applyAlignment="0" applyProtection="0">
      <alignment vertical="center"/>
    </xf>
    <xf numFmtId="0" fontId="8" fillId="0" borderId="0"/>
    <xf numFmtId="0" fontId="52" fillId="37" borderId="0" applyNumberFormat="0" applyBorder="0" applyAlignment="0" applyProtection="0">
      <alignment vertical="center"/>
    </xf>
    <xf numFmtId="0" fontId="8" fillId="0" borderId="0"/>
    <xf numFmtId="0" fontId="52" fillId="37" borderId="0" applyNumberFormat="0" applyBorder="0" applyAlignment="0" applyProtection="0">
      <alignment vertical="center"/>
    </xf>
    <xf numFmtId="0" fontId="8" fillId="0" borderId="0"/>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98" fillId="37" borderId="0" applyNumberFormat="0" applyBorder="0" applyAlignment="0" applyProtection="0">
      <alignment vertical="center"/>
    </xf>
    <xf numFmtId="0" fontId="8" fillId="0" borderId="0"/>
    <xf numFmtId="0" fontId="8" fillId="0" borderId="0"/>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8" fillId="37" borderId="0" applyNumberFormat="0" applyBorder="0" applyAlignment="0" applyProtection="0">
      <alignment vertical="center"/>
    </xf>
    <xf numFmtId="0" fontId="52" fillId="37" borderId="0" applyNumberFormat="0" applyBorder="0" applyAlignment="0" applyProtection="0">
      <alignment vertical="center"/>
    </xf>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51" fillId="45" borderId="23" applyNumberFormat="0" applyFont="0" applyAlignment="0" applyProtection="0">
      <alignment vertical="center"/>
    </xf>
    <xf numFmtId="0" fontId="8" fillId="0" borderId="0"/>
    <xf numFmtId="0" fontId="8" fillId="0" borderId="0"/>
    <xf numFmtId="0" fontId="8" fillId="37" borderId="0" applyNumberFormat="0" applyBorder="0" applyAlignment="0" applyProtection="0">
      <alignment vertical="center"/>
    </xf>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8" fillId="0" borderId="0"/>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8" fillId="0" borderId="0"/>
    <xf numFmtId="0" fontId="8" fillId="0" borderId="0"/>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8" fillId="0" borderId="0"/>
    <xf numFmtId="0" fontId="52" fillId="37" borderId="0"/>
    <xf numFmtId="0" fontId="8" fillId="0" borderId="0"/>
    <xf numFmtId="0" fontId="8" fillId="0" borderId="0"/>
    <xf numFmtId="0" fontId="8" fillId="0" borderId="0"/>
    <xf numFmtId="0" fontId="8" fillId="37" borderId="0" applyNumberFormat="0" applyBorder="0" applyAlignment="0" applyProtection="0">
      <alignment vertical="center"/>
    </xf>
    <xf numFmtId="0" fontId="8" fillId="0" borderId="0"/>
    <xf numFmtId="0" fontId="52" fillId="37" borderId="0"/>
    <xf numFmtId="0" fontId="8" fillId="0" borderId="0"/>
    <xf numFmtId="0" fontId="8" fillId="0" borderId="0"/>
    <xf numFmtId="0" fontId="52" fillId="37" borderId="0" applyNumberFormat="0" applyBorder="0" applyAlignment="0" applyProtection="0">
      <alignment vertical="center"/>
    </xf>
    <xf numFmtId="0" fontId="8" fillId="0" borderId="0"/>
    <xf numFmtId="0" fontId="8" fillId="37" borderId="0" applyNumberFormat="0" applyBorder="0" applyAlignment="0" applyProtection="0">
      <alignment vertical="center"/>
    </xf>
    <xf numFmtId="0" fontId="8" fillId="0" borderId="0"/>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0" borderId="0"/>
    <xf numFmtId="0" fontId="8" fillId="0" borderId="0"/>
    <xf numFmtId="0" fontId="52" fillId="37" borderId="0" applyNumberFormat="0" applyBorder="0" applyAlignment="0" applyProtection="0">
      <alignment vertical="center"/>
    </xf>
    <xf numFmtId="0" fontId="8" fillId="0" borderId="0"/>
    <xf numFmtId="0" fontId="8" fillId="0" borderId="0"/>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8" fillId="0" borderId="0"/>
    <xf numFmtId="0" fontId="8" fillId="0" borderId="0"/>
    <xf numFmtId="0" fontId="8" fillId="0" borderId="0"/>
    <xf numFmtId="0" fontId="52" fillId="37" borderId="0"/>
    <xf numFmtId="0" fontId="8" fillId="0" borderId="0"/>
    <xf numFmtId="0" fontId="8" fillId="0" borderId="0"/>
    <xf numFmtId="0" fontId="8" fillId="0" borderId="0"/>
    <xf numFmtId="0" fontId="8" fillId="0" borderId="0"/>
    <xf numFmtId="0" fontId="8" fillId="0" borderId="0"/>
    <xf numFmtId="0" fontId="8" fillId="0" borderId="0"/>
    <xf numFmtId="0" fontId="52" fillId="37" borderId="0"/>
    <xf numFmtId="0" fontId="8" fillId="0" borderId="0"/>
    <xf numFmtId="0" fontId="8" fillId="0" borderId="0"/>
    <xf numFmtId="0" fontId="52" fillId="37" borderId="0"/>
    <xf numFmtId="0" fontId="8" fillId="37" borderId="0" applyNumberFormat="0" applyBorder="0" applyAlignment="0" applyProtection="0">
      <alignment vertical="center"/>
    </xf>
    <xf numFmtId="0" fontId="8" fillId="0" borderId="0"/>
    <xf numFmtId="0" fontId="98" fillId="37" borderId="0" applyNumberFormat="0" applyBorder="0" applyAlignment="0" applyProtection="0">
      <alignment vertical="center"/>
    </xf>
    <xf numFmtId="0" fontId="8" fillId="0" borderId="0"/>
    <xf numFmtId="0" fontId="68" fillId="43" borderId="22" applyNumberFormat="0" applyAlignment="0" applyProtection="0">
      <alignment vertical="center"/>
    </xf>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8" fillId="37" borderId="0" applyNumberFormat="0" applyBorder="0" applyAlignment="0" applyProtection="0">
      <alignment vertical="center"/>
    </xf>
    <xf numFmtId="0" fontId="52" fillId="37" borderId="0" applyNumberFormat="0" applyBorder="0" applyAlignment="0" applyProtection="0">
      <alignment vertical="center"/>
    </xf>
    <xf numFmtId="0" fontId="8" fillId="37" borderId="0" applyNumberFormat="0" applyBorder="0" applyAlignment="0" applyProtection="0">
      <alignment vertical="center"/>
    </xf>
    <xf numFmtId="0" fontId="8" fillId="0" borderId="0"/>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0" borderId="0"/>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51" fillId="45" borderId="23" applyNumberFormat="0" applyFont="0" applyAlignment="0" applyProtection="0">
      <alignment vertical="center"/>
    </xf>
    <xf numFmtId="0" fontId="52" fillId="47" borderId="0" applyNumberFormat="0" applyBorder="0" applyAlignment="0" applyProtection="0">
      <alignment vertical="center"/>
    </xf>
    <xf numFmtId="0" fontId="52" fillId="47" borderId="0" applyNumberFormat="0" applyBorder="0" applyAlignment="0" applyProtection="0">
      <alignment vertical="center"/>
    </xf>
    <xf numFmtId="0" fontId="52" fillId="47" borderId="0" applyNumberFormat="0" applyBorder="0" applyAlignment="0" applyProtection="0">
      <alignment vertical="center"/>
    </xf>
    <xf numFmtId="0" fontId="8" fillId="0" borderId="0"/>
    <xf numFmtId="0" fontId="8" fillId="0" borderId="0"/>
    <xf numFmtId="0" fontId="8" fillId="0" borderId="0"/>
    <xf numFmtId="0" fontId="52" fillId="47" borderId="0"/>
    <xf numFmtId="0" fontId="8" fillId="0" borderId="0"/>
    <xf numFmtId="0" fontId="8" fillId="0" borderId="0"/>
    <xf numFmtId="0" fontId="52" fillId="47" borderId="0" applyNumberFormat="0" applyBorder="0" applyAlignment="0" applyProtection="0">
      <alignment vertical="center"/>
    </xf>
    <xf numFmtId="0" fontId="52" fillId="47" borderId="0" applyNumberFormat="0" applyBorder="0" applyAlignment="0" applyProtection="0">
      <alignment vertical="center"/>
    </xf>
    <xf numFmtId="0" fontId="8" fillId="47" borderId="0" applyNumberFormat="0" applyBorder="0" applyAlignment="0" applyProtection="0">
      <alignment vertical="center"/>
    </xf>
    <xf numFmtId="0" fontId="8" fillId="47" borderId="0" applyNumberFormat="0" applyBorder="0" applyAlignment="0" applyProtection="0">
      <alignment vertical="center"/>
    </xf>
    <xf numFmtId="0" fontId="8" fillId="47" borderId="0" applyNumberFormat="0" applyBorder="0" applyAlignment="0" applyProtection="0">
      <alignment vertical="center"/>
    </xf>
    <xf numFmtId="0" fontId="8" fillId="47" borderId="0" applyNumberFormat="0" applyBorder="0" applyAlignment="0" applyProtection="0">
      <alignment vertical="center"/>
    </xf>
    <xf numFmtId="0" fontId="8" fillId="47" borderId="0" applyNumberFormat="0" applyBorder="0" applyAlignment="0" applyProtection="0">
      <alignment vertical="center"/>
    </xf>
    <xf numFmtId="0" fontId="8" fillId="47" borderId="0" applyNumberFormat="0" applyBorder="0" applyAlignment="0" applyProtection="0">
      <alignment vertical="center"/>
    </xf>
    <xf numFmtId="0" fontId="52" fillId="47" borderId="0" applyNumberFormat="0" applyBorder="0" applyAlignment="0" applyProtection="0">
      <alignment vertical="center"/>
    </xf>
    <xf numFmtId="0" fontId="52" fillId="47" borderId="0" applyNumberFormat="0" applyBorder="0" applyAlignment="0" applyProtection="0">
      <alignment vertical="center"/>
    </xf>
    <xf numFmtId="0" fontId="91" fillId="0" borderId="31" applyNumberFormat="0" applyFill="0" applyAlignment="0" applyProtection="0">
      <alignment vertical="center"/>
    </xf>
    <xf numFmtId="0" fontId="52" fillId="47" borderId="0" applyNumberFormat="0" applyBorder="0" applyAlignment="0" applyProtection="0">
      <alignment vertical="center"/>
    </xf>
    <xf numFmtId="0" fontId="8" fillId="0" borderId="0"/>
    <xf numFmtId="0" fontId="8" fillId="0" borderId="0"/>
    <xf numFmtId="0" fontId="52" fillId="37" borderId="0" applyNumberFormat="0" applyBorder="0" applyAlignment="0" applyProtection="0">
      <alignment vertical="center"/>
    </xf>
    <xf numFmtId="0" fontId="52" fillId="47" borderId="0" applyNumberFormat="0" applyBorder="0" applyAlignment="0" applyProtection="0">
      <alignment vertical="center"/>
    </xf>
    <xf numFmtId="0" fontId="8" fillId="0" borderId="0"/>
    <xf numFmtId="0" fontId="52" fillId="47" borderId="0"/>
    <xf numFmtId="0" fontId="8" fillId="0" borderId="0"/>
    <xf numFmtId="0" fontId="91" fillId="0" borderId="31" applyNumberFormat="0" applyFill="0" applyAlignment="0" applyProtection="0">
      <alignment vertical="center"/>
    </xf>
    <xf numFmtId="0" fontId="8" fillId="0" borderId="0"/>
    <xf numFmtId="0" fontId="91" fillId="0" borderId="31" applyNumberFormat="0" applyFill="0" applyAlignment="0" applyProtection="0">
      <alignment vertical="center"/>
    </xf>
    <xf numFmtId="0" fontId="8" fillId="0" borderId="0"/>
    <xf numFmtId="0" fontId="8" fillId="0" borderId="0"/>
    <xf numFmtId="0" fontId="8" fillId="0" borderId="0"/>
    <xf numFmtId="0" fontId="8" fillId="0" borderId="0"/>
    <xf numFmtId="0" fontId="8" fillId="0" borderId="0"/>
    <xf numFmtId="0" fontId="52" fillId="47" borderId="0"/>
    <xf numFmtId="0" fontId="8" fillId="0" borderId="0"/>
    <xf numFmtId="0" fontId="8" fillId="47" borderId="0" applyNumberFormat="0" applyBorder="0" applyAlignment="0" applyProtection="0">
      <alignment vertical="center"/>
    </xf>
    <xf numFmtId="0" fontId="8" fillId="0" borderId="0"/>
    <xf numFmtId="0" fontId="8" fillId="47" borderId="0" applyNumberFormat="0" applyBorder="0" applyAlignment="0" applyProtection="0">
      <alignment vertical="center"/>
    </xf>
    <xf numFmtId="0" fontId="52" fillId="37" borderId="0"/>
    <xf numFmtId="0" fontId="8" fillId="47" borderId="0" applyNumberFormat="0" applyBorder="0" applyAlignment="0" applyProtection="0">
      <alignment vertical="center"/>
    </xf>
    <xf numFmtId="0" fontId="8" fillId="47" borderId="0" applyNumberFormat="0" applyBorder="0" applyAlignment="0" applyProtection="0">
      <alignment vertical="center"/>
    </xf>
    <xf numFmtId="0" fontId="8" fillId="47" borderId="0" applyNumberFormat="0" applyBorder="0" applyAlignment="0" applyProtection="0">
      <alignment vertical="center"/>
    </xf>
    <xf numFmtId="0" fontId="8" fillId="47" borderId="0" applyNumberFormat="0" applyBorder="0" applyAlignment="0" applyProtection="0">
      <alignment vertical="center"/>
    </xf>
    <xf numFmtId="0" fontId="8" fillId="47" borderId="0" applyNumberFormat="0" applyBorder="0" applyAlignment="0" applyProtection="0">
      <alignment vertical="center"/>
    </xf>
    <xf numFmtId="0" fontId="8" fillId="0" borderId="0"/>
    <xf numFmtId="0" fontId="8" fillId="47" borderId="0" applyNumberFormat="0" applyBorder="0" applyAlignment="0" applyProtection="0">
      <alignment vertical="center"/>
    </xf>
    <xf numFmtId="0" fontId="8" fillId="47" borderId="0" applyNumberFormat="0" applyBorder="0" applyAlignment="0" applyProtection="0">
      <alignment vertical="center"/>
    </xf>
    <xf numFmtId="0" fontId="52" fillId="47" borderId="0" applyNumberFormat="0" applyBorder="0" applyAlignment="0" applyProtection="0">
      <alignment vertical="center"/>
    </xf>
    <xf numFmtId="0" fontId="52" fillId="47" borderId="0" applyNumberFormat="0" applyBorder="0" applyAlignment="0" applyProtection="0">
      <alignment vertical="center"/>
    </xf>
    <xf numFmtId="0" fontId="8" fillId="0" borderId="0"/>
    <xf numFmtId="0" fontId="8" fillId="0" borderId="0"/>
    <xf numFmtId="0" fontId="8" fillId="0" borderId="0"/>
    <xf numFmtId="0" fontId="52" fillId="47" borderId="0" applyNumberFormat="0" applyBorder="0" applyAlignment="0" applyProtection="0">
      <alignment vertical="center"/>
    </xf>
    <xf numFmtId="0" fontId="52" fillId="47" borderId="0" applyNumberFormat="0" applyBorder="0" applyAlignment="0" applyProtection="0">
      <alignment vertical="center"/>
    </xf>
    <xf numFmtId="0" fontId="52" fillId="47" borderId="0" applyNumberFormat="0" applyBorder="0" applyAlignment="0" applyProtection="0">
      <alignment vertical="center"/>
    </xf>
    <xf numFmtId="0" fontId="52" fillId="47" borderId="0" applyNumberFormat="0" applyBorder="0" applyAlignment="0" applyProtection="0">
      <alignment vertical="center"/>
    </xf>
    <xf numFmtId="0" fontId="8" fillId="0" borderId="0"/>
    <xf numFmtId="0" fontId="52" fillId="47" borderId="0" applyNumberFormat="0" applyBorder="0" applyAlignment="0" applyProtection="0">
      <alignment vertical="center"/>
    </xf>
    <xf numFmtId="0" fontId="8" fillId="0" borderId="0"/>
    <xf numFmtId="0" fontId="8" fillId="0" borderId="0"/>
    <xf numFmtId="0" fontId="52" fillId="47" borderId="0"/>
    <xf numFmtId="0" fontId="8" fillId="0" borderId="0"/>
    <xf numFmtId="0" fontId="8" fillId="0" borderId="0"/>
    <xf numFmtId="0" fontId="52" fillId="47" borderId="0"/>
    <xf numFmtId="0" fontId="8" fillId="0" borderId="0"/>
    <xf numFmtId="0" fontId="8" fillId="0" borderId="0"/>
    <xf numFmtId="0" fontId="52" fillId="47" borderId="0"/>
    <xf numFmtId="0" fontId="52" fillId="37" borderId="0" applyNumberFormat="0" applyBorder="0" applyAlignment="0" applyProtection="0">
      <alignment vertical="center"/>
    </xf>
    <xf numFmtId="0" fontId="8" fillId="0" borderId="0"/>
    <xf numFmtId="0" fontId="52" fillId="37" borderId="0" applyNumberFormat="0" applyBorder="0" applyAlignment="0" applyProtection="0">
      <alignment vertical="center"/>
    </xf>
    <xf numFmtId="0" fontId="8" fillId="0" borderId="0"/>
    <xf numFmtId="0" fontId="8" fillId="37" borderId="0" applyNumberFormat="0" applyBorder="0" applyAlignment="0" applyProtection="0">
      <alignment vertical="center"/>
    </xf>
    <xf numFmtId="0" fontId="52" fillId="47" borderId="0" applyNumberFormat="0" applyBorder="0" applyAlignment="0" applyProtection="0">
      <alignment vertical="center"/>
    </xf>
    <xf numFmtId="0" fontId="52" fillId="47" borderId="0" applyNumberFormat="0" applyBorder="0" applyAlignment="0" applyProtection="0">
      <alignment vertical="center"/>
    </xf>
    <xf numFmtId="0" fontId="8" fillId="0" borderId="0"/>
    <xf numFmtId="0" fontId="8" fillId="0" borderId="0"/>
    <xf numFmtId="0" fontId="8" fillId="0" borderId="0"/>
    <xf numFmtId="0" fontId="52" fillId="47" borderId="0" applyNumberFormat="0" applyBorder="0" applyAlignment="0" applyProtection="0">
      <alignment vertical="center"/>
    </xf>
    <xf numFmtId="0" fontId="52" fillId="47" borderId="0" applyNumberFormat="0" applyBorder="0" applyAlignment="0" applyProtection="0">
      <alignment vertical="center"/>
    </xf>
    <xf numFmtId="0" fontId="52" fillId="47" borderId="0" applyNumberFormat="0" applyBorder="0" applyAlignment="0" applyProtection="0">
      <alignment vertical="center"/>
    </xf>
    <xf numFmtId="0" fontId="8" fillId="0" borderId="0"/>
    <xf numFmtId="0" fontId="8" fillId="0" borderId="0"/>
    <xf numFmtId="0" fontId="8" fillId="0" borderId="0"/>
    <xf numFmtId="0" fontId="52" fillId="47" borderId="0"/>
    <xf numFmtId="0" fontId="8" fillId="0" borderId="0"/>
    <xf numFmtId="0" fontId="52" fillId="47" borderId="0"/>
    <xf numFmtId="0" fontId="8" fillId="0" borderId="0"/>
    <xf numFmtId="0" fontId="8" fillId="0" borderId="0"/>
    <xf numFmtId="0" fontId="52" fillId="47" borderId="0" applyNumberFormat="0" applyBorder="0" applyAlignment="0" applyProtection="0">
      <alignment vertical="center"/>
    </xf>
    <xf numFmtId="0" fontId="52" fillId="47" borderId="0" applyNumberFormat="0" applyBorder="0" applyAlignment="0" applyProtection="0">
      <alignment vertical="center"/>
    </xf>
    <xf numFmtId="0" fontId="8" fillId="47" borderId="0" applyNumberFormat="0" applyBorder="0" applyAlignment="0" applyProtection="0">
      <alignment vertical="center"/>
    </xf>
    <xf numFmtId="0" fontId="8" fillId="37" borderId="0" applyNumberFormat="0" applyBorder="0" applyAlignment="0" applyProtection="0">
      <alignment vertical="center"/>
    </xf>
    <xf numFmtId="0" fontId="8" fillId="47" borderId="0" applyNumberFormat="0" applyBorder="0" applyAlignment="0" applyProtection="0">
      <alignment vertical="center"/>
    </xf>
    <xf numFmtId="0" fontId="8" fillId="47" borderId="0" applyNumberFormat="0" applyBorder="0" applyAlignment="0" applyProtection="0">
      <alignment vertical="center"/>
    </xf>
    <xf numFmtId="0" fontId="8" fillId="47" borderId="0" applyNumberFormat="0" applyBorder="0" applyAlignment="0" applyProtection="0">
      <alignment vertical="center"/>
    </xf>
    <xf numFmtId="0" fontId="8" fillId="47" borderId="0" applyNumberFormat="0" applyBorder="0" applyAlignment="0" applyProtection="0">
      <alignment vertical="center"/>
    </xf>
    <xf numFmtId="0" fontId="52" fillId="47" borderId="0" applyNumberFormat="0" applyBorder="0" applyAlignment="0" applyProtection="0">
      <alignment vertical="center"/>
    </xf>
    <xf numFmtId="0" fontId="52" fillId="37" borderId="0" applyNumberFormat="0" applyBorder="0" applyAlignment="0" applyProtection="0">
      <alignment vertical="center"/>
    </xf>
    <xf numFmtId="0" fontId="52" fillId="47" borderId="0" applyNumberFormat="0" applyBorder="0" applyAlignment="0" applyProtection="0">
      <alignment vertical="center"/>
    </xf>
    <xf numFmtId="0" fontId="8" fillId="0" borderId="0"/>
    <xf numFmtId="0" fontId="52" fillId="47" borderId="0" applyNumberFormat="0" applyBorder="0" applyAlignment="0" applyProtection="0">
      <alignment vertical="center"/>
    </xf>
    <xf numFmtId="0" fontId="52" fillId="47" borderId="0" applyNumberFormat="0" applyBorder="0" applyAlignment="0" applyProtection="0">
      <alignment vertical="center"/>
    </xf>
    <xf numFmtId="0" fontId="8" fillId="0" borderId="0"/>
    <xf numFmtId="0" fontId="8" fillId="0" borderId="0"/>
    <xf numFmtId="0" fontId="8" fillId="0" borderId="0"/>
    <xf numFmtId="0" fontId="52" fillId="47" borderId="0"/>
    <xf numFmtId="0" fontId="8" fillId="0" borderId="0"/>
    <xf numFmtId="0" fontId="52" fillId="37" borderId="0" applyNumberFormat="0" applyBorder="0" applyAlignment="0" applyProtection="0">
      <alignment vertical="center"/>
    </xf>
    <xf numFmtId="0" fontId="52" fillId="37" borderId="0"/>
    <xf numFmtId="0" fontId="8" fillId="0" borderId="0"/>
    <xf numFmtId="0" fontId="8" fillId="0" borderId="0"/>
    <xf numFmtId="0" fontId="52" fillId="37" borderId="0" applyNumberFormat="0" applyBorder="0" applyAlignment="0" applyProtection="0">
      <alignment vertical="center"/>
    </xf>
    <xf numFmtId="0" fontId="8" fillId="37" borderId="0" applyNumberFormat="0" applyBorder="0" applyAlignment="0" applyProtection="0">
      <alignment vertical="center"/>
    </xf>
    <xf numFmtId="0" fontId="8" fillId="0" borderId="0"/>
    <xf numFmtId="0" fontId="8" fillId="0" borderId="0"/>
    <xf numFmtId="0" fontId="8" fillId="0" borderId="0"/>
    <xf numFmtId="0" fontId="52" fillId="37" borderId="0" applyNumberFormat="0" applyBorder="0" applyAlignment="0" applyProtection="0">
      <alignment vertical="center"/>
    </xf>
    <xf numFmtId="0" fontId="52" fillId="47" borderId="0"/>
    <xf numFmtId="0" fontId="8" fillId="0" borderId="0"/>
    <xf numFmtId="0" fontId="8" fillId="0" borderId="0"/>
    <xf numFmtId="0" fontId="8" fillId="0" borderId="0"/>
    <xf numFmtId="0" fontId="68" fillId="43" borderId="22" applyNumberFormat="0" applyAlignment="0" applyProtection="0">
      <alignment vertical="center"/>
    </xf>
    <xf numFmtId="0" fontId="8" fillId="0" borderId="0"/>
    <xf numFmtId="0" fontId="52" fillId="47" borderId="0" applyNumberFormat="0" applyBorder="0" applyAlignment="0" applyProtection="0">
      <alignment vertical="center"/>
    </xf>
    <xf numFmtId="0" fontId="8" fillId="47" borderId="0" applyNumberFormat="0" applyBorder="0" applyAlignment="0" applyProtection="0">
      <alignment vertical="center"/>
    </xf>
    <xf numFmtId="0" fontId="8" fillId="47" borderId="0" applyNumberFormat="0" applyBorder="0" applyAlignment="0" applyProtection="0">
      <alignment vertical="center"/>
    </xf>
    <xf numFmtId="0" fontId="52" fillId="37" borderId="0" applyNumberFormat="0" applyBorder="0" applyAlignment="0" applyProtection="0">
      <alignment vertical="center"/>
    </xf>
    <xf numFmtId="0" fontId="8" fillId="47" borderId="0" applyNumberFormat="0" applyBorder="0" applyAlignment="0" applyProtection="0">
      <alignment vertical="center"/>
    </xf>
    <xf numFmtId="43" fontId="51" fillId="0" borderId="0" applyFont="0" applyFill="0" applyBorder="0" applyAlignment="0" applyProtection="0">
      <alignment vertical="center"/>
    </xf>
    <xf numFmtId="0" fontId="8" fillId="0" borderId="0"/>
    <xf numFmtId="43" fontId="0" fillId="0" borderId="0" applyFont="0" applyFill="0" applyBorder="0" applyAlignment="0" applyProtection="0">
      <alignment vertical="center"/>
    </xf>
    <xf numFmtId="0" fontId="8" fillId="0" borderId="0"/>
    <xf numFmtId="0" fontId="8" fillId="0" borderId="0"/>
    <xf numFmtId="0" fontId="52" fillId="47" borderId="0" applyNumberFormat="0" applyBorder="0" applyAlignment="0" applyProtection="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47" borderId="0" applyNumberFormat="0" applyBorder="0" applyAlignment="0" applyProtection="0">
      <alignment vertical="center"/>
    </xf>
    <xf numFmtId="0" fontId="52" fillId="37" borderId="0"/>
    <xf numFmtId="0" fontId="8" fillId="47" borderId="0" applyNumberFormat="0" applyBorder="0" applyAlignment="0" applyProtection="0">
      <alignment vertical="center"/>
    </xf>
    <xf numFmtId="0" fontId="8" fillId="47" borderId="0" applyNumberFormat="0" applyBorder="0" applyAlignment="0" applyProtection="0">
      <alignment vertical="center"/>
    </xf>
    <xf numFmtId="0" fontId="8" fillId="47" borderId="0" applyNumberFormat="0" applyBorder="0" applyAlignment="0" applyProtection="0">
      <alignment vertical="center"/>
    </xf>
    <xf numFmtId="0" fontId="8" fillId="47" borderId="0" applyNumberFormat="0" applyBorder="0" applyAlignment="0" applyProtection="0">
      <alignment vertical="center"/>
    </xf>
    <xf numFmtId="0" fontId="8" fillId="47" borderId="0" applyNumberFormat="0" applyBorder="0" applyAlignment="0" applyProtection="0">
      <alignment vertical="center"/>
    </xf>
    <xf numFmtId="0" fontId="8" fillId="47" borderId="0" applyNumberFormat="0" applyBorder="0" applyAlignment="0" applyProtection="0">
      <alignment vertical="center"/>
    </xf>
    <xf numFmtId="0" fontId="8" fillId="47" borderId="0" applyNumberFormat="0" applyBorder="0" applyAlignment="0" applyProtection="0">
      <alignment vertical="center"/>
    </xf>
    <xf numFmtId="0" fontId="52" fillId="37" borderId="0" applyNumberFormat="0" applyBorder="0" applyAlignment="0" applyProtection="0">
      <alignment vertical="center"/>
    </xf>
    <xf numFmtId="0" fontId="8" fillId="0" borderId="0"/>
    <xf numFmtId="0" fontId="8" fillId="47" borderId="0" applyNumberFormat="0" applyBorder="0" applyAlignment="0" applyProtection="0">
      <alignment vertical="center"/>
    </xf>
    <xf numFmtId="0" fontId="80" fillId="47" borderId="0" applyNumberFormat="0" applyBorder="0" applyAlignment="0" applyProtection="0">
      <alignment vertical="center"/>
    </xf>
    <xf numFmtId="0" fontId="80" fillId="47" borderId="0" applyNumberFormat="0" applyBorder="0" applyAlignment="0" applyProtection="0">
      <alignment vertical="center"/>
    </xf>
    <xf numFmtId="0" fontId="80" fillId="47" borderId="0" applyNumberFormat="0" applyBorder="0" applyAlignment="0" applyProtection="0">
      <alignment vertical="center"/>
    </xf>
    <xf numFmtId="0" fontId="8" fillId="0" borderId="0"/>
    <xf numFmtId="0" fontId="80" fillId="47" borderId="0"/>
    <xf numFmtId="0" fontId="8" fillId="0" borderId="0"/>
    <xf numFmtId="0" fontId="8" fillId="0" borderId="0"/>
    <xf numFmtId="0" fontId="80" fillId="47" borderId="0"/>
    <xf numFmtId="0" fontId="80" fillId="47" borderId="0"/>
    <xf numFmtId="0" fontId="8" fillId="0" borderId="0"/>
    <xf numFmtId="0" fontId="80" fillId="47" borderId="0"/>
    <xf numFmtId="0" fontId="8" fillId="0" borderId="0"/>
    <xf numFmtId="0" fontId="8" fillId="0" borderId="0"/>
    <xf numFmtId="0" fontId="80" fillId="47" borderId="0" applyNumberFormat="0" applyBorder="0" applyAlignment="0" applyProtection="0">
      <alignment vertical="center"/>
    </xf>
    <xf numFmtId="0" fontId="8" fillId="37" borderId="0" applyNumberFormat="0" applyBorder="0" applyAlignment="0" applyProtection="0">
      <alignment vertical="center"/>
    </xf>
    <xf numFmtId="0" fontId="8" fillId="0" borderId="0"/>
    <xf numFmtId="0" fontId="8" fillId="37" borderId="0" applyNumberFormat="0" applyBorder="0" applyAlignment="0" applyProtection="0">
      <alignment vertical="center"/>
    </xf>
    <xf numFmtId="0" fontId="8" fillId="0" borderId="0"/>
    <xf numFmtId="0" fontId="8" fillId="37" borderId="0" applyNumberFormat="0" applyBorder="0" applyAlignment="0" applyProtection="0">
      <alignment vertical="center"/>
    </xf>
    <xf numFmtId="0" fontId="52" fillId="37" borderId="0" applyNumberFormat="0" applyBorder="0" applyAlignment="0" applyProtection="0">
      <alignment vertical="center"/>
    </xf>
    <xf numFmtId="0" fontId="8" fillId="0" borderId="0"/>
    <xf numFmtId="0" fontId="52" fillId="37" borderId="0" applyNumberFormat="0" applyBorder="0" applyAlignment="0" applyProtection="0">
      <alignment vertical="center"/>
    </xf>
    <xf numFmtId="0" fontId="8" fillId="0" borderId="0"/>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8" fillId="0" borderId="0"/>
    <xf numFmtId="0" fontId="52" fillId="37" borderId="0" applyNumberFormat="0" applyBorder="0" applyAlignment="0" applyProtection="0">
      <alignment vertical="center"/>
    </xf>
    <xf numFmtId="0" fontId="8" fillId="0" borderId="0"/>
    <xf numFmtId="0" fontId="8" fillId="0" borderId="0"/>
    <xf numFmtId="0" fontId="52" fillId="37" borderId="0"/>
    <xf numFmtId="0" fontId="8" fillId="0" borderId="0"/>
    <xf numFmtId="0" fontId="8" fillId="0" borderId="0"/>
    <xf numFmtId="0" fontId="52" fillId="37" borderId="0" applyNumberFormat="0" applyBorder="0" applyAlignment="0" applyProtection="0">
      <alignment vertical="center"/>
    </xf>
    <xf numFmtId="0" fontId="8" fillId="0" borderId="0"/>
    <xf numFmtId="0" fontId="52" fillId="37" borderId="0"/>
    <xf numFmtId="0" fontId="8" fillId="0" borderId="0"/>
    <xf numFmtId="0" fontId="8" fillId="0" borderId="0"/>
    <xf numFmtId="0" fontId="8" fillId="0" borderId="0"/>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52" fillId="37" borderId="0" applyNumberFormat="0" applyBorder="0" applyAlignment="0" applyProtection="0">
      <alignment vertical="center"/>
    </xf>
    <xf numFmtId="0" fontId="8" fillId="0" borderId="0"/>
    <xf numFmtId="0" fontId="8" fillId="0" borderId="0"/>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52"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47" borderId="0" applyNumberFormat="0" applyBorder="0" applyAlignment="0" applyProtection="0">
      <alignment vertical="center"/>
    </xf>
    <xf numFmtId="0" fontId="8" fillId="37" borderId="0" applyNumberFormat="0" applyBorder="0" applyAlignment="0" applyProtection="0">
      <alignment vertical="center"/>
    </xf>
    <xf numFmtId="0" fontId="8" fillId="0" borderId="0"/>
    <xf numFmtId="0" fontId="8" fillId="0" borderId="0"/>
    <xf numFmtId="0" fontId="80" fillId="37" borderId="0"/>
    <xf numFmtId="0" fontId="8" fillId="0" borderId="0"/>
    <xf numFmtId="0" fontId="8" fillId="0" borderId="0"/>
    <xf numFmtId="0" fontId="80" fillId="62" borderId="0" applyNumberFormat="0" applyBorder="0" applyAlignment="0" applyProtection="0"/>
    <xf numFmtId="0" fontId="80" fillId="37" borderId="0" applyNumberFormat="0" applyBorder="0" applyAlignment="0" applyProtection="0"/>
    <xf numFmtId="0" fontId="80" fillId="37" borderId="0" applyNumberFormat="0" applyBorder="0" applyAlignment="0" applyProtection="0"/>
    <xf numFmtId="0" fontId="52" fillId="47" borderId="0" applyNumberFormat="0" applyBorder="0" applyAlignment="0" applyProtection="0">
      <alignment vertical="center"/>
    </xf>
    <xf numFmtId="0" fontId="8" fillId="0" borderId="0"/>
    <xf numFmtId="0" fontId="8" fillId="47" borderId="0" applyNumberFormat="0" applyBorder="0" applyAlignment="0" applyProtection="0">
      <alignment vertical="center"/>
    </xf>
    <xf numFmtId="0" fontId="8" fillId="47" borderId="0" applyNumberFormat="0" applyBorder="0" applyAlignment="0" applyProtection="0">
      <alignment vertical="center"/>
    </xf>
    <xf numFmtId="0" fontId="8" fillId="47" borderId="0" applyNumberFormat="0" applyBorder="0" applyAlignment="0" applyProtection="0">
      <alignment vertical="center"/>
    </xf>
    <xf numFmtId="0" fontId="8" fillId="47" borderId="0" applyNumberFormat="0" applyBorder="0" applyAlignment="0" applyProtection="0">
      <alignment vertical="center"/>
    </xf>
    <xf numFmtId="0" fontId="52" fillId="37" borderId="0" applyNumberFormat="0" applyBorder="0" applyAlignment="0" applyProtection="0">
      <alignment vertical="center"/>
    </xf>
    <xf numFmtId="0" fontId="8" fillId="37" borderId="0" applyNumberFormat="0" applyBorder="0" applyAlignment="0" applyProtection="0">
      <alignment vertical="center"/>
    </xf>
    <xf numFmtId="0" fontId="52" fillId="37" borderId="0" applyNumberFormat="0" applyBorder="0" applyAlignment="0" applyProtection="0">
      <alignment vertical="center"/>
    </xf>
    <xf numFmtId="0" fontId="8" fillId="37" borderId="0" applyNumberFormat="0" applyBorder="0" applyAlignment="0" applyProtection="0">
      <alignment vertical="center"/>
    </xf>
    <xf numFmtId="0" fontId="52" fillId="37" borderId="0" applyNumberFormat="0" applyBorder="0" applyAlignment="0" applyProtection="0">
      <alignment vertical="center"/>
    </xf>
    <xf numFmtId="0" fontId="8" fillId="0" borderId="0"/>
    <xf numFmtId="0" fontId="8" fillId="0" borderId="0"/>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8" fillId="0" borderId="0"/>
    <xf numFmtId="0" fontId="52" fillId="37" borderId="0"/>
    <xf numFmtId="0" fontId="8" fillId="0" borderId="0"/>
    <xf numFmtId="0" fontId="8" fillId="0" borderId="0"/>
    <xf numFmtId="0" fontId="52" fillId="37" borderId="0"/>
    <xf numFmtId="0" fontId="8" fillId="0" borderId="0"/>
    <xf numFmtId="0" fontId="52" fillId="37" borderId="0"/>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0" borderId="0"/>
    <xf numFmtId="0" fontId="8" fillId="0" borderId="0"/>
    <xf numFmtId="0" fontId="52" fillId="37" borderId="0" applyNumberFormat="0" applyBorder="0" applyAlignment="0" applyProtection="0">
      <alignment vertical="center"/>
    </xf>
    <xf numFmtId="0" fontId="8" fillId="0" borderId="0"/>
    <xf numFmtId="0" fontId="52" fillId="37" borderId="0" applyNumberFormat="0" applyBorder="0" applyAlignment="0" applyProtection="0">
      <alignment vertical="center"/>
    </xf>
    <xf numFmtId="0" fontId="8" fillId="0" borderId="0"/>
    <xf numFmtId="0" fontId="8" fillId="0" borderId="0"/>
    <xf numFmtId="0" fontId="8" fillId="0" borderId="0"/>
    <xf numFmtId="0" fontId="8" fillId="0" borderId="0"/>
    <xf numFmtId="0" fontId="52" fillId="37" borderId="0" applyNumberFormat="0" applyBorder="0" applyAlignment="0" applyProtection="0">
      <alignment vertical="center"/>
    </xf>
    <xf numFmtId="0" fontId="8" fillId="0" borderId="0"/>
    <xf numFmtId="0" fontId="8" fillId="0" borderId="0"/>
    <xf numFmtId="0" fontId="8" fillId="0" borderId="0"/>
    <xf numFmtId="0" fontId="8" fillId="0" borderId="0"/>
    <xf numFmtId="0" fontId="52" fillId="37" borderId="0" applyNumberFormat="0" applyBorder="0" applyAlignment="0" applyProtection="0">
      <alignment vertical="center"/>
    </xf>
    <xf numFmtId="0" fontId="8" fillId="45" borderId="23" applyNumberFormat="0" applyFont="0" applyAlignment="0" applyProtection="0">
      <alignment vertical="center"/>
    </xf>
    <xf numFmtId="0" fontId="52"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0" borderId="0"/>
    <xf numFmtId="0" fontId="8" fillId="0" borderId="0"/>
    <xf numFmtId="0" fontId="8" fillId="37" borderId="0" applyNumberFormat="0" applyBorder="0" applyAlignment="0" applyProtection="0">
      <alignment vertical="center"/>
    </xf>
    <xf numFmtId="0" fontId="52" fillId="37" borderId="0" applyNumberFormat="0" applyBorder="0" applyAlignment="0" applyProtection="0">
      <alignment vertical="center"/>
    </xf>
    <xf numFmtId="0" fontId="8" fillId="37" borderId="0" applyNumberFormat="0" applyBorder="0" applyAlignment="0" applyProtection="0">
      <alignment vertical="center"/>
    </xf>
    <xf numFmtId="0" fontId="8" fillId="0" borderId="0"/>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0" borderId="0"/>
    <xf numFmtId="0" fontId="52" fillId="47" borderId="0" applyNumberFormat="0" applyBorder="0" applyAlignment="0" applyProtection="0">
      <alignment vertical="center"/>
    </xf>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8" fillId="0" borderId="0"/>
    <xf numFmtId="0" fontId="52" fillId="47" borderId="0" applyNumberFormat="0" applyBorder="0" applyAlignment="0" applyProtection="0">
      <alignment vertical="center"/>
    </xf>
    <xf numFmtId="0" fontId="8" fillId="0" borderId="0"/>
    <xf numFmtId="0" fontId="8" fillId="0" borderId="0"/>
    <xf numFmtId="0" fontId="52" fillId="47" borderId="0" applyNumberFormat="0" applyBorder="0" applyAlignment="0" applyProtection="0">
      <alignment vertical="center"/>
    </xf>
    <xf numFmtId="0" fontId="8" fillId="0" borderId="0"/>
    <xf numFmtId="0" fontId="52" fillId="47" borderId="0" applyNumberFormat="0" applyBorder="0" applyAlignment="0" applyProtection="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52" fillId="47" borderId="0"/>
    <xf numFmtId="0" fontId="8" fillId="0" borderId="0"/>
    <xf numFmtId="0" fontId="8" fillId="0" borderId="0"/>
    <xf numFmtId="0" fontId="8" fillId="0" borderId="0"/>
    <xf numFmtId="0" fontId="52" fillId="47" borderId="0" applyNumberFormat="0" applyBorder="0" applyAlignment="0" applyProtection="0">
      <alignment vertical="center"/>
    </xf>
    <xf numFmtId="0" fontId="8" fillId="47" borderId="0" applyNumberFormat="0" applyBorder="0" applyAlignment="0" applyProtection="0">
      <alignment vertical="center"/>
    </xf>
    <xf numFmtId="0" fontId="8" fillId="47" borderId="0" applyNumberFormat="0" applyBorder="0" applyAlignment="0" applyProtection="0">
      <alignment vertical="center"/>
    </xf>
    <xf numFmtId="0" fontId="8" fillId="0" borderId="0"/>
    <xf numFmtId="0" fontId="8" fillId="47" borderId="0" applyNumberFormat="0" applyBorder="0" applyAlignment="0" applyProtection="0">
      <alignment vertical="center"/>
    </xf>
    <xf numFmtId="0" fontId="52" fillId="37" borderId="0" applyNumberFormat="0" applyBorder="0" applyAlignment="0" applyProtection="0">
      <alignment vertical="center"/>
    </xf>
    <xf numFmtId="0" fontId="80" fillId="62" borderId="0" applyNumberFormat="0" applyBorder="0" applyAlignment="0" applyProtection="0"/>
    <xf numFmtId="0" fontId="8" fillId="0" borderId="0"/>
    <xf numFmtId="0" fontId="80" fillId="62" borderId="0" applyNumberFormat="0" applyBorder="0" applyAlignment="0" applyProtection="0"/>
    <xf numFmtId="0" fontId="80" fillId="37" borderId="0" applyNumberFormat="0" applyBorder="0" applyAlignment="0" applyProtection="0"/>
    <xf numFmtId="0" fontId="80" fillId="62" borderId="0" applyNumberFormat="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0" fillId="62" borderId="0" applyNumberFormat="0" applyBorder="0" applyAlignment="0" applyProtection="0"/>
    <xf numFmtId="0" fontId="80" fillId="62" borderId="0" applyNumberFormat="0" applyBorder="0" applyAlignment="0" applyProtection="0"/>
    <xf numFmtId="0" fontId="80" fillId="37" borderId="0" applyNumberFormat="0" applyBorder="0" applyAlignment="0" applyProtection="0"/>
    <xf numFmtId="0" fontId="8" fillId="0" borderId="0"/>
    <xf numFmtId="0" fontId="8" fillId="37" borderId="0" applyNumberFormat="0" applyBorder="0" applyAlignment="0" applyProtection="0"/>
    <xf numFmtId="0" fontId="96" fillId="37" borderId="0" applyNumberFormat="0" applyBorder="0" applyAlignment="0" applyProtection="0">
      <alignment vertical="center"/>
    </xf>
    <xf numFmtId="0" fontId="96" fillId="37" borderId="0" applyNumberFormat="0" applyBorder="0" applyAlignment="0" applyProtection="0">
      <alignment vertical="center"/>
    </xf>
    <xf numFmtId="0" fontId="8" fillId="0" borderId="0"/>
    <xf numFmtId="0" fontId="96" fillId="37" borderId="0" applyNumberFormat="0" applyBorder="0" applyAlignment="0" applyProtection="0">
      <alignment vertical="center"/>
    </xf>
    <xf numFmtId="0" fontId="8" fillId="0" borderId="0"/>
    <xf numFmtId="0" fontId="96" fillId="37" borderId="0" applyNumberFormat="0" applyBorder="0" applyAlignment="0" applyProtection="0">
      <alignment vertical="center"/>
    </xf>
    <xf numFmtId="0" fontId="8" fillId="0" borderId="0"/>
    <xf numFmtId="0" fontId="8" fillId="0" borderId="0"/>
    <xf numFmtId="0" fontId="52" fillId="37" borderId="0" applyNumberFormat="0" applyBorder="0" applyAlignment="0" applyProtection="0">
      <alignment vertical="center"/>
    </xf>
    <xf numFmtId="0" fontId="96" fillId="37" borderId="0" applyNumberFormat="0" applyBorder="0" applyAlignment="0" applyProtection="0">
      <alignment vertical="center"/>
    </xf>
    <xf numFmtId="0" fontId="8" fillId="0" borderId="0"/>
    <xf numFmtId="0" fontId="8" fillId="0" borderId="0"/>
    <xf numFmtId="0" fontId="8" fillId="0" borderId="0"/>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52" fillId="37" borderId="0"/>
    <xf numFmtId="0" fontId="8" fillId="0" borderId="0"/>
    <xf numFmtId="0" fontId="80" fillId="37" borderId="0" applyNumberFormat="0" applyBorder="0" applyAlignment="0" applyProtection="0">
      <alignment vertical="center"/>
    </xf>
    <xf numFmtId="0" fontId="80" fillId="37" borderId="0" applyNumberFormat="0" applyBorder="0" applyAlignment="0" applyProtection="0">
      <alignment vertical="center"/>
    </xf>
    <xf numFmtId="0" fontId="8" fillId="0" borderId="0"/>
    <xf numFmtId="0" fontId="8" fillId="0" borderId="0"/>
    <xf numFmtId="0" fontId="8" fillId="0" borderId="0"/>
    <xf numFmtId="0" fontId="80" fillId="37" borderId="0" applyNumberFormat="0" applyBorder="0" applyAlignment="0" applyProtection="0">
      <alignment vertical="center"/>
    </xf>
    <xf numFmtId="0" fontId="80" fillId="37" borderId="0" applyNumberFormat="0" applyBorder="0" applyAlignment="0" applyProtection="0">
      <alignment vertical="center"/>
    </xf>
    <xf numFmtId="0" fontId="80" fillId="37" borderId="0" applyNumberFormat="0" applyBorder="0" applyAlignment="0" applyProtection="0">
      <alignment vertical="center"/>
    </xf>
    <xf numFmtId="0" fontId="8" fillId="0" borderId="0"/>
    <xf numFmtId="0" fontId="80" fillId="37" borderId="0" applyNumberFormat="0" applyBorder="0" applyAlignment="0" applyProtection="0">
      <alignment vertical="center"/>
    </xf>
    <xf numFmtId="0" fontId="8" fillId="0" borderId="0"/>
    <xf numFmtId="0" fontId="8" fillId="0" borderId="0"/>
    <xf numFmtId="0" fontId="80" fillId="37" borderId="0"/>
    <xf numFmtId="0" fontId="8" fillId="0" borderId="0"/>
    <xf numFmtId="0" fontId="8" fillId="0" borderId="0"/>
    <xf numFmtId="0" fontId="80" fillId="37" borderId="0"/>
    <xf numFmtId="0" fontId="8" fillId="0" borderId="0"/>
    <xf numFmtId="0" fontId="8" fillId="37" borderId="0" applyNumberFormat="0" applyBorder="0" applyAlignment="0" applyProtection="0">
      <alignment vertical="center"/>
    </xf>
    <xf numFmtId="0" fontId="80" fillId="37" borderId="0"/>
    <xf numFmtId="0" fontId="8" fillId="0" borderId="0"/>
    <xf numFmtId="0" fontId="80" fillId="37" borderId="0"/>
    <xf numFmtId="0" fontId="8" fillId="0" borderId="0"/>
    <xf numFmtId="0" fontId="8" fillId="0" borderId="0"/>
    <xf numFmtId="0" fontId="8" fillId="0" borderId="0"/>
    <xf numFmtId="0" fontId="8" fillId="37" borderId="0" applyNumberFormat="0" applyBorder="0" applyAlignment="0" applyProtection="0">
      <alignment vertical="center"/>
    </xf>
    <xf numFmtId="0" fontId="8" fillId="0" borderId="0"/>
    <xf numFmtId="0" fontId="52" fillId="37" borderId="0" applyNumberFormat="0" applyBorder="0" applyAlignment="0" applyProtection="0">
      <alignment vertical="center"/>
    </xf>
    <xf numFmtId="0" fontId="52" fillId="37" borderId="0"/>
    <xf numFmtId="0" fontId="52" fillId="37" borderId="0" applyNumberFormat="0" applyBorder="0" applyAlignment="0" applyProtection="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52" fillId="37" borderId="0"/>
    <xf numFmtId="0" fontId="8" fillId="0" borderId="0"/>
    <xf numFmtId="0" fontId="8" fillId="0" borderId="0"/>
    <xf numFmtId="0" fontId="8" fillId="0" borderId="0"/>
    <xf numFmtId="0" fontId="81" fillId="0" borderId="28" applyNumberFormat="0" applyFill="0" applyAlignment="0" applyProtection="0">
      <alignment vertical="center"/>
    </xf>
    <xf numFmtId="0" fontId="8" fillId="0" borderId="0"/>
    <xf numFmtId="0" fontId="8" fillId="0" borderId="0"/>
    <xf numFmtId="0" fontId="8" fillId="0" borderId="0"/>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8" fillId="37" borderId="0" applyNumberFormat="0" applyBorder="0" applyAlignment="0" applyProtection="0">
      <alignment vertical="center"/>
    </xf>
    <xf numFmtId="0" fontId="8" fillId="0" borderId="0"/>
    <xf numFmtId="0" fontId="89" fillId="43" borderId="21" applyNumberFormat="0" applyAlignment="0" applyProtection="0">
      <alignment vertical="center"/>
    </xf>
    <xf numFmtId="0" fontId="8" fillId="0" borderId="0"/>
    <xf numFmtId="0" fontId="8" fillId="0" borderId="0"/>
    <xf numFmtId="0" fontId="94" fillId="47" borderId="0" applyNumberFormat="0" applyBorder="0" applyAlignment="0" applyProtection="0">
      <alignment vertical="center"/>
    </xf>
    <xf numFmtId="0" fontId="8" fillId="0" borderId="0"/>
    <xf numFmtId="0" fontId="94" fillId="47" borderId="0" applyNumberFormat="0" applyBorder="0" applyAlignment="0" applyProtection="0">
      <alignment vertical="center"/>
    </xf>
    <xf numFmtId="0" fontId="80" fillId="62" borderId="0" applyNumberFormat="0" applyBorder="0" applyAlignment="0" applyProtection="0"/>
    <xf numFmtId="0" fontId="8" fillId="0" borderId="0"/>
    <xf numFmtId="0" fontId="172" fillId="37" borderId="0" applyNumberFormat="0" applyBorder="0" applyAlignment="0" applyProtection="0">
      <alignment vertical="center"/>
    </xf>
    <xf numFmtId="0" fontId="172" fillId="37" borderId="0" applyNumberFormat="0" applyBorder="0" applyAlignment="0" applyProtection="0">
      <alignment vertical="center"/>
    </xf>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8" fillId="0" borderId="0"/>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52" fillId="37" borderId="0"/>
    <xf numFmtId="0" fontId="8" fillId="0" borderId="0"/>
    <xf numFmtId="0" fontId="52" fillId="37" borderId="0" applyNumberFormat="0" applyBorder="0" applyAlignment="0" applyProtection="0">
      <alignment vertical="center"/>
    </xf>
    <xf numFmtId="0" fontId="8" fillId="37" borderId="0" applyNumberFormat="0" applyBorder="0" applyAlignment="0" applyProtection="0">
      <alignment vertical="center"/>
    </xf>
    <xf numFmtId="0" fontId="8" fillId="0" borderId="0"/>
    <xf numFmtId="0" fontId="8" fillId="0" borderId="0"/>
    <xf numFmtId="0" fontId="8" fillId="0" borderId="0"/>
    <xf numFmtId="0" fontId="8" fillId="0" borderId="0"/>
    <xf numFmtId="0" fontId="52" fillId="37" borderId="0"/>
    <xf numFmtId="0" fontId="8" fillId="0" borderId="0"/>
    <xf numFmtId="0" fontId="8" fillId="0" borderId="0"/>
    <xf numFmtId="0" fontId="8" fillId="0" borderId="0"/>
    <xf numFmtId="0" fontId="52" fillId="37" borderId="0"/>
    <xf numFmtId="0" fontId="8" fillId="0" borderId="0"/>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51" fillId="45" borderId="23" applyNumberFormat="0" applyFont="0" applyAlignment="0" applyProtection="0">
      <alignment vertical="center"/>
    </xf>
    <xf numFmtId="0" fontId="8" fillId="37" borderId="0" applyNumberFormat="0" applyBorder="0" applyAlignment="0" applyProtection="0">
      <alignment vertical="center"/>
    </xf>
    <xf numFmtId="0" fontId="173" fillId="37" borderId="0" applyNumberFormat="0" applyBorder="0" applyAlignment="0" applyProtection="0"/>
    <xf numFmtId="0" fontId="94" fillId="47" borderId="0" applyNumberFormat="0" applyBorder="0" applyAlignment="0" applyProtection="0">
      <alignment vertical="center"/>
    </xf>
    <xf numFmtId="0" fontId="8" fillId="0" borderId="0"/>
    <xf numFmtId="0" fontId="52" fillId="37" borderId="0" applyNumberFormat="0" applyBorder="0" applyAlignment="0" applyProtection="0">
      <alignment vertical="center"/>
    </xf>
    <xf numFmtId="0" fontId="8" fillId="0" borderId="0"/>
    <xf numFmtId="0" fontId="52" fillId="37" borderId="0" applyNumberFormat="0" applyBorder="0" applyAlignment="0" applyProtection="0">
      <alignment vertical="center"/>
    </xf>
    <xf numFmtId="0" fontId="8" fillId="0" borderId="0"/>
    <xf numFmtId="0" fontId="8" fillId="0" borderId="0"/>
    <xf numFmtId="0" fontId="8" fillId="0" borderId="0"/>
    <xf numFmtId="0" fontId="8" fillId="0" borderId="0"/>
    <xf numFmtId="0" fontId="8" fillId="0" borderId="0"/>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8" fillId="0" borderId="0"/>
    <xf numFmtId="0" fontId="8" fillId="0" borderId="0"/>
    <xf numFmtId="0" fontId="8" fillId="0" borderId="0"/>
    <xf numFmtId="0" fontId="8" fillId="0" borderId="0"/>
    <xf numFmtId="0" fontId="8" fillId="0" borderId="0"/>
    <xf numFmtId="0" fontId="95" fillId="67" borderId="0" applyNumberFormat="0" applyBorder="0" applyAlignment="0" applyProtection="0">
      <alignment vertical="center"/>
    </xf>
    <xf numFmtId="0" fontId="52" fillId="37" borderId="0" applyNumberFormat="0" applyBorder="0" applyAlignment="0" applyProtection="0">
      <alignment vertical="center"/>
    </xf>
    <xf numFmtId="0" fontId="52" fillId="37" borderId="0"/>
    <xf numFmtId="0" fontId="8" fillId="0" borderId="0"/>
    <xf numFmtId="0" fontId="8" fillId="0" borderId="0"/>
    <xf numFmtId="0" fontId="8" fillId="0" borderId="0"/>
    <xf numFmtId="0" fontId="8" fillId="0" borderId="0"/>
    <xf numFmtId="0" fontId="8" fillId="0" borderId="0"/>
    <xf numFmtId="0" fontId="52"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52" fillId="37" borderId="0" applyNumberFormat="0" applyBorder="0" applyAlignment="0" applyProtection="0">
      <alignment vertical="center"/>
    </xf>
    <xf numFmtId="0" fontId="8" fillId="0" borderId="0"/>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8" fillId="0" borderId="0"/>
    <xf numFmtId="0" fontId="8" fillId="0" borderId="0"/>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8" fillId="0" borderId="0"/>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8" fillId="0" borderId="0"/>
    <xf numFmtId="0" fontId="8" fillId="37" borderId="0" applyNumberFormat="0" applyBorder="0" applyAlignment="0" applyProtection="0">
      <alignment vertical="center"/>
    </xf>
    <xf numFmtId="0" fontId="8" fillId="0" borderId="0"/>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0" borderId="0"/>
    <xf numFmtId="0" fontId="8" fillId="0" borderId="0"/>
    <xf numFmtId="0" fontId="80" fillId="37" borderId="0" applyNumberFormat="0" applyBorder="0" applyAlignment="0" applyProtection="0">
      <alignment vertical="center"/>
    </xf>
    <xf numFmtId="0" fontId="80" fillId="37" borderId="0" applyNumberFormat="0" applyBorder="0" applyAlignment="0" applyProtection="0">
      <alignment vertical="center"/>
    </xf>
    <xf numFmtId="0" fontId="8" fillId="0" borderId="0"/>
    <xf numFmtId="0" fontId="80" fillId="37" borderId="0" applyNumberFormat="0" applyBorder="0" applyAlignment="0" applyProtection="0">
      <alignment vertical="center"/>
    </xf>
    <xf numFmtId="0" fontId="80" fillId="37" borderId="0" applyNumberFormat="0" applyBorder="0" applyAlignment="0" applyProtection="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0" fillId="37" borderId="0" applyNumberFormat="0" applyBorder="0" applyAlignment="0" applyProtection="0">
      <alignment vertical="center"/>
    </xf>
    <xf numFmtId="0" fontId="80"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2" fillId="37" borderId="0"/>
    <xf numFmtId="0" fontId="8" fillId="0" borderId="0"/>
    <xf numFmtId="0" fontId="174" fillId="67" borderId="0" applyNumberFormat="0" applyBorder="0" applyAlignment="0" applyProtection="0">
      <alignment vertical="center"/>
    </xf>
    <xf numFmtId="0" fontId="8" fillId="0" borderId="0"/>
    <xf numFmtId="0" fontId="8" fillId="0" borderId="0"/>
    <xf numFmtId="0" fontId="8" fillId="0" borderId="0"/>
    <xf numFmtId="0" fontId="8" fillId="0" borderId="0"/>
    <xf numFmtId="0" fontId="8" fillId="0" borderId="0"/>
    <xf numFmtId="0" fontId="51" fillId="45" borderId="23" applyNumberFormat="0" applyFont="0" applyAlignment="0" applyProtection="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37" borderId="0" applyNumberFormat="0" applyBorder="0" applyAlignment="0" applyProtection="0">
      <alignment vertical="center"/>
    </xf>
    <xf numFmtId="0" fontId="8" fillId="0" borderId="0"/>
    <xf numFmtId="0" fontId="8" fillId="0" borderId="0"/>
    <xf numFmtId="0" fontId="8" fillId="0" borderId="0"/>
    <xf numFmtId="0" fontId="8" fillId="0" borderId="0"/>
    <xf numFmtId="0" fontId="8" fillId="0" borderId="0"/>
    <xf numFmtId="0" fontId="52" fillId="37" borderId="0" applyNumberFormat="0" applyBorder="0" applyAlignment="0" applyProtection="0">
      <alignment vertical="center"/>
    </xf>
    <xf numFmtId="0" fontId="8" fillId="0" borderId="0"/>
    <xf numFmtId="0" fontId="51" fillId="45" borderId="23" applyNumberFormat="0" applyFont="0" applyAlignment="0" applyProtection="0">
      <alignment vertical="center"/>
    </xf>
    <xf numFmtId="0" fontId="8" fillId="0" borderId="0"/>
    <xf numFmtId="0" fontId="8" fillId="0" borderId="0"/>
    <xf numFmtId="0" fontId="51" fillId="45" borderId="23" applyNumberFormat="0" applyFont="0" applyAlignment="0" applyProtection="0">
      <alignment vertical="center"/>
    </xf>
    <xf numFmtId="0" fontId="8" fillId="0" borderId="0"/>
    <xf numFmtId="0" fontId="8" fillId="0" borderId="0"/>
    <xf numFmtId="0" fontId="8" fillId="0" borderId="0"/>
    <xf numFmtId="0" fontId="8" fillId="0" borderId="0"/>
    <xf numFmtId="0" fontId="8" fillId="0" borderId="0"/>
    <xf numFmtId="0" fontId="52" fillId="37" borderId="0"/>
    <xf numFmtId="0" fontId="8" fillId="0" borderId="0"/>
    <xf numFmtId="0" fontId="80" fillId="47" borderId="0" applyNumberFormat="0" applyBorder="0" applyAlignment="0" applyProtection="0">
      <alignment vertical="center"/>
    </xf>
    <xf numFmtId="0" fontId="80" fillId="47" borderId="0" applyNumberFormat="0" applyBorder="0" applyAlignment="0" applyProtection="0">
      <alignment vertical="center"/>
    </xf>
    <xf numFmtId="0" fontId="80" fillId="47" borderId="0" applyNumberFormat="0" applyBorder="0" applyAlignment="0" applyProtection="0">
      <alignment vertical="center"/>
    </xf>
    <xf numFmtId="0" fontId="52" fillId="37" borderId="0" applyNumberFormat="0" applyBorder="0" applyAlignment="0" applyProtection="0">
      <alignment vertical="center"/>
    </xf>
    <xf numFmtId="0" fontId="80" fillId="47" borderId="0" applyNumberFormat="0" applyBorder="0" applyAlignment="0" applyProtection="0">
      <alignment vertical="center"/>
    </xf>
    <xf numFmtId="0" fontId="8" fillId="0" borderId="0"/>
    <xf numFmtId="0" fontId="80" fillId="47" borderId="0"/>
    <xf numFmtId="0" fontId="8" fillId="0" borderId="0"/>
    <xf numFmtId="0" fontId="8" fillId="0" borderId="0"/>
    <xf numFmtId="0" fontId="8" fillId="0" borderId="0"/>
    <xf numFmtId="0" fontId="8" fillId="37" borderId="0" applyNumberFormat="0" applyBorder="0" applyAlignment="0" applyProtection="0">
      <alignment vertical="center"/>
    </xf>
    <xf numFmtId="0" fontId="8" fillId="0" borderId="0"/>
    <xf numFmtId="0" fontId="8" fillId="37" borderId="0" applyNumberFormat="0" applyBorder="0" applyAlignment="0" applyProtection="0">
      <alignment vertical="center"/>
    </xf>
    <xf numFmtId="0" fontId="80" fillId="47" borderId="0" applyNumberFormat="0" applyBorder="0" applyAlignment="0" applyProtection="0">
      <alignment vertical="center"/>
    </xf>
    <xf numFmtId="0" fontId="8" fillId="47" borderId="0" applyNumberFormat="0" applyBorder="0" applyAlignment="0" applyProtection="0">
      <alignment vertical="center"/>
    </xf>
    <xf numFmtId="0" fontId="8" fillId="47" borderId="0" applyNumberFormat="0" applyBorder="0" applyAlignment="0" applyProtection="0">
      <alignment vertical="center"/>
    </xf>
    <xf numFmtId="0" fontId="8" fillId="47" borderId="0" applyNumberFormat="0" applyBorder="0" applyAlignment="0" applyProtection="0">
      <alignment vertical="center"/>
    </xf>
    <xf numFmtId="0" fontId="96" fillId="47" borderId="0" applyNumberFormat="0" applyBorder="0" applyAlignment="0" applyProtection="0">
      <alignment vertical="center"/>
    </xf>
    <xf numFmtId="0" fontId="51" fillId="45" borderId="23" applyNumberFormat="0" applyFont="0" applyAlignment="0" applyProtection="0">
      <alignment vertical="center"/>
    </xf>
    <xf numFmtId="0" fontId="96" fillId="47" borderId="0" applyNumberFormat="0" applyBorder="0" applyAlignment="0" applyProtection="0">
      <alignment vertical="center"/>
    </xf>
    <xf numFmtId="0" fontId="51" fillId="45" borderId="23" applyNumberFormat="0" applyFont="0" applyAlignment="0" applyProtection="0">
      <alignment vertical="center"/>
    </xf>
    <xf numFmtId="0" fontId="8" fillId="0" borderId="0"/>
    <xf numFmtId="0" fontId="51" fillId="45" borderId="23" applyNumberFormat="0" applyFont="0" applyAlignment="0" applyProtection="0">
      <alignment vertical="center"/>
    </xf>
    <xf numFmtId="0" fontId="8" fillId="0" borderId="0"/>
    <xf numFmtId="0" fontId="8" fillId="37" borderId="0" applyNumberFormat="0" applyBorder="0" applyAlignment="0" applyProtection="0">
      <alignment vertical="center"/>
    </xf>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8" fillId="37" borderId="0" applyNumberFormat="0" applyBorder="0" applyAlignment="0" applyProtection="0">
      <alignment vertical="center"/>
    </xf>
    <xf numFmtId="0" fontId="8" fillId="0" borderId="0"/>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8" fillId="0" borderId="0"/>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8" fillId="0" borderId="0"/>
    <xf numFmtId="0" fontId="8" fillId="0" borderId="0"/>
    <xf numFmtId="0" fontId="8" fillId="37" borderId="0" applyNumberFormat="0" applyBorder="0" applyAlignment="0" applyProtection="0">
      <alignment vertical="center"/>
    </xf>
    <xf numFmtId="0" fontId="52" fillId="37" borderId="0"/>
    <xf numFmtId="0" fontId="8" fillId="0" borderId="0"/>
    <xf numFmtId="0" fontId="8" fillId="0" borderId="0"/>
    <xf numFmtId="0" fontId="8" fillId="37" borderId="0" applyNumberFormat="0" applyBorder="0" applyAlignment="0" applyProtection="0">
      <alignment vertical="center"/>
    </xf>
    <xf numFmtId="0" fontId="8" fillId="0" borderId="0"/>
    <xf numFmtId="0" fontId="8" fillId="0" borderId="0"/>
    <xf numFmtId="0" fontId="52" fillId="37" borderId="0"/>
    <xf numFmtId="0" fontId="8" fillId="0" borderId="0"/>
    <xf numFmtId="0" fontId="8" fillId="0" borderId="0"/>
    <xf numFmtId="0" fontId="8" fillId="0" borderId="0"/>
    <xf numFmtId="0" fontId="8" fillId="0" borderId="0"/>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0" borderId="0"/>
    <xf numFmtId="0" fontId="8" fillId="37" borderId="0" applyNumberFormat="0" applyBorder="0" applyAlignment="0" applyProtection="0">
      <alignment vertical="center"/>
    </xf>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8" fillId="0" borderId="0"/>
    <xf numFmtId="0" fontId="52" fillId="37" borderId="0" applyNumberFormat="0" applyBorder="0" applyAlignment="0" applyProtection="0">
      <alignment vertical="center"/>
    </xf>
    <xf numFmtId="0" fontId="8" fillId="0" borderId="0"/>
    <xf numFmtId="0" fontId="8" fillId="0" borderId="0"/>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8" fillId="47" borderId="0" applyNumberFormat="0" applyBorder="0" applyAlignment="0" applyProtection="0">
      <alignment vertical="center"/>
    </xf>
    <xf numFmtId="0" fontId="52" fillId="37" borderId="0" applyNumberFormat="0" applyBorder="0" applyAlignment="0" applyProtection="0">
      <alignment vertical="center"/>
    </xf>
    <xf numFmtId="0" fontId="8" fillId="37" borderId="0" applyNumberFormat="0" applyBorder="0" applyAlignment="0" applyProtection="0">
      <alignment vertical="center"/>
    </xf>
    <xf numFmtId="0" fontId="8" fillId="0" borderId="0"/>
    <xf numFmtId="0" fontId="8" fillId="37" borderId="0" applyNumberFormat="0" applyBorder="0" applyAlignment="0" applyProtection="0">
      <alignment vertical="center"/>
    </xf>
    <xf numFmtId="0" fontId="8" fillId="0" borderId="0"/>
    <xf numFmtId="0" fontId="8" fillId="0" borderId="0"/>
    <xf numFmtId="0" fontId="68" fillId="43" borderId="22" applyNumberFormat="0" applyAlignment="0" applyProtection="0">
      <alignment vertical="center"/>
    </xf>
    <xf numFmtId="0" fontId="8" fillId="0" borderId="0"/>
    <xf numFmtId="0" fontId="8" fillId="0" borderId="0"/>
    <xf numFmtId="0" fontId="8" fillId="0" borderId="0"/>
    <xf numFmtId="0" fontId="8" fillId="0" borderId="0"/>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8" fillId="37" borderId="0" applyNumberFormat="0" applyBorder="0" applyAlignment="0" applyProtection="0">
      <alignment vertical="center"/>
    </xf>
    <xf numFmtId="0" fontId="8" fillId="0" borderId="0"/>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52" fillId="37" borderId="0" applyNumberFormat="0" applyBorder="0" applyAlignment="0" applyProtection="0">
      <alignment vertical="center"/>
    </xf>
    <xf numFmtId="0" fontId="52" fillId="37" borderId="0"/>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0" borderId="0"/>
    <xf numFmtId="0" fontId="8" fillId="0" borderId="0"/>
    <xf numFmtId="0" fontId="8" fillId="0" borderId="0"/>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8" fillId="0" borderId="0"/>
    <xf numFmtId="0" fontId="8" fillId="0" borderId="0"/>
    <xf numFmtId="0" fontId="8" fillId="0" borderId="0"/>
    <xf numFmtId="0" fontId="52" fillId="37" borderId="0" applyNumberFormat="0" applyBorder="0" applyAlignment="0" applyProtection="0">
      <alignment vertical="center"/>
    </xf>
    <xf numFmtId="0" fontId="8" fillId="0" borderId="0"/>
    <xf numFmtId="0" fontId="8" fillId="0" borderId="0"/>
    <xf numFmtId="0" fontId="8" fillId="0" borderId="0"/>
    <xf numFmtId="0" fontId="8" fillId="0" borderId="0"/>
    <xf numFmtId="0" fontId="8" fillId="0" borderId="0"/>
    <xf numFmtId="0" fontId="52" fillId="37" borderId="0"/>
    <xf numFmtId="0" fontId="8" fillId="0" borderId="0"/>
    <xf numFmtId="0" fontId="8" fillId="0" borderId="0"/>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8" fillId="0" borderId="0"/>
    <xf numFmtId="0" fontId="52" fillId="37" borderId="0" applyNumberFormat="0" applyBorder="0" applyAlignment="0" applyProtection="0">
      <alignment vertical="center"/>
    </xf>
    <xf numFmtId="0" fontId="8" fillId="0" borderId="0"/>
    <xf numFmtId="0" fontId="8" fillId="0" borderId="0"/>
    <xf numFmtId="0" fontId="8" fillId="0" borderId="0"/>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8" fillId="0" borderId="0"/>
    <xf numFmtId="0" fontId="8" fillId="0" borderId="0"/>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53" fillId="48" borderId="0" applyNumberFormat="0" applyBorder="0" applyAlignment="0" applyProtection="0"/>
    <xf numFmtId="0" fontId="8" fillId="37" borderId="0" applyNumberFormat="0" applyBorder="0" applyAlignment="0" applyProtection="0">
      <alignment vertical="center"/>
    </xf>
    <xf numFmtId="0" fontId="53" fillId="48" borderId="0" applyNumberFormat="0" applyBorder="0" applyAlignment="0" applyProtection="0"/>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0" borderId="0"/>
    <xf numFmtId="0" fontId="51" fillId="45" borderId="23" applyNumberFormat="0" applyFont="0" applyAlignment="0" applyProtection="0">
      <alignment vertical="center"/>
    </xf>
    <xf numFmtId="0" fontId="8" fillId="0" borderId="0"/>
    <xf numFmtId="0" fontId="8" fillId="0" borderId="0"/>
    <xf numFmtId="0" fontId="8" fillId="0" borderId="0"/>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8" fillId="0" borderId="0"/>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8" fillId="0" borderId="0"/>
    <xf numFmtId="0" fontId="8" fillId="0" borderId="0"/>
    <xf numFmtId="0" fontId="8" fillId="0" borderId="0"/>
    <xf numFmtId="0" fontId="52" fillId="37" borderId="0"/>
    <xf numFmtId="0" fontId="8" fillId="0" borderId="0"/>
    <xf numFmtId="0" fontId="8" fillId="0" borderId="0"/>
    <xf numFmtId="0" fontId="8" fillId="0" borderId="0"/>
    <xf numFmtId="0" fontId="8" fillId="0" borderId="0"/>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8" fillId="0" borderId="0"/>
    <xf numFmtId="0" fontId="8" fillId="0" borderId="0"/>
    <xf numFmtId="0" fontId="52" fillId="47" borderId="0" applyNumberFormat="0" applyBorder="0" applyAlignment="0" applyProtection="0">
      <alignment vertical="center"/>
    </xf>
    <xf numFmtId="0" fontId="52" fillId="47" borderId="0" applyNumberFormat="0" applyBorder="0" applyAlignment="0" applyProtection="0">
      <alignment vertical="center"/>
    </xf>
    <xf numFmtId="0" fontId="52" fillId="47" borderId="0" applyNumberFormat="0" applyBorder="0" applyAlignment="0" applyProtection="0">
      <alignment vertical="center"/>
    </xf>
    <xf numFmtId="0" fontId="8" fillId="0" borderId="0"/>
    <xf numFmtId="0" fontId="8" fillId="0" borderId="0"/>
    <xf numFmtId="0" fontId="8" fillId="0" borderId="0"/>
    <xf numFmtId="0" fontId="8" fillId="0" borderId="0"/>
    <xf numFmtId="0" fontId="8" fillId="0" borderId="0"/>
    <xf numFmtId="0" fontId="52" fillId="47" borderId="0"/>
    <xf numFmtId="0" fontId="8" fillId="0" borderId="0"/>
    <xf numFmtId="0" fontId="8" fillId="0" borderId="0"/>
    <xf numFmtId="0" fontId="8" fillId="0" borderId="0"/>
    <xf numFmtId="0" fontId="8" fillId="0" borderId="0"/>
    <xf numFmtId="0" fontId="52" fillId="47" borderId="0" applyNumberFormat="0" applyBorder="0" applyAlignment="0" applyProtection="0">
      <alignment vertical="center"/>
    </xf>
    <xf numFmtId="0" fontId="52" fillId="47" borderId="0" applyNumberFormat="0" applyBorder="0" applyAlignment="0" applyProtection="0">
      <alignment vertical="center"/>
    </xf>
    <xf numFmtId="0" fontId="8" fillId="0" borderId="0"/>
    <xf numFmtId="0" fontId="52" fillId="47" borderId="0" applyNumberFormat="0" applyBorder="0" applyAlignment="0" applyProtection="0">
      <alignment vertical="center"/>
    </xf>
    <xf numFmtId="0" fontId="52" fillId="47" borderId="0" applyNumberFormat="0" applyBorder="0" applyAlignment="0" applyProtection="0">
      <alignment vertical="center"/>
    </xf>
    <xf numFmtId="0" fontId="52" fillId="47" borderId="0" applyNumberFormat="0" applyBorder="0" applyAlignment="0" applyProtection="0">
      <alignment vertical="center"/>
    </xf>
    <xf numFmtId="0" fontId="8" fillId="0" borderId="0"/>
    <xf numFmtId="0" fontId="8" fillId="0" borderId="0"/>
    <xf numFmtId="0" fontId="52" fillId="37" borderId="0" applyNumberFormat="0" applyBorder="0" applyAlignment="0" applyProtection="0">
      <alignment vertical="center"/>
    </xf>
    <xf numFmtId="0" fontId="8" fillId="0" borderId="0"/>
    <xf numFmtId="0" fontId="8" fillId="0" borderId="0"/>
    <xf numFmtId="0" fontId="52" fillId="47" borderId="0"/>
    <xf numFmtId="0" fontId="8" fillId="0" borderId="0"/>
    <xf numFmtId="0" fontId="52" fillId="47" borderId="0" applyNumberFormat="0" applyBorder="0" applyAlignment="0" applyProtection="0">
      <alignment vertical="center"/>
    </xf>
    <xf numFmtId="0" fontId="8" fillId="47" borderId="0" applyNumberFormat="0" applyBorder="0" applyAlignment="0" applyProtection="0">
      <alignment vertical="center"/>
    </xf>
    <xf numFmtId="0" fontId="8" fillId="47" borderId="0" applyNumberFormat="0" applyBorder="0" applyAlignment="0" applyProtection="0">
      <alignment vertical="center"/>
    </xf>
    <xf numFmtId="0" fontId="8" fillId="47" borderId="0" applyNumberFormat="0" applyBorder="0" applyAlignment="0" applyProtection="0">
      <alignment vertical="center"/>
    </xf>
    <xf numFmtId="0" fontId="98" fillId="37" borderId="0" applyNumberFormat="0" applyBorder="0" applyAlignment="0" applyProtection="0">
      <alignment vertical="center"/>
    </xf>
    <xf numFmtId="0" fontId="98" fillId="37" borderId="0" applyNumberFormat="0" applyBorder="0" applyAlignment="0" applyProtection="0">
      <alignment vertical="center"/>
    </xf>
    <xf numFmtId="0" fontId="52" fillId="37" borderId="0" applyNumberFormat="0" applyBorder="0" applyAlignment="0" applyProtection="0">
      <alignment vertical="center"/>
    </xf>
    <xf numFmtId="0" fontId="8" fillId="0" borderId="0"/>
    <xf numFmtId="0" fontId="8" fillId="0" borderId="0"/>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0" borderId="0"/>
    <xf numFmtId="0" fontId="8" fillId="0" borderId="0"/>
    <xf numFmtId="0" fontId="8" fillId="0" borderId="0"/>
    <xf numFmtId="0" fontId="8" fillId="0" borderId="0"/>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52" fillId="37" borderId="0" applyNumberFormat="0" applyBorder="0" applyAlignment="0" applyProtection="0">
      <alignment vertical="center"/>
    </xf>
    <xf numFmtId="0" fontId="8" fillId="0" borderId="0"/>
    <xf numFmtId="0" fontId="52" fillId="37" borderId="0" applyNumberFormat="0" applyBorder="0" applyAlignment="0" applyProtection="0">
      <alignment vertical="center"/>
    </xf>
    <xf numFmtId="0" fontId="8" fillId="0" borderId="0"/>
    <xf numFmtId="0" fontId="8" fillId="0" borderId="0"/>
    <xf numFmtId="0" fontId="52" fillId="37" borderId="0" applyNumberFormat="0" applyBorder="0" applyAlignment="0" applyProtection="0">
      <alignment vertical="center"/>
    </xf>
    <xf numFmtId="0" fontId="52" fillId="37" borderId="0"/>
    <xf numFmtId="0" fontId="52" fillId="37" borderId="0" applyNumberFormat="0" applyBorder="0" applyAlignment="0" applyProtection="0">
      <alignment vertical="center"/>
    </xf>
    <xf numFmtId="0" fontId="8" fillId="0" borderId="0"/>
    <xf numFmtId="0" fontId="52" fillId="37" borderId="0"/>
    <xf numFmtId="0" fontId="8" fillId="0" borderId="0"/>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8" fillId="37" borderId="0" applyNumberFormat="0" applyBorder="0" applyAlignment="0" applyProtection="0">
      <alignment vertical="center"/>
    </xf>
    <xf numFmtId="0" fontId="8" fillId="0" borderId="0"/>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0" borderId="0"/>
    <xf numFmtId="0" fontId="91" fillId="0" borderId="31" applyNumberFormat="0" applyFill="0" applyAlignment="0" applyProtection="0">
      <alignment vertical="center"/>
    </xf>
    <xf numFmtId="0" fontId="8" fillId="0" borderId="0"/>
    <xf numFmtId="0" fontId="81" fillId="0" borderId="28" applyNumberFormat="0" applyFill="0" applyAlignment="0" applyProtection="0">
      <alignment vertical="center"/>
    </xf>
    <xf numFmtId="0" fontId="52" fillId="37" borderId="0" applyNumberFormat="0" applyBorder="0" applyAlignment="0" applyProtection="0">
      <alignment vertical="center"/>
    </xf>
    <xf numFmtId="0" fontId="81" fillId="0" borderId="28" applyNumberFormat="0" applyFill="0" applyAlignment="0" applyProtection="0">
      <alignment vertical="center"/>
    </xf>
    <xf numFmtId="0" fontId="52" fillId="37" borderId="0" applyNumberFormat="0" applyBorder="0" applyAlignment="0" applyProtection="0">
      <alignment vertical="center"/>
    </xf>
    <xf numFmtId="0" fontId="8" fillId="0" borderId="0"/>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52" fillId="37" borderId="0"/>
    <xf numFmtId="0" fontId="8" fillId="0" borderId="0"/>
    <xf numFmtId="0" fontId="8" fillId="0" borderId="31" applyNumberFormat="0" applyFill="0" applyAlignment="0" applyProtection="0">
      <alignment vertical="center"/>
    </xf>
    <xf numFmtId="0" fontId="8" fillId="0" borderId="0"/>
    <xf numFmtId="0" fontId="8" fillId="0" borderId="0"/>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8" fillId="37" borderId="0" applyNumberFormat="0" applyBorder="0" applyAlignment="0" applyProtection="0">
      <alignment vertical="center"/>
    </xf>
    <xf numFmtId="0" fontId="52" fillId="37" borderId="0"/>
    <xf numFmtId="0" fontId="8" fillId="0" borderId="0"/>
    <xf numFmtId="0" fontId="8" fillId="37" borderId="0" applyNumberFormat="0" applyBorder="0" applyAlignment="0" applyProtection="0">
      <alignment vertical="center"/>
    </xf>
    <xf numFmtId="0" fontId="8" fillId="0" borderId="0"/>
    <xf numFmtId="0" fontId="8" fillId="0" borderId="0"/>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0" borderId="0"/>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8" fillId="0" borderId="0"/>
    <xf numFmtId="0" fontId="52" fillId="37" borderId="0" applyNumberFormat="0" applyBorder="0" applyAlignment="0" applyProtection="0">
      <alignment vertical="center"/>
    </xf>
    <xf numFmtId="0" fontId="8" fillId="0" borderId="0"/>
    <xf numFmtId="0" fontId="8" fillId="0" borderId="0"/>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8" fillId="37" borderId="0" applyNumberFormat="0" applyBorder="0" applyAlignment="0" applyProtection="0">
      <alignment vertical="center"/>
    </xf>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8" fillId="0" borderId="0"/>
    <xf numFmtId="0" fontId="87" fillId="42" borderId="22" applyNumberFormat="0" applyAlignment="0" applyProtection="0">
      <alignment vertical="center"/>
    </xf>
    <xf numFmtId="0" fontId="87" fillId="42" borderId="22" applyNumberFormat="0" applyAlignment="0" applyProtection="0">
      <alignment vertical="center"/>
    </xf>
    <xf numFmtId="0" fontId="8" fillId="0" borderId="0"/>
    <xf numFmtId="0" fontId="52" fillId="37" borderId="0"/>
    <xf numFmtId="0" fontId="87" fillId="42" borderId="22" applyNumberFormat="0" applyAlignment="0" applyProtection="0">
      <alignment vertical="center"/>
    </xf>
    <xf numFmtId="0" fontId="87" fillId="42" borderId="22" applyNumberFormat="0" applyAlignment="0" applyProtection="0">
      <alignment vertical="center"/>
    </xf>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52" fillId="37" borderId="0"/>
    <xf numFmtId="0" fontId="8" fillId="0" borderId="0"/>
    <xf numFmtId="0" fontId="8" fillId="0" borderId="0"/>
    <xf numFmtId="0" fontId="8" fillId="0" borderId="0"/>
    <xf numFmtId="0" fontId="87" fillId="42" borderId="22" applyNumberFormat="0" applyAlignment="0" applyProtection="0">
      <alignment vertical="center"/>
    </xf>
    <xf numFmtId="0" fontId="87" fillId="42" borderId="22" applyNumberFormat="0" applyAlignment="0" applyProtection="0">
      <alignment vertical="center"/>
    </xf>
    <xf numFmtId="0" fontId="8" fillId="0" borderId="0"/>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59" fillId="42" borderId="22" applyNumberFormat="0" applyAlignment="0" applyProtection="0">
      <alignment vertical="center"/>
    </xf>
    <xf numFmtId="0" fontId="87" fillId="42" borderId="22" applyNumberFormat="0" applyAlignment="0" applyProtection="0">
      <alignment vertical="center"/>
    </xf>
    <xf numFmtId="0" fontId="52" fillId="37" borderId="0" applyNumberFormat="0" applyBorder="0" applyAlignment="0" applyProtection="0">
      <alignment vertical="center"/>
    </xf>
    <xf numFmtId="0" fontId="87" fillId="42" borderId="22" applyNumberFormat="0" applyAlignment="0" applyProtection="0">
      <alignment vertical="center"/>
    </xf>
    <xf numFmtId="0" fontId="52" fillId="37" borderId="0" applyNumberFormat="0" applyBorder="0" applyAlignment="0" applyProtection="0">
      <alignment vertical="center"/>
    </xf>
    <xf numFmtId="0" fontId="87" fillId="42" borderId="22" applyNumberFormat="0" applyAlignment="0" applyProtection="0">
      <alignment vertical="center"/>
    </xf>
    <xf numFmtId="0" fontId="52" fillId="37" borderId="0" applyNumberFormat="0" applyBorder="0" applyAlignment="0" applyProtection="0">
      <alignment vertical="center"/>
    </xf>
    <xf numFmtId="0" fontId="8" fillId="0" borderId="0"/>
    <xf numFmtId="0" fontId="52" fillId="37" borderId="0" applyNumberFormat="0" applyBorder="0" applyAlignment="0" applyProtection="0">
      <alignment vertical="center"/>
    </xf>
    <xf numFmtId="0" fontId="8" fillId="0" borderId="0"/>
    <xf numFmtId="0" fontId="8" fillId="0" borderId="0"/>
    <xf numFmtId="0" fontId="52" fillId="37" borderId="0"/>
    <xf numFmtId="0" fontId="8" fillId="0" borderId="0"/>
    <xf numFmtId="0" fontId="8" fillId="0" borderId="0"/>
    <xf numFmtId="0" fontId="52" fillId="37" borderId="0"/>
    <xf numFmtId="0" fontId="8" fillId="0" borderId="0"/>
    <xf numFmtId="0" fontId="87" fillId="42" borderId="22" applyNumberFormat="0" applyAlignment="0" applyProtection="0">
      <alignment vertical="center"/>
    </xf>
    <xf numFmtId="0" fontId="87" fillId="42" borderId="22" applyNumberFormat="0" applyAlignment="0" applyProtection="0">
      <alignment vertical="center"/>
    </xf>
    <xf numFmtId="0" fontId="52"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51" fillId="45" borderId="23" applyNumberFormat="0" applyFont="0" applyAlignment="0" applyProtection="0">
      <alignment vertical="center"/>
    </xf>
    <xf numFmtId="0" fontId="52" fillId="37" borderId="0" applyNumberFormat="0" applyBorder="0" applyAlignment="0" applyProtection="0">
      <alignment vertical="center"/>
    </xf>
    <xf numFmtId="0" fontId="51" fillId="45" borderId="23" applyNumberFormat="0" applyFont="0" applyAlignment="0" applyProtection="0">
      <alignment vertical="center"/>
    </xf>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52" fillId="37" borderId="0"/>
    <xf numFmtId="0" fontId="8" fillId="0" borderId="0"/>
    <xf numFmtId="0" fontId="8" fillId="0" borderId="0"/>
    <xf numFmtId="0" fontId="52" fillId="37" borderId="0" applyNumberFormat="0" applyBorder="0" applyAlignment="0" applyProtection="0">
      <alignment vertical="center"/>
    </xf>
    <xf numFmtId="0" fontId="52" fillId="37" borderId="0"/>
    <xf numFmtId="0" fontId="8" fillId="0" borderId="0"/>
    <xf numFmtId="0" fontId="8" fillId="0" borderId="0"/>
    <xf numFmtId="0" fontId="52"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0" borderId="0"/>
    <xf numFmtId="0" fontId="57" fillId="43" borderId="21" applyNumberFormat="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52"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0" borderId="0"/>
    <xf numFmtId="0" fontId="8" fillId="0" borderId="0"/>
    <xf numFmtId="0" fontId="8" fillId="37" borderId="0" applyNumberFormat="0" applyBorder="0" applyAlignment="0" applyProtection="0">
      <alignment vertical="center"/>
    </xf>
    <xf numFmtId="0" fontId="52" fillId="37" borderId="0" applyNumberFormat="0" applyBorder="0" applyAlignment="0" applyProtection="0">
      <alignment vertical="center"/>
    </xf>
    <xf numFmtId="0" fontId="8" fillId="0" borderId="0"/>
    <xf numFmtId="0" fontId="52" fillId="37" borderId="0"/>
    <xf numFmtId="0" fontId="8" fillId="0" borderId="0"/>
    <xf numFmtId="0" fontId="8" fillId="0" borderId="0"/>
    <xf numFmtId="0" fontId="52" fillId="37" borderId="0"/>
    <xf numFmtId="0" fontId="8" fillId="0" borderId="0"/>
    <xf numFmtId="0" fontId="8" fillId="0" borderId="0"/>
    <xf numFmtId="0" fontId="8" fillId="0" borderId="0"/>
    <xf numFmtId="0" fontId="8" fillId="0" borderId="0"/>
    <xf numFmtId="0" fontId="8" fillId="0" borderId="0"/>
    <xf numFmtId="0" fontId="52" fillId="37" borderId="0" applyNumberFormat="0" applyBorder="0" applyAlignment="0" applyProtection="0">
      <alignment vertical="center"/>
    </xf>
    <xf numFmtId="0" fontId="8" fillId="37" borderId="0" applyNumberFormat="0" applyBorder="0" applyAlignment="0" applyProtection="0">
      <alignment vertical="center"/>
    </xf>
    <xf numFmtId="0" fontId="52" fillId="37" borderId="0" applyNumberFormat="0" applyBorder="0" applyAlignment="0" applyProtection="0">
      <alignment vertical="center"/>
    </xf>
    <xf numFmtId="0" fontId="8" fillId="37" borderId="0" applyNumberFormat="0" applyBorder="0" applyAlignment="0" applyProtection="0">
      <alignment vertical="center"/>
    </xf>
    <xf numFmtId="0" fontId="8" fillId="0" borderId="0"/>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98" fillId="37" borderId="0" applyNumberFormat="0" applyBorder="0" applyAlignment="0" applyProtection="0">
      <alignment vertical="center"/>
    </xf>
    <xf numFmtId="0" fontId="8" fillId="0" borderId="0"/>
    <xf numFmtId="0" fontId="8" fillId="0" borderId="0"/>
    <xf numFmtId="0" fontId="98" fillId="37" borderId="0" applyNumberFormat="0" applyBorder="0" applyAlignment="0" applyProtection="0">
      <alignment vertical="center"/>
    </xf>
    <xf numFmtId="0" fontId="98" fillId="37" borderId="0" applyNumberFormat="0" applyBorder="0" applyAlignment="0" applyProtection="0">
      <alignment vertical="center"/>
    </xf>
    <xf numFmtId="0" fontId="80" fillId="37" borderId="0" applyNumberFormat="0" applyBorder="0" applyAlignment="0" applyProtection="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8" fillId="0" borderId="0"/>
    <xf numFmtId="0" fontId="8" fillId="0" borderId="0"/>
    <xf numFmtId="0" fontId="8" fillId="0" borderId="0"/>
    <xf numFmtId="0" fontId="8" fillId="0" borderId="0"/>
    <xf numFmtId="0" fontId="8" fillId="0" borderId="0"/>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8" fillId="0" borderId="0"/>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8" fillId="0" borderId="0"/>
    <xf numFmtId="0" fontId="96" fillId="47" borderId="0" applyNumberFormat="0" applyBorder="0" applyAlignment="0" applyProtection="0">
      <alignment vertical="center"/>
    </xf>
    <xf numFmtId="0" fontId="8" fillId="37" borderId="0" applyNumberFormat="0" applyBorder="0" applyAlignment="0" applyProtection="0">
      <alignment vertical="center"/>
    </xf>
    <xf numFmtId="0" fontId="8" fillId="0" borderId="0"/>
    <xf numFmtId="0" fontId="8" fillId="0" borderId="0"/>
    <xf numFmtId="0" fontId="8" fillId="0" borderId="0"/>
    <xf numFmtId="0" fontId="96" fillId="47" borderId="0" applyNumberFormat="0" applyBorder="0" applyAlignment="0" applyProtection="0">
      <alignment vertical="center"/>
    </xf>
    <xf numFmtId="0" fontId="96" fillId="47" borderId="0" applyNumberFormat="0" applyBorder="0" applyAlignment="0" applyProtection="0">
      <alignment vertical="center"/>
    </xf>
    <xf numFmtId="0" fontId="96" fillId="47" borderId="0" applyNumberFormat="0" applyBorder="0" applyAlignment="0" applyProtection="0">
      <alignment vertical="center"/>
    </xf>
    <xf numFmtId="0" fontId="8" fillId="0" borderId="0"/>
    <xf numFmtId="0" fontId="8" fillId="45" borderId="23" applyNumberFormat="0" applyFont="0" applyAlignment="0" applyProtection="0">
      <alignment vertical="center"/>
    </xf>
    <xf numFmtId="0" fontId="8" fillId="0" borderId="0"/>
    <xf numFmtId="0" fontId="8" fillId="0" borderId="0"/>
    <xf numFmtId="0" fontId="8" fillId="0" borderId="0"/>
    <xf numFmtId="0" fontId="8" fillId="0" borderId="0"/>
    <xf numFmtId="0" fontId="8" fillId="0" borderId="0"/>
    <xf numFmtId="0" fontId="54" fillId="39" borderId="0" applyNumberFormat="0" applyBorder="0" applyAlignment="0" applyProtection="0">
      <alignment vertical="center"/>
    </xf>
    <xf numFmtId="0" fontId="8" fillId="0" borderId="0"/>
    <xf numFmtId="0" fontId="96" fillId="47" borderId="0"/>
    <xf numFmtId="0" fontId="8" fillId="0" borderId="0"/>
    <xf numFmtId="0" fontId="8" fillId="37" borderId="0" applyNumberFormat="0" applyBorder="0" applyAlignment="0" applyProtection="0">
      <alignment vertical="center"/>
    </xf>
    <xf numFmtId="0" fontId="8" fillId="0" borderId="0"/>
    <xf numFmtId="0" fontId="8" fillId="0" borderId="0"/>
    <xf numFmtId="0" fontId="8" fillId="0" borderId="0"/>
    <xf numFmtId="0" fontId="96" fillId="47" borderId="0" applyNumberFormat="0" applyBorder="0" applyAlignment="0" applyProtection="0">
      <alignment vertical="center"/>
    </xf>
    <xf numFmtId="0" fontId="8" fillId="47" borderId="0" applyNumberFormat="0" applyBorder="0" applyAlignment="0" applyProtection="0">
      <alignment vertical="center"/>
    </xf>
    <xf numFmtId="0" fontId="8" fillId="0" borderId="0"/>
    <xf numFmtId="0" fontId="8" fillId="0" borderId="0"/>
    <xf numFmtId="0" fontId="8" fillId="0" borderId="0"/>
    <xf numFmtId="0" fontId="8" fillId="0" borderId="0"/>
    <xf numFmtId="0" fontId="8" fillId="0" borderId="0"/>
    <xf numFmtId="0" fontId="98" fillId="37" borderId="0" applyNumberFormat="0" applyBorder="0" applyAlignment="0" applyProtection="0">
      <alignment vertical="center"/>
    </xf>
    <xf numFmtId="0" fontId="98" fillId="37" borderId="0" applyNumberFormat="0" applyBorder="0" applyAlignment="0" applyProtection="0">
      <alignment vertical="center"/>
    </xf>
    <xf numFmtId="0" fontId="98" fillId="37" borderId="0" applyNumberFormat="0" applyBorder="0" applyAlignment="0" applyProtection="0">
      <alignment vertical="center"/>
    </xf>
    <xf numFmtId="0" fontId="8" fillId="37" borderId="0" applyNumberFormat="0" applyBorder="0" applyAlignment="0" applyProtection="0">
      <alignment vertical="center"/>
    </xf>
    <xf numFmtId="0" fontId="52" fillId="37" borderId="0" applyNumberFormat="0" applyBorder="0" applyAlignment="0" applyProtection="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2" fillId="37" borderId="0"/>
    <xf numFmtId="0" fontId="8" fillId="0" borderId="0"/>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8" fillId="37" borderId="0" applyNumberFormat="0" applyBorder="0" applyAlignment="0" applyProtection="0">
      <alignment vertical="center"/>
    </xf>
    <xf numFmtId="0" fontId="8" fillId="0" borderId="0"/>
    <xf numFmtId="0" fontId="52" fillId="37" borderId="0"/>
    <xf numFmtId="0" fontId="8" fillId="0" borderId="0"/>
    <xf numFmtId="0" fontId="8" fillId="0" borderId="0"/>
    <xf numFmtId="0" fontId="52" fillId="37" borderId="0"/>
    <xf numFmtId="0" fontId="8" fillId="0" borderId="0"/>
    <xf numFmtId="0" fontId="8" fillId="0" borderId="0"/>
    <xf numFmtId="0" fontId="52" fillId="37" borderId="0" applyNumberFormat="0" applyBorder="0" applyAlignment="0" applyProtection="0">
      <alignment vertical="center"/>
    </xf>
    <xf numFmtId="0" fontId="8" fillId="0" borderId="0"/>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8" fillId="0" borderId="0"/>
    <xf numFmtId="0" fontId="68" fillId="43" borderId="22" applyNumberFormat="0" applyAlignment="0" applyProtection="0">
      <alignment vertical="center"/>
    </xf>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52" fillId="37" borderId="0"/>
    <xf numFmtId="0" fontId="8" fillId="0" borderId="0"/>
    <xf numFmtId="0" fontId="8" fillId="0" borderId="0"/>
    <xf numFmtId="0" fontId="8" fillId="0" borderId="0"/>
    <xf numFmtId="0" fontId="8" fillId="43" borderId="22" applyNumberFormat="0" applyAlignment="0" applyProtection="0">
      <alignment vertical="center"/>
    </xf>
    <xf numFmtId="0" fontId="52" fillId="37" borderId="0"/>
    <xf numFmtId="0" fontId="8" fillId="0" borderId="0"/>
    <xf numFmtId="0" fontId="52" fillId="37" borderId="0"/>
    <xf numFmtId="0" fontId="8" fillId="43" borderId="22" applyNumberFormat="0" applyAlignment="0" applyProtection="0">
      <alignment vertical="center"/>
    </xf>
    <xf numFmtId="0" fontId="8" fillId="0" borderId="0"/>
    <xf numFmtId="0" fontId="8" fillId="0" borderId="0"/>
    <xf numFmtId="0" fontId="8" fillId="0" borderId="0"/>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0" borderId="0"/>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8" fillId="0" borderId="0"/>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8" fillId="0" borderId="0"/>
    <xf numFmtId="0" fontId="8" fillId="0" borderId="0"/>
    <xf numFmtId="0" fontId="52" fillId="37" borderId="0" applyNumberFormat="0" applyBorder="0" applyAlignment="0" applyProtection="0">
      <alignment vertical="center"/>
    </xf>
    <xf numFmtId="0" fontId="8" fillId="0" borderId="0"/>
    <xf numFmtId="0" fontId="8" fillId="37" borderId="0" applyNumberFormat="0" applyBorder="0" applyAlignment="0" applyProtection="0">
      <alignment vertical="center"/>
    </xf>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8" fillId="0" borderId="0"/>
    <xf numFmtId="0" fontId="52" fillId="37" borderId="0"/>
    <xf numFmtId="0" fontId="8" fillId="0" borderId="0"/>
    <xf numFmtId="0" fontId="8" fillId="0" borderId="0"/>
    <xf numFmtId="0" fontId="8" fillId="0" borderId="0"/>
    <xf numFmtId="0" fontId="52" fillId="37" borderId="0"/>
    <xf numFmtId="0" fontId="8" fillId="0" borderId="0"/>
    <xf numFmtId="0" fontId="8" fillId="0" borderId="0"/>
    <xf numFmtId="0" fontId="52" fillId="37" borderId="0"/>
    <xf numFmtId="0" fontId="8" fillId="0" borderId="0"/>
    <xf numFmtId="0" fontId="8" fillId="0" borderId="0"/>
    <xf numFmtId="0" fontId="52" fillId="37" borderId="0" applyNumberFormat="0" applyBorder="0" applyAlignment="0" applyProtection="0">
      <alignment vertical="center"/>
    </xf>
    <xf numFmtId="0" fontId="8" fillId="0" borderId="0"/>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0" borderId="0"/>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8" fillId="0" borderId="0"/>
    <xf numFmtId="0" fontId="52" fillId="37" borderId="0" applyNumberFormat="0" applyBorder="0" applyAlignment="0" applyProtection="0">
      <alignment vertical="center"/>
    </xf>
    <xf numFmtId="0" fontId="8" fillId="37" borderId="0" applyNumberFormat="0" applyBorder="0" applyAlignment="0" applyProtection="0">
      <alignment vertical="center"/>
    </xf>
    <xf numFmtId="0" fontId="52" fillId="37" borderId="0" applyNumberFormat="0" applyBorder="0" applyAlignment="0" applyProtection="0">
      <alignment vertical="center"/>
    </xf>
    <xf numFmtId="0" fontId="8" fillId="37" borderId="0" applyNumberFormat="0" applyBorder="0" applyAlignment="0" applyProtection="0">
      <alignment vertical="center"/>
    </xf>
    <xf numFmtId="0" fontId="8" fillId="0" borderId="0"/>
    <xf numFmtId="0" fontId="52" fillId="37" borderId="0" applyNumberFormat="0" applyBorder="0" applyAlignment="0" applyProtection="0">
      <alignment vertical="center"/>
    </xf>
    <xf numFmtId="0" fontId="8" fillId="37" borderId="0" applyNumberFormat="0" applyBorder="0" applyAlignment="0" applyProtection="0">
      <alignment vertical="center"/>
    </xf>
    <xf numFmtId="0" fontId="52" fillId="37" borderId="0" applyNumberFormat="0" applyBorder="0" applyAlignment="0" applyProtection="0">
      <alignment vertical="center"/>
    </xf>
    <xf numFmtId="0" fontId="8" fillId="0" borderId="0"/>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8" fillId="0" borderId="0"/>
    <xf numFmtId="0" fontId="8" fillId="0" borderId="0"/>
    <xf numFmtId="0" fontId="8" fillId="0" borderId="0"/>
    <xf numFmtId="0" fontId="52" fillId="37" borderId="0"/>
    <xf numFmtId="0" fontId="8" fillId="0" borderId="0"/>
    <xf numFmtId="0" fontId="8" fillId="0" borderId="0"/>
    <xf numFmtId="0" fontId="8" fillId="0" borderId="0"/>
    <xf numFmtId="0" fontId="8" fillId="0" borderId="0"/>
    <xf numFmtId="0" fontId="52" fillId="37" borderId="0"/>
    <xf numFmtId="0" fontId="52" fillId="37" borderId="0"/>
    <xf numFmtId="0" fontId="8" fillId="0" borderId="0"/>
    <xf numFmtId="0" fontId="8" fillId="0" borderId="0"/>
    <xf numFmtId="0" fontId="52" fillId="37" borderId="0"/>
    <xf numFmtId="0" fontId="8" fillId="0" borderId="0"/>
    <xf numFmtId="0" fontId="8" fillId="0" borderId="0"/>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8" fillId="37" borderId="0" applyNumberFormat="0" applyBorder="0" applyAlignment="0" applyProtection="0">
      <alignment vertical="center"/>
    </xf>
    <xf numFmtId="0" fontId="8" fillId="0" borderId="0"/>
    <xf numFmtId="0" fontId="8" fillId="37" borderId="0" applyNumberFormat="0" applyBorder="0" applyAlignment="0" applyProtection="0">
      <alignment vertical="center"/>
    </xf>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8" fillId="0" borderId="0"/>
    <xf numFmtId="0" fontId="8" fillId="0" borderId="0"/>
    <xf numFmtId="0" fontId="8" fillId="0" borderId="0"/>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8" fillId="0" borderId="0"/>
    <xf numFmtId="0" fontId="8" fillId="0" borderId="0"/>
    <xf numFmtId="0" fontId="52" fillId="37" borderId="0"/>
    <xf numFmtId="0" fontId="8" fillId="0" borderId="0"/>
    <xf numFmtId="0" fontId="52" fillId="37" borderId="0"/>
    <xf numFmtId="0" fontId="8" fillId="0" borderId="0"/>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0" borderId="0"/>
    <xf numFmtId="0" fontId="8" fillId="37" borderId="0" applyNumberFormat="0" applyBorder="0" applyAlignment="0" applyProtection="0">
      <alignment vertical="center"/>
    </xf>
    <xf numFmtId="0" fontId="8" fillId="0" borderId="0"/>
    <xf numFmtId="0" fontId="52" fillId="37" borderId="0" applyNumberFormat="0" applyBorder="0" applyAlignment="0" applyProtection="0">
      <alignment vertical="center"/>
    </xf>
    <xf numFmtId="0" fontId="8" fillId="0" borderId="0"/>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8" fillId="0" borderId="0"/>
    <xf numFmtId="0" fontId="8" fillId="0" borderId="0"/>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8" fillId="0" borderId="0"/>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8" fillId="0" borderId="0"/>
    <xf numFmtId="0" fontId="8" fillId="0" borderId="0"/>
    <xf numFmtId="0" fontId="8" fillId="0" borderId="0"/>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8" fillId="0" borderId="0"/>
    <xf numFmtId="0" fontId="8" fillId="37" borderId="0" applyNumberFormat="0" applyBorder="0" applyAlignment="0" applyProtection="0">
      <alignment vertical="center"/>
    </xf>
    <xf numFmtId="0" fontId="52" fillId="37" borderId="0"/>
    <xf numFmtId="0" fontId="8" fillId="37" borderId="0" applyNumberFormat="0" applyBorder="0" applyAlignment="0" applyProtection="0">
      <alignment vertical="center"/>
    </xf>
    <xf numFmtId="0" fontId="8" fillId="0" borderId="0"/>
    <xf numFmtId="0" fontId="8" fillId="0" borderId="0"/>
    <xf numFmtId="0" fontId="8" fillId="0" borderId="0"/>
    <xf numFmtId="0" fontId="8" fillId="0" borderId="0"/>
    <xf numFmtId="0" fontId="52" fillId="37" borderId="0"/>
    <xf numFmtId="0" fontId="8" fillId="0" borderId="0"/>
    <xf numFmtId="0" fontId="8" fillId="0" borderId="0"/>
    <xf numFmtId="0" fontId="52" fillId="37" borderId="0"/>
    <xf numFmtId="0" fontId="8" fillId="0" borderId="0"/>
    <xf numFmtId="0" fontId="52" fillId="37" borderId="0" applyNumberFormat="0" applyBorder="0" applyAlignment="0" applyProtection="0">
      <alignment vertical="center"/>
    </xf>
    <xf numFmtId="0" fontId="8" fillId="37" borderId="0" applyNumberFormat="0" applyBorder="0" applyAlignment="0" applyProtection="0">
      <alignment vertical="center"/>
    </xf>
    <xf numFmtId="0" fontId="52" fillId="37" borderId="0" applyNumberFormat="0" applyBorder="0" applyAlignment="0" applyProtection="0">
      <alignment vertical="center"/>
    </xf>
    <xf numFmtId="0" fontId="8" fillId="0" borderId="0"/>
    <xf numFmtId="0" fontId="52" fillId="37" borderId="0"/>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0" borderId="0"/>
    <xf numFmtId="0" fontId="8" fillId="37" borderId="0" applyNumberFormat="0" applyBorder="0" applyAlignment="0" applyProtection="0">
      <alignment vertical="center"/>
    </xf>
    <xf numFmtId="0" fontId="8" fillId="0" borderId="0"/>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52" fillId="37" borderId="0" applyNumberFormat="0" applyBorder="0" applyAlignment="0" applyProtection="0">
      <alignment vertical="center"/>
    </xf>
    <xf numFmtId="0" fontId="82" fillId="0" borderId="0" applyNumberFormat="0" applyFill="0" applyBorder="0" applyAlignment="0" applyProtection="0">
      <alignment vertical="center"/>
    </xf>
    <xf numFmtId="0" fontId="8" fillId="0" borderId="0"/>
    <xf numFmtId="0" fontId="8" fillId="0" borderId="0"/>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8" fillId="0" borderId="0"/>
    <xf numFmtId="0" fontId="8" fillId="0" borderId="0"/>
    <xf numFmtId="0" fontId="8" fillId="0" borderId="0"/>
    <xf numFmtId="0" fontId="52" fillId="37" borderId="0"/>
    <xf numFmtId="0" fontId="52" fillId="37" borderId="0"/>
    <xf numFmtId="0" fontId="8" fillId="0" borderId="0"/>
    <xf numFmtId="0" fontId="52" fillId="37" borderId="0"/>
    <xf numFmtId="0" fontId="8" fillId="0" borderId="0"/>
    <xf numFmtId="0" fontId="8" fillId="0" borderId="0"/>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8" fillId="0" borderId="0"/>
    <xf numFmtId="0" fontId="8" fillId="37" borderId="0" applyNumberFormat="0" applyBorder="0" applyAlignment="0" applyProtection="0">
      <alignment vertical="center"/>
    </xf>
    <xf numFmtId="0" fontId="8" fillId="0" borderId="0"/>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8" fillId="37" borderId="0" applyNumberFormat="0" applyBorder="0" applyAlignment="0" applyProtection="0">
      <alignment vertical="center"/>
    </xf>
    <xf numFmtId="0" fontId="53" fillId="38" borderId="0" applyNumberFormat="0" applyBorder="0" applyAlignment="0" applyProtection="0"/>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8" fillId="0" borderId="0"/>
    <xf numFmtId="0" fontId="8" fillId="0" borderId="0"/>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8" fillId="0" borderId="0"/>
    <xf numFmtId="0" fontId="8" fillId="0" borderId="0"/>
    <xf numFmtId="0" fontId="8" fillId="0" borderId="0"/>
    <xf numFmtId="0" fontId="8" fillId="0" borderId="0"/>
    <xf numFmtId="0" fontId="52" fillId="37" borderId="0"/>
    <xf numFmtId="0" fontId="8" fillId="0" borderId="0"/>
    <xf numFmtId="0" fontId="8" fillId="0" borderId="0"/>
    <xf numFmtId="0" fontId="8" fillId="0" borderId="0"/>
    <xf numFmtId="0" fontId="8" fillId="0" borderId="0"/>
    <xf numFmtId="0" fontId="8" fillId="0" borderId="0"/>
    <xf numFmtId="0" fontId="8" fillId="0" borderId="0"/>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8" fillId="0" borderId="0"/>
    <xf numFmtId="0" fontId="52" fillId="37" borderId="0" applyNumberFormat="0" applyBorder="0" applyAlignment="0" applyProtection="0">
      <alignment vertical="center"/>
    </xf>
    <xf numFmtId="0" fontId="8" fillId="0" borderId="0"/>
    <xf numFmtId="0" fontId="8" fillId="0" borderId="0"/>
    <xf numFmtId="0" fontId="8" fillId="0" borderId="0"/>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8" fillId="0" borderId="0"/>
    <xf numFmtId="0" fontId="52" fillId="37" borderId="0" applyNumberFormat="0" applyBorder="0" applyAlignment="0" applyProtection="0">
      <alignment vertical="center"/>
    </xf>
    <xf numFmtId="0" fontId="8" fillId="0" borderId="0"/>
    <xf numFmtId="0" fontId="8" fillId="0" borderId="0"/>
    <xf numFmtId="0" fontId="8" fillId="0" borderId="0"/>
    <xf numFmtId="0" fontId="8" fillId="0" borderId="0"/>
    <xf numFmtId="0" fontId="8" fillId="0" borderId="0"/>
    <xf numFmtId="0" fontId="52" fillId="37" borderId="0"/>
    <xf numFmtId="0" fontId="8" fillId="0" borderId="0"/>
    <xf numFmtId="0" fontId="8" fillId="0" borderId="0"/>
    <xf numFmtId="0" fontId="52" fillId="37" borderId="0"/>
    <xf numFmtId="0" fontId="8" fillId="0" borderId="0"/>
    <xf numFmtId="0" fontId="8" fillId="0" borderId="0"/>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0" fillId="37" borderId="0" applyNumberFormat="0" applyBorder="0" applyAlignment="0" applyProtection="0">
      <alignment vertical="center"/>
    </xf>
    <xf numFmtId="0" fontId="80" fillId="37" borderId="0" applyNumberFormat="0" applyBorder="0" applyAlignment="0" applyProtection="0">
      <alignment vertical="center"/>
    </xf>
    <xf numFmtId="0" fontId="80"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0" fillId="37" borderId="0" applyNumberFormat="0" applyBorder="0" applyAlignment="0" applyProtection="0">
      <alignment vertical="center"/>
    </xf>
    <xf numFmtId="0" fontId="81" fillId="0" borderId="28" applyNumberFormat="0" applyFill="0" applyAlignment="0" applyProtection="0">
      <alignment vertical="center"/>
    </xf>
    <xf numFmtId="0" fontId="80" fillId="37" borderId="0" applyNumberFormat="0" applyBorder="0" applyAlignment="0" applyProtection="0">
      <alignment vertical="center"/>
    </xf>
    <xf numFmtId="0" fontId="81" fillId="0" borderId="28" applyNumberFormat="0" applyFill="0" applyAlignment="0" applyProtection="0">
      <alignment vertical="center"/>
    </xf>
    <xf numFmtId="0" fontId="80" fillId="37" borderId="0" applyNumberFormat="0" applyBorder="0" applyAlignment="0" applyProtection="0">
      <alignment vertical="center"/>
    </xf>
    <xf numFmtId="0" fontId="8" fillId="0" borderId="0"/>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8" fillId="0" borderId="0"/>
    <xf numFmtId="0" fontId="94" fillId="37" borderId="0" applyNumberFormat="0" applyBorder="0" applyAlignment="0" applyProtection="0">
      <alignment vertical="center"/>
    </xf>
    <xf numFmtId="0" fontId="8" fillId="0" borderId="0"/>
    <xf numFmtId="0" fontId="94" fillId="37" borderId="0" applyNumberFormat="0" applyBorder="0" applyAlignment="0" applyProtection="0">
      <alignment vertical="center"/>
    </xf>
    <xf numFmtId="0" fontId="94" fillId="37" borderId="0" applyNumberFormat="0" applyBorder="0" applyAlignment="0" applyProtection="0">
      <alignment vertical="center"/>
    </xf>
    <xf numFmtId="0" fontId="8" fillId="0" borderId="0"/>
    <xf numFmtId="0" fontId="94" fillId="37" borderId="0" applyNumberFormat="0" applyBorder="0" applyAlignment="0" applyProtection="0">
      <alignment vertical="center"/>
    </xf>
    <xf numFmtId="0" fontId="8" fillId="37" borderId="0" applyNumberFormat="0" applyBorder="0" applyAlignment="0" applyProtection="0">
      <alignment vertical="center"/>
    </xf>
    <xf numFmtId="0" fontId="8" fillId="0" borderId="0"/>
    <xf numFmtId="0" fontId="8" fillId="0" borderId="0"/>
    <xf numFmtId="0" fontId="8" fillId="0" borderId="0"/>
    <xf numFmtId="0" fontId="52" fillId="37" borderId="0" applyNumberFormat="0" applyBorder="0" applyAlignment="0" applyProtection="0">
      <alignment vertical="center"/>
    </xf>
    <xf numFmtId="0" fontId="8" fillId="0" borderId="0"/>
    <xf numFmtId="0" fontId="52" fillId="37" borderId="0" applyNumberFormat="0" applyBorder="0" applyAlignment="0" applyProtection="0">
      <alignment vertical="center"/>
    </xf>
    <xf numFmtId="0" fontId="8" fillId="0" borderId="0"/>
    <xf numFmtId="0" fontId="52" fillId="37" borderId="0" applyNumberFormat="0" applyBorder="0" applyAlignment="0" applyProtection="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2" fillId="37" borderId="0" applyNumberFormat="0" applyBorder="0" applyAlignment="0" applyProtection="0">
      <alignment vertical="center"/>
    </xf>
    <xf numFmtId="0" fontId="8" fillId="0" borderId="0"/>
    <xf numFmtId="0" fontId="8" fillId="37" borderId="0" applyNumberFormat="0" applyBorder="0" applyAlignment="0" applyProtection="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2" fillId="37" borderId="0" applyNumberFormat="0" applyBorder="0" applyAlignment="0" applyProtection="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1" fillId="45" borderId="23" applyNumberFormat="0" applyFont="0" applyAlignment="0" applyProtection="0">
      <alignment vertical="center"/>
    </xf>
    <xf numFmtId="0" fontId="52" fillId="37" borderId="0" applyNumberFormat="0" applyBorder="0" applyAlignment="0" applyProtection="0">
      <alignment vertical="center"/>
    </xf>
    <xf numFmtId="0" fontId="8" fillId="0" borderId="0"/>
    <xf numFmtId="0" fontId="8" fillId="0" borderId="0"/>
    <xf numFmtId="0" fontId="52" fillId="37" borderId="0" applyNumberFormat="0" applyBorder="0" applyAlignment="0" applyProtection="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8" fillId="0" borderId="0"/>
    <xf numFmtId="0" fontId="8" fillId="0" borderId="0"/>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52" fillId="37" borderId="0"/>
    <xf numFmtId="0" fontId="8" fillId="0" borderId="0"/>
    <xf numFmtId="0" fontId="8" fillId="0" borderId="0"/>
    <xf numFmtId="0" fontId="8" fillId="0" borderId="0"/>
    <xf numFmtId="0" fontId="8" fillId="0" borderId="0"/>
    <xf numFmtId="0" fontId="8" fillId="0" borderId="0"/>
    <xf numFmtId="0" fontId="52" fillId="37" borderId="0"/>
    <xf numFmtId="0" fontId="8" fillId="0" borderId="0"/>
    <xf numFmtId="0" fontId="8" fillId="0" borderId="0"/>
    <xf numFmtId="0" fontId="8" fillId="0" borderId="0"/>
    <xf numFmtId="0" fontId="8" fillId="0" borderId="0"/>
    <xf numFmtId="0" fontId="52" fillId="37" borderId="0"/>
    <xf numFmtId="0" fontId="8" fillId="0" borderId="0"/>
    <xf numFmtId="0" fontId="8" fillId="0" borderId="0"/>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53" fillId="48" borderId="0" applyNumberFormat="0" applyBorder="0" applyAlignment="0" applyProtection="0"/>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0" borderId="0"/>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8" fillId="0" borderId="0"/>
    <xf numFmtId="0" fontId="8" fillId="37" borderId="0" applyNumberFormat="0" applyBorder="0" applyAlignment="0" applyProtection="0">
      <alignment vertical="center"/>
    </xf>
    <xf numFmtId="0" fontId="8" fillId="0" borderId="0"/>
    <xf numFmtId="0" fontId="8" fillId="37" borderId="0" applyNumberFormat="0" applyBorder="0" applyAlignment="0" applyProtection="0">
      <alignment vertical="center"/>
    </xf>
    <xf numFmtId="0" fontId="8" fillId="0" borderId="0"/>
    <xf numFmtId="0" fontId="8" fillId="0" borderId="0"/>
    <xf numFmtId="0" fontId="8" fillId="0" borderId="0"/>
    <xf numFmtId="0" fontId="52" fillId="37" borderId="0"/>
    <xf numFmtId="0" fontId="8" fillId="0" borderId="0"/>
    <xf numFmtId="0" fontId="8" fillId="0" borderId="0"/>
    <xf numFmtId="0" fontId="52" fillId="37" borderId="0"/>
    <xf numFmtId="0" fontId="52" fillId="37" borderId="0" applyNumberFormat="0" applyBorder="0" applyAlignment="0" applyProtection="0">
      <alignment vertical="center"/>
    </xf>
    <xf numFmtId="0" fontId="8" fillId="0" borderId="0"/>
    <xf numFmtId="0" fontId="8" fillId="0" borderId="0"/>
    <xf numFmtId="0" fontId="8" fillId="0" borderId="0"/>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8" fillId="0" borderId="0"/>
    <xf numFmtId="0" fontId="52" fillId="37" borderId="0" applyNumberFormat="0" applyBorder="0" applyAlignment="0" applyProtection="0">
      <alignment vertical="center"/>
    </xf>
    <xf numFmtId="0" fontId="8" fillId="0" borderId="0"/>
    <xf numFmtId="0" fontId="8" fillId="0" borderId="0"/>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8" fillId="37" borderId="0" applyNumberFormat="0" applyBorder="0" applyAlignment="0" applyProtection="0">
      <alignment vertical="center"/>
    </xf>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124" fillId="0" borderId="0"/>
    <xf numFmtId="0" fontId="8" fillId="0" borderId="0"/>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0" borderId="0"/>
    <xf numFmtId="0" fontId="8" fillId="0" borderId="0"/>
    <xf numFmtId="0" fontId="8" fillId="0" borderId="0"/>
    <xf numFmtId="0" fontId="8" fillId="0" borderId="0"/>
    <xf numFmtId="0" fontId="8" fillId="0" borderId="0"/>
    <xf numFmtId="0" fontId="52"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8" fillId="0" borderId="0"/>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52" fillId="37"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0" borderId="0"/>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8" fillId="37" borderId="0" applyNumberFormat="0" applyBorder="0" applyAlignment="0" applyProtection="0">
      <alignment vertical="center"/>
    </xf>
    <xf numFmtId="0" fontId="8" fillId="0" borderId="0"/>
    <xf numFmtId="0" fontId="8" fillId="0" borderId="0"/>
    <xf numFmtId="0" fontId="52" fillId="37" borderId="0"/>
    <xf numFmtId="0" fontId="8" fillId="0" borderId="0"/>
    <xf numFmtId="0" fontId="52" fillId="37" borderId="0"/>
    <xf numFmtId="0" fontId="8" fillId="0" borderId="0"/>
    <xf numFmtId="0" fontId="172" fillId="37" borderId="0" applyNumberFormat="0" applyBorder="0" applyAlignment="0" applyProtection="0">
      <alignment vertical="center"/>
    </xf>
    <xf numFmtId="0" fontId="52"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0" borderId="0"/>
    <xf numFmtId="0" fontId="8" fillId="37" borderId="0" applyNumberFormat="0" applyBorder="0" applyAlignment="0" applyProtection="0">
      <alignment vertical="center"/>
    </xf>
    <xf numFmtId="0" fontId="52" fillId="37" borderId="0" applyNumberFormat="0" applyBorder="0" applyAlignment="0" applyProtection="0">
      <alignment vertical="center"/>
    </xf>
    <xf numFmtId="0" fontId="8" fillId="0" borderId="0"/>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8" fillId="0" borderId="0"/>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8" fillId="0" borderId="0"/>
    <xf numFmtId="0" fontId="52" fillId="37" borderId="0" applyNumberFormat="0" applyBorder="0" applyAlignment="0" applyProtection="0">
      <alignment vertical="center"/>
    </xf>
    <xf numFmtId="0" fontId="8" fillId="0" borderId="0"/>
    <xf numFmtId="0" fontId="8" fillId="0" borderId="0"/>
    <xf numFmtId="0" fontId="8" fillId="0" borderId="0"/>
    <xf numFmtId="0" fontId="8" fillId="0" borderId="0"/>
    <xf numFmtId="0" fontId="52" fillId="37" borderId="0"/>
    <xf numFmtId="0" fontId="8" fillId="37" borderId="0" applyNumberFormat="0" applyBorder="0" applyAlignment="0" applyProtection="0">
      <alignment vertical="center"/>
    </xf>
    <xf numFmtId="0" fontId="8" fillId="0" borderId="0"/>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8" fillId="0" borderId="0"/>
    <xf numFmtId="0" fontId="8" fillId="0" borderId="0"/>
    <xf numFmtId="0" fontId="8" fillId="0" borderId="0"/>
    <xf numFmtId="0" fontId="8" fillId="0" borderId="0"/>
    <xf numFmtId="0" fontId="8" fillId="0" borderId="0"/>
    <xf numFmtId="0" fontId="52"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0" borderId="0"/>
    <xf numFmtId="0" fontId="8" fillId="0" borderId="0"/>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8" fillId="0" borderId="0"/>
    <xf numFmtId="0" fontId="8" fillId="0" borderId="0"/>
    <xf numFmtId="0" fontId="8" fillId="0" borderId="0"/>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8" fillId="0" borderId="0"/>
    <xf numFmtId="0" fontId="8" fillId="0" borderId="0"/>
    <xf numFmtId="0" fontId="8" fillId="0" borderId="0"/>
    <xf numFmtId="0" fontId="52" fillId="37" borderId="0"/>
    <xf numFmtId="0" fontId="8" fillId="0" borderId="0"/>
    <xf numFmtId="0" fontId="8" fillId="0" borderId="0"/>
    <xf numFmtId="0" fontId="8" fillId="0" borderId="0"/>
    <xf numFmtId="0" fontId="8" fillId="0" borderId="0"/>
    <xf numFmtId="0" fontId="8" fillId="0" borderId="0"/>
    <xf numFmtId="0" fontId="8" fillId="0" borderId="0"/>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8" fillId="37" borderId="0" applyNumberFormat="0" applyBorder="0" applyAlignment="0" applyProtection="0">
      <alignment vertical="center"/>
    </xf>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51" fillId="45" borderId="23" applyNumberFormat="0" applyFont="0" applyAlignment="0" applyProtection="0">
      <alignment vertical="center"/>
    </xf>
    <xf numFmtId="0" fontId="8" fillId="0" borderId="0"/>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8" fillId="0" borderId="0"/>
    <xf numFmtId="0" fontId="8" fillId="0" borderId="0"/>
    <xf numFmtId="0" fontId="8" fillId="0" borderId="0"/>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52" fillId="37" borderId="0"/>
    <xf numFmtId="0" fontId="57" fillId="43" borderId="21" applyNumberFormat="0" applyAlignment="0" applyProtection="0">
      <alignment vertical="center"/>
    </xf>
    <xf numFmtId="0" fontId="8" fillId="0" borderId="0"/>
    <xf numFmtId="0" fontId="8" fillId="0" borderId="0"/>
    <xf numFmtId="0" fontId="8" fillId="0" borderId="0"/>
    <xf numFmtId="0" fontId="8" fillId="0" borderId="0"/>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8" fillId="0" borderId="0"/>
    <xf numFmtId="0" fontId="8" fillId="0" borderId="0"/>
    <xf numFmtId="0" fontId="8" fillId="0" borderId="0"/>
    <xf numFmtId="0" fontId="8" fillId="0" borderId="0"/>
    <xf numFmtId="0" fontId="52" fillId="37" borderId="0"/>
    <xf numFmtId="0" fontId="8" fillId="0" borderId="0"/>
    <xf numFmtId="0" fontId="8" fillId="0" borderId="0"/>
    <xf numFmtId="0" fontId="8" fillId="0" borderId="0"/>
    <xf numFmtId="0" fontId="8" fillId="0" borderId="0"/>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0" borderId="0"/>
    <xf numFmtId="0" fontId="8" fillId="0" borderId="0"/>
    <xf numFmtId="0" fontId="8" fillId="0" borderId="0"/>
    <xf numFmtId="0" fontId="8" fillId="0" borderId="0"/>
    <xf numFmtId="0" fontId="52" fillId="37" borderId="0" applyNumberFormat="0" applyBorder="0" applyAlignment="0" applyProtection="0">
      <alignment vertical="center"/>
    </xf>
    <xf numFmtId="0" fontId="8" fillId="0" borderId="0"/>
    <xf numFmtId="0" fontId="8" fillId="0" borderId="0"/>
    <xf numFmtId="0" fontId="8" fillId="0" borderId="0"/>
    <xf numFmtId="0" fontId="8" fillId="0" borderId="0"/>
    <xf numFmtId="0" fontId="8" fillId="0" borderId="0"/>
    <xf numFmtId="0" fontId="52" fillId="37" borderId="0"/>
    <xf numFmtId="0" fontId="8" fillId="37" borderId="0" applyNumberFormat="0" applyBorder="0" applyAlignment="0" applyProtection="0">
      <alignment vertical="center"/>
    </xf>
    <xf numFmtId="0" fontId="8" fillId="0" borderId="0"/>
    <xf numFmtId="0" fontId="95" fillId="67" borderId="0" applyNumberFormat="0" applyBorder="0" applyAlignment="0" applyProtection="0">
      <alignment vertical="center"/>
    </xf>
    <xf numFmtId="0" fontId="8" fillId="0" borderId="0"/>
    <xf numFmtId="0" fontId="174" fillId="45" borderId="0" applyNumberFormat="0" applyBorder="0" applyAlignment="0" applyProtection="0"/>
    <xf numFmtId="0" fontId="8" fillId="0" borderId="0"/>
    <xf numFmtId="0" fontId="52"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52" fillId="37" borderId="0" applyNumberFormat="0" applyBorder="0" applyAlignment="0" applyProtection="0">
      <alignment vertical="center"/>
    </xf>
    <xf numFmtId="0" fontId="8" fillId="0" borderId="0"/>
    <xf numFmtId="0" fontId="8" fillId="0" borderId="0"/>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45" borderId="23" applyNumberFormat="0" applyFont="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52" fillId="37" borderId="0" applyNumberFormat="0" applyBorder="0" applyAlignment="0" applyProtection="0">
      <alignment vertical="center"/>
    </xf>
    <xf numFmtId="0" fontId="8" fillId="37" borderId="0" applyNumberFormat="0" applyBorder="0" applyAlignment="0" applyProtection="0">
      <alignment vertical="center"/>
    </xf>
    <xf numFmtId="0" fontId="8" fillId="0" borderId="0"/>
    <xf numFmtId="0" fontId="8" fillId="0" borderId="0"/>
    <xf numFmtId="0" fontId="52" fillId="37" borderId="0" applyNumberFormat="0" applyBorder="0" applyAlignment="0" applyProtection="0">
      <alignment vertical="center"/>
    </xf>
    <xf numFmtId="0" fontId="8" fillId="0" borderId="0"/>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8" fillId="0" borderId="0"/>
    <xf numFmtId="0" fontId="8" fillId="0" borderId="0"/>
    <xf numFmtId="0" fontId="8" fillId="0" borderId="0"/>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8" fillId="0" borderId="0"/>
    <xf numFmtId="0" fontId="8" fillId="0" borderId="0"/>
    <xf numFmtId="0" fontId="8" fillId="0" borderId="0"/>
    <xf numFmtId="0" fontId="8" fillId="0" borderId="0"/>
    <xf numFmtId="0" fontId="52" fillId="37" borderId="0"/>
    <xf numFmtId="0" fontId="8" fillId="0" borderId="0"/>
    <xf numFmtId="0" fontId="8" fillId="0" borderId="0"/>
    <xf numFmtId="0" fontId="52" fillId="37" borderId="0"/>
    <xf numFmtId="0" fontId="8" fillId="0" borderId="0"/>
    <xf numFmtId="0" fontId="8" fillId="0" borderId="0"/>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52" fillId="37" borderId="0" applyNumberFormat="0" applyBorder="0" applyAlignment="0" applyProtection="0">
      <alignment vertical="center"/>
    </xf>
    <xf numFmtId="0" fontId="8" fillId="0" borderId="0"/>
    <xf numFmtId="0" fontId="52" fillId="37" borderId="0" applyNumberFormat="0" applyBorder="0" applyAlignment="0" applyProtection="0">
      <alignment vertical="center"/>
    </xf>
    <xf numFmtId="0" fontId="8" fillId="37" borderId="0" applyNumberFormat="0" applyBorder="0" applyAlignment="0" applyProtection="0">
      <alignment vertical="center"/>
    </xf>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52" fillId="37" borderId="0"/>
    <xf numFmtId="0" fontId="52" fillId="37" borderId="0" applyNumberFormat="0" applyBorder="0" applyAlignment="0" applyProtection="0">
      <alignment vertical="center"/>
    </xf>
    <xf numFmtId="0" fontId="68" fillId="43" borderId="22" applyNumberFormat="0" applyAlignment="0" applyProtection="0">
      <alignment vertical="center"/>
    </xf>
    <xf numFmtId="0" fontId="8" fillId="0" borderId="0"/>
    <xf numFmtId="0" fontId="8" fillId="0" borderId="0"/>
    <xf numFmtId="0" fontId="8" fillId="0" borderId="0"/>
    <xf numFmtId="0" fontId="8" fillId="0" borderId="0"/>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8" fillId="37" borderId="0" applyNumberFormat="0" applyBorder="0" applyAlignment="0" applyProtection="0">
      <alignment vertical="center"/>
    </xf>
    <xf numFmtId="0" fontId="52" fillId="37" borderId="0" applyNumberFormat="0" applyBorder="0" applyAlignment="0" applyProtection="0">
      <alignment vertical="center"/>
    </xf>
    <xf numFmtId="0" fontId="8" fillId="37" borderId="0" applyNumberFormat="0" applyBorder="0" applyAlignment="0" applyProtection="0">
      <alignment vertical="center"/>
    </xf>
    <xf numFmtId="0" fontId="8" fillId="0" borderId="0"/>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52" fillId="37" borderId="0" applyNumberFormat="0" applyBorder="0" applyAlignment="0" applyProtection="0">
      <alignment vertical="center"/>
    </xf>
    <xf numFmtId="0" fontId="8" fillId="0" borderId="0"/>
    <xf numFmtId="0" fontId="8" fillId="0" borderId="0"/>
    <xf numFmtId="0" fontId="51" fillId="45" borderId="23" applyNumberFormat="0" applyFont="0" applyAlignment="0" applyProtection="0">
      <alignment vertical="center"/>
    </xf>
    <xf numFmtId="0" fontId="8" fillId="0" borderId="0"/>
    <xf numFmtId="0" fontId="8" fillId="0" borderId="0"/>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8" fillId="0" borderId="0"/>
    <xf numFmtId="0" fontId="8" fillId="0" borderId="0"/>
    <xf numFmtId="0" fontId="8" fillId="0" borderId="0"/>
    <xf numFmtId="0" fontId="8" fillId="0" borderId="0"/>
    <xf numFmtId="0" fontId="8" fillId="0" borderId="0"/>
    <xf numFmtId="0" fontId="52" fillId="37" borderId="0"/>
    <xf numFmtId="0" fontId="52" fillId="37" borderId="0"/>
    <xf numFmtId="0" fontId="8" fillId="0" borderId="0"/>
    <xf numFmtId="0" fontId="8" fillId="0" borderId="0"/>
    <xf numFmtId="0" fontId="8" fillId="0" borderId="0"/>
    <xf numFmtId="0" fontId="52" fillId="37" borderId="0"/>
    <xf numFmtId="0" fontId="8" fillId="0" borderId="0"/>
    <xf numFmtId="0" fontId="8" fillId="0" borderId="0"/>
    <xf numFmtId="0" fontId="52" fillId="37" borderId="0"/>
    <xf numFmtId="0" fontId="52" fillId="37" borderId="0" applyNumberFormat="0" applyBorder="0" applyAlignment="0" applyProtection="0">
      <alignment vertical="center"/>
    </xf>
    <xf numFmtId="0" fontId="8" fillId="0" borderId="0"/>
    <xf numFmtId="0" fontId="8" fillId="0" borderId="0"/>
    <xf numFmtId="0" fontId="52" fillId="37" borderId="0"/>
    <xf numFmtId="0" fontId="8" fillId="0" borderId="0"/>
    <xf numFmtId="0" fontId="8" fillId="0" borderId="0"/>
    <xf numFmtId="0" fontId="8" fillId="0" borderId="0"/>
    <xf numFmtId="0" fontId="52" fillId="37" borderId="0" applyNumberFormat="0" applyBorder="0" applyAlignment="0" applyProtection="0">
      <alignment vertical="center"/>
    </xf>
    <xf numFmtId="0" fontId="8" fillId="0" borderId="0"/>
    <xf numFmtId="0" fontId="8" fillId="0" borderId="0"/>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52" fillId="37" borderId="0" applyNumberFormat="0" applyBorder="0" applyAlignment="0" applyProtection="0">
      <alignment vertical="center"/>
    </xf>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8" fillId="0" borderId="0"/>
    <xf numFmtId="0" fontId="51" fillId="45" borderId="23" applyNumberFormat="0" applyFont="0" applyAlignment="0" applyProtection="0">
      <alignment vertical="center"/>
    </xf>
    <xf numFmtId="0" fontId="52" fillId="37" borderId="0" applyNumberFormat="0" applyBorder="0" applyAlignment="0" applyProtection="0">
      <alignment vertical="center"/>
    </xf>
    <xf numFmtId="0" fontId="8" fillId="45" borderId="23" applyNumberFormat="0" applyFont="0" applyAlignment="0" applyProtection="0">
      <alignment vertical="center"/>
    </xf>
    <xf numFmtId="0" fontId="52" fillId="37" borderId="0" applyNumberFormat="0" applyBorder="0" applyAlignment="0" applyProtection="0">
      <alignment vertical="center"/>
    </xf>
    <xf numFmtId="0" fontId="8" fillId="0" borderId="0"/>
    <xf numFmtId="0" fontId="8" fillId="37" borderId="0" applyNumberFormat="0" applyBorder="0" applyAlignment="0" applyProtection="0">
      <alignment vertical="center"/>
    </xf>
    <xf numFmtId="0" fontId="8" fillId="0" borderId="0"/>
    <xf numFmtId="0" fontId="8" fillId="0" borderId="0"/>
    <xf numFmtId="0" fontId="52" fillId="37" borderId="0" applyNumberFormat="0" applyBorder="0" applyAlignment="0" applyProtection="0">
      <alignment vertical="center"/>
    </xf>
    <xf numFmtId="0" fontId="8" fillId="0" borderId="0"/>
    <xf numFmtId="0" fontId="8" fillId="0" borderId="0"/>
    <xf numFmtId="0" fontId="8" fillId="0" borderId="0"/>
    <xf numFmtId="0" fontId="8" fillId="0" borderId="0"/>
    <xf numFmtId="0" fontId="52" fillId="37" borderId="0"/>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8" fillId="37" borderId="0" applyNumberFormat="0" applyBorder="0" applyAlignment="0" applyProtection="0">
      <alignment vertical="center"/>
    </xf>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8" fillId="37" borderId="0" applyNumberFormat="0" applyBorder="0" applyAlignment="0" applyProtection="0">
      <alignment vertical="center"/>
    </xf>
    <xf numFmtId="0" fontId="52" fillId="37" borderId="0"/>
    <xf numFmtId="0" fontId="8" fillId="0" borderId="0"/>
    <xf numFmtId="0" fontId="8" fillId="0" borderId="0"/>
    <xf numFmtId="0" fontId="52" fillId="37" borderId="0"/>
    <xf numFmtId="0" fontId="8" fillId="0" borderId="0"/>
    <xf numFmtId="0" fontId="8" fillId="37" borderId="0" applyNumberFormat="0" applyBorder="0" applyAlignment="0" applyProtection="0">
      <alignment vertical="center"/>
    </xf>
    <xf numFmtId="0" fontId="8" fillId="0" borderId="0"/>
    <xf numFmtId="0" fontId="8" fillId="0" borderId="0"/>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8" fillId="0" borderId="0"/>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8" fillId="0" borderId="0"/>
    <xf numFmtId="0" fontId="8" fillId="0" borderId="0"/>
    <xf numFmtId="0" fontId="8" fillId="0" borderId="0"/>
    <xf numFmtId="0" fontId="52" fillId="37" borderId="0" applyNumberFormat="0" applyBorder="0" applyAlignment="0" applyProtection="0">
      <alignment vertical="center"/>
    </xf>
    <xf numFmtId="0" fontId="52" fillId="37" borderId="0"/>
    <xf numFmtId="0" fontId="52" fillId="37" borderId="0" applyNumberFormat="0" applyBorder="0" applyAlignment="0" applyProtection="0">
      <alignment vertical="center"/>
    </xf>
    <xf numFmtId="0" fontId="52" fillId="37" borderId="0"/>
    <xf numFmtId="0" fontId="52" fillId="37" borderId="0" applyNumberFormat="0" applyBorder="0" applyAlignment="0" applyProtection="0">
      <alignment vertical="center"/>
    </xf>
    <xf numFmtId="0" fontId="8" fillId="0" borderId="0"/>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8" fillId="0" borderId="0"/>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0" borderId="0"/>
    <xf numFmtId="0" fontId="52" fillId="37" borderId="0" applyNumberFormat="0" applyBorder="0" applyAlignment="0" applyProtection="0">
      <alignment vertical="center"/>
    </xf>
    <xf numFmtId="0" fontId="8" fillId="0" borderId="0"/>
    <xf numFmtId="0" fontId="8" fillId="0" borderId="0"/>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8" fillId="0" borderId="0"/>
    <xf numFmtId="0" fontId="52" fillId="37" borderId="0"/>
    <xf numFmtId="0" fontId="8" fillId="0" borderId="0"/>
    <xf numFmtId="0" fontId="52" fillId="37" borderId="0" applyNumberFormat="0" applyBorder="0" applyAlignment="0" applyProtection="0">
      <alignment vertical="center"/>
    </xf>
    <xf numFmtId="0" fontId="8" fillId="0" borderId="0"/>
    <xf numFmtId="0" fontId="8" fillId="0" borderId="0"/>
    <xf numFmtId="0" fontId="8" fillId="0" borderId="0"/>
    <xf numFmtId="0" fontId="52" fillId="37" borderId="0"/>
    <xf numFmtId="0" fontId="8" fillId="0" borderId="0"/>
    <xf numFmtId="0" fontId="52" fillId="37" borderId="0"/>
    <xf numFmtId="0" fontId="8" fillId="0" borderId="0"/>
    <xf numFmtId="0" fontId="8" fillId="0" borderId="0"/>
    <xf numFmtId="0" fontId="52"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0" borderId="0"/>
    <xf numFmtId="0" fontId="8" fillId="37" borderId="0" applyNumberFormat="0" applyBorder="0" applyAlignment="0" applyProtection="0">
      <alignment vertical="center"/>
    </xf>
    <xf numFmtId="0" fontId="52" fillId="37" borderId="0"/>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0" borderId="0"/>
    <xf numFmtId="0" fontId="52" fillId="37" borderId="0" applyNumberFormat="0" applyBorder="0" applyAlignment="0" applyProtection="0">
      <alignment vertical="center"/>
    </xf>
    <xf numFmtId="0" fontId="8" fillId="0" borderId="0"/>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87" fillId="42" borderId="22" applyNumberFormat="0" applyAlignment="0" applyProtection="0">
      <alignment vertical="center"/>
    </xf>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52" fillId="37" borderId="0"/>
    <xf numFmtId="0" fontId="8" fillId="0" borderId="0"/>
    <xf numFmtId="0" fontId="8" fillId="0" borderId="0"/>
    <xf numFmtId="0" fontId="8" fillId="0" borderId="0"/>
    <xf numFmtId="0" fontId="8" fillId="0" borderId="0"/>
    <xf numFmtId="0" fontId="52" fillId="37" borderId="0" applyNumberFormat="0" applyBorder="0" applyAlignment="0" applyProtection="0">
      <alignment vertical="center"/>
    </xf>
    <xf numFmtId="0" fontId="52" fillId="37" borderId="0"/>
    <xf numFmtId="0" fontId="8" fillId="0" borderId="0"/>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52" fillId="37" borderId="0" applyNumberFormat="0" applyBorder="0" applyAlignment="0" applyProtection="0">
      <alignment vertical="center"/>
    </xf>
    <xf numFmtId="0" fontId="8" fillId="37" borderId="0" applyNumberFormat="0" applyBorder="0" applyAlignment="0" applyProtection="0">
      <alignment vertical="center"/>
    </xf>
    <xf numFmtId="0" fontId="8" fillId="0" borderId="0"/>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0" borderId="0"/>
    <xf numFmtId="0" fontId="8" fillId="0" borderId="0"/>
    <xf numFmtId="0" fontId="8" fillId="0" borderId="0"/>
    <xf numFmtId="0" fontId="52" fillId="37" borderId="0" applyNumberFormat="0" applyBorder="0" applyAlignment="0" applyProtection="0">
      <alignment vertical="center"/>
    </xf>
    <xf numFmtId="0" fontId="51" fillId="45" borderId="23" applyNumberFormat="0" applyFont="0" applyAlignment="0" applyProtection="0">
      <alignment vertical="center"/>
    </xf>
    <xf numFmtId="0" fontId="8" fillId="37" borderId="0" applyNumberFormat="0" applyBorder="0" applyAlignment="0" applyProtection="0">
      <alignment vertical="center"/>
    </xf>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8" fillId="0" borderId="0"/>
    <xf numFmtId="0" fontId="8" fillId="0" borderId="0"/>
    <xf numFmtId="0" fontId="52" fillId="37"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52" fillId="37" borderId="0" applyNumberFormat="0" applyBorder="0" applyAlignment="0" applyProtection="0">
      <alignment vertical="center"/>
    </xf>
    <xf numFmtId="0" fontId="8" fillId="0" borderId="0"/>
    <xf numFmtId="0" fontId="52" fillId="37" borderId="0" applyNumberFormat="0" applyBorder="0" applyAlignment="0" applyProtection="0">
      <alignment vertical="center"/>
    </xf>
    <xf numFmtId="0" fontId="8" fillId="0" borderId="0"/>
    <xf numFmtId="0" fontId="52" fillId="37" borderId="0" applyNumberFormat="0" applyBorder="0" applyAlignment="0" applyProtection="0">
      <alignment vertical="center"/>
    </xf>
    <xf numFmtId="0" fontId="51" fillId="45" borderId="23" applyNumberFormat="0" applyFont="0" applyAlignment="0" applyProtection="0">
      <alignment vertical="center"/>
    </xf>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8" fillId="0" borderId="0"/>
    <xf numFmtId="0" fontId="8" fillId="0" borderId="0"/>
    <xf numFmtId="0" fontId="52" fillId="37" borderId="0" applyNumberFormat="0" applyBorder="0" applyAlignment="0" applyProtection="0">
      <alignment vertical="center"/>
    </xf>
    <xf numFmtId="0" fontId="8" fillId="0" borderId="0"/>
    <xf numFmtId="0" fontId="8" fillId="0" borderId="0"/>
    <xf numFmtId="0" fontId="8" fillId="0" borderId="0"/>
    <xf numFmtId="0" fontId="52"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0" borderId="0"/>
    <xf numFmtId="0" fontId="52" fillId="37" borderId="0" applyNumberFormat="0" applyBorder="0" applyAlignment="0" applyProtection="0">
      <alignment vertical="center"/>
    </xf>
    <xf numFmtId="0" fontId="8" fillId="0" borderId="0"/>
    <xf numFmtId="0" fontId="8" fillId="0" borderId="0"/>
    <xf numFmtId="0" fontId="8" fillId="0" borderId="0"/>
    <xf numFmtId="0" fontId="52" fillId="37" borderId="0" applyNumberFormat="0" applyBorder="0" applyAlignment="0" applyProtection="0">
      <alignment vertical="center"/>
    </xf>
    <xf numFmtId="0" fontId="8" fillId="0" borderId="0"/>
    <xf numFmtId="0" fontId="52" fillId="37" borderId="0"/>
    <xf numFmtId="0" fontId="8" fillId="0" borderId="0"/>
    <xf numFmtId="0" fontId="8" fillId="0" borderId="0"/>
    <xf numFmtId="0" fontId="8" fillId="0" borderId="0"/>
    <xf numFmtId="0" fontId="8" fillId="0" borderId="0"/>
    <xf numFmtId="0" fontId="52" fillId="37" borderId="0"/>
    <xf numFmtId="0" fontId="8" fillId="0" borderId="0"/>
    <xf numFmtId="0" fontId="8" fillId="37" borderId="0" applyNumberFormat="0" applyBorder="0" applyAlignment="0" applyProtection="0">
      <alignment vertical="center"/>
    </xf>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8" fillId="0" borderId="0"/>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8" fillId="0" borderId="0"/>
    <xf numFmtId="0" fontId="8" fillId="0" borderId="0"/>
    <xf numFmtId="0" fontId="52" fillId="37" borderId="0" applyNumberFormat="0" applyBorder="0" applyAlignment="0" applyProtection="0">
      <alignment vertical="center"/>
    </xf>
    <xf numFmtId="0" fontId="8" fillId="0" borderId="0"/>
    <xf numFmtId="0" fontId="52" fillId="37" borderId="0" applyNumberFormat="0" applyBorder="0" applyAlignment="0" applyProtection="0">
      <alignment vertical="center"/>
    </xf>
    <xf numFmtId="0" fontId="8" fillId="0" borderId="0"/>
    <xf numFmtId="0" fontId="52" fillId="37" borderId="0" applyNumberFormat="0" applyBorder="0" applyAlignment="0" applyProtection="0">
      <alignment vertical="center"/>
    </xf>
    <xf numFmtId="0" fontId="8" fillId="0" borderId="0"/>
    <xf numFmtId="0" fontId="52" fillId="37" borderId="0"/>
    <xf numFmtId="0" fontId="8" fillId="37" borderId="0" applyNumberFormat="0" applyBorder="0" applyAlignment="0" applyProtection="0">
      <alignment vertical="center"/>
    </xf>
    <xf numFmtId="0" fontId="8" fillId="0" borderId="0"/>
    <xf numFmtId="0" fontId="8" fillId="0" borderId="0"/>
    <xf numFmtId="0" fontId="8" fillId="37" borderId="0" applyNumberFormat="0" applyBorder="0" applyAlignment="0" applyProtection="0">
      <alignment vertical="center"/>
    </xf>
    <xf numFmtId="0" fontId="8" fillId="0" borderId="0"/>
    <xf numFmtId="0" fontId="8" fillId="0" borderId="0"/>
    <xf numFmtId="0" fontId="8" fillId="0" borderId="0"/>
    <xf numFmtId="0" fontId="8" fillId="0" borderId="0"/>
    <xf numFmtId="0" fontId="52" fillId="37" borderId="0"/>
    <xf numFmtId="0" fontId="8" fillId="0" borderId="0"/>
    <xf numFmtId="0" fontId="8" fillId="0" borderId="0"/>
    <xf numFmtId="0" fontId="8" fillId="0" borderId="0"/>
    <xf numFmtId="0" fontId="52" fillId="37" borderId="0"/>
    <xf numFmtId="0" fontId="8" fillId="0" borderId="0"/>
    <xf numFmtId="0" fontId="8" fillId="0" borderId="0"/>
    <xf numFmtId="0" fontId="8" fillId="0" borderId="0"/>
    <xf numFmtId="0" fontId="52"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8" fillId="0" borderId="0"/>
    <xf numFmtId="0" fontId="52" fillId="37" borderId="0" applyNumberFormat="0" applyBorder="0" applyAlignment="0" applyProtection="0">
      <alignment vertical="center"/>
    </xf>
    <xf numFmtId="0" fontId="8" fillId="0" borderId="0"/>
    <xf numFmtId="0" fontId="8" fillId="0" borderId="0"/>
    <xf numFmtId="0" fontId="8" fillId="0" borderId="0"/>
    <xf numFmtId="0" fontId="8" fillId="0" borderId="0"/>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8" fillId="0" borderId="0"/>
    <xf numFmtId="0" fontId="8" fillId="0" borderId="0"/>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52" fillId="37" borderId="0"/>
    <xf numFmtId="0" fontId="8" fillId="0" borderId="0"/>
    <xf numFmtId="0" fontId="8" fillId="0" borderId="0"/>
    <xf numFmtId="0" fontId="8" fillId="0" borderId="0"/>
    <xf numFmtId="0" fontId="8" fillId="0" borderId="0"/>
    <xf numFmtId="0" fontId="8" fillId="0" borderId="0"/>
    <xf numFmtId="0" fontId="52" fillId="37" borderId="0"/>
    <xf numFmtId="0" fontId="8" fillId="0" borderId="0"/>
    <xf numFmtId="0" fontId="52" fillId="37" borderId="0"/>
    <xf numFmtId="0" fontId="8" fillId="0" borderId="0"/>
    <xf numFmtId="0" fontId="52" fillId="37" borderId="0"/>
    <xf numFmtId="0" fontId="8" fillId="0" borderId="0"/>
    <xf numFmtId="0" fontId="8" fillId="0" borderId="0"/>
    <xf numFmtId="0" fontId="52"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52" fillId="37" borderId="0" applyNumberFormat="0" applyBorder="0" applyAlignment="0" applyProtection="0">
      <alignment vertical="center"/>
    </xf>
    <xf numFmtId="0" fontId="8" fillId="0" borderId="0"/>
    <xf numFmtId="0" fontId="8" fillId="0" borderId="0"/>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8" fillId="0" borderId="0"/>
    <xf numFmtId="0" fontId="8" fillId="0" borderId="0"/>
    <xf numFmtId="0" fontId="52" fillId="37" borderId="0"/>
    <xf numFmtId="0" fontId="8" fillId="0" borderId="0"/>
    <xf numFmtId="0" fontId="8" fillId="0" borderId="0"/>
    <xf numFmtId="0" fontId="52" fillId="37" borderId="0" applyNumberFormat="0" applyBorder="0" applyAlignment="0" applyProtection="0">
      <alignment vertical="center"/>
    </xf>
    <xf numFmtId="0" fontId="8" fillId="0" borderId="0"/>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8" fillId="0" borderId="0"/>
    <xf numFmtId="0" fontId="8" fillId="0" borderId="0"/>
    <xf numFmtId="0" fontId="8" fillId="0" borderId="0"/>
    <xf numFmtId="0" fontId="8" fillId="0" borderId="0"/>
    <xf numFmtId="0" fontId="8" fillId="0" borderId="0"/>
    <xf numFmtId="0" fontId="52" fillId="37" borderId="0"/>
    <xf numFmtId="0" fontId="8" fillId="0" borderId="0"/>
    <xf numFmtId="0" fontId="8" fillId="0" borderId="0"/>
    <xf numFmtId="0" fontId="52"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8" fillId="0" borderId="0"/>
    <xf numFmtId="0" fontId="52" fillId="37" borderId="0" applyNumberFormat="0" applyBorder="0" applyAlignment="0" applyProtection="0">
      <alignment vertical="center"/>
    </xf>
    <xf numFmtId="0" fontId="98" fillId="37" borderId="0"/>
    <xf numFmtId="0" fontId="8" fillId="0" borderId="0"/>
    <xf numFmtId="0" fontId="8" fillId="0" borderId="0"/>
    <xf numFmtId="0" fontId="8" fillId="0" borderId="0"/>
    <xf numFmtId="0" fontId="8" fillId="0" borderId="0"/>
    <xf numFmtId="0" fontId="51" fillId="45" borderId="23" applyNumberFormat="0" applyFont="0" applyAlignment="0" applyProtection="0">
      <alignment vertical="center"/>
    </xf>
    <xf numFmtId="0" fontId="8" fillId="0" borderId="0"/>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8" fillId="0" borderId="0"/>
    <xf numFmtId="0" fontId="52" fillId="37" borderId="0" applyNumberFormat="0" applyBorder="0" applyAlignment="0" applyProtection="0">
      <alignment vertical="center"/>
    </xf>
    <xf numFmtId="0" fontId="8" fillId="0" borderId="0"/>
    <xf numFmtId="0" fontId="8" fillId="0" borderId="0"/>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8" fillId="0" borderId="0"/>
    <xf numFmtId="0" fontId="52" fillId="37" borderId="0"/>
    <xf numFmtId="0" fontId="8" fillId="0" borderId="0"/>
    <xf numFmtId="0" fontId="8" fillId="0" borderId="0"/>
    <xf numFmtId="0" fontId="8" fillId="0" borderId="0"/>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0" borderId="0"/>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8" fillId="0" borderId="0"/>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8" fillId="0" borderId="0"/>
    <xf numFmtId="0" fontId="8" fillId="0" borderId="0"/>
    <xf numFmtId="0" fontId="8" fillId="0" borderId="0"/>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8" fillId="0" borderId="0"/>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8" fillId="0" borderId="0"/>
    <xf numFmtId="0" fontId="8" fillId="0" borderId="0"/>
    <xf numFmtId="0" fontId="8" fillId="0" borderId="0"/>
    <xf numFmtId="0" fontId="8" fillId="0" borderId="0"/>
    <xf numFmtId="0" fontId="8" fillId="0" borderId="0"/>
    <xf numFmtId="0" fontId="52" fillId="37" borderId="0"/>
    <xf numFmtId="0" fontId="8" fillId="0" borderId="0"/>
    <xf numFmtId="0" fontId="52" fillId="37" borderId="0"/>
    <xf numFmtId="0" fontId="8" fillId="0" borderId="0"/>
    <xf numFmtId="0" fontId="8" fillId="37" borderId="0" applyNumberFormat="0" applyBorder="0" applyAlignment="0" applyProtection="0">
      <alignment vertical="center"/>
    </xf>
    <xf numFmtId="0" fontId="8" fillId="0" borderId="0"/>
    <xf numFmtId="0" fontId="8" fillId="0" borderId="0"/>
    <xf numFmtId="0" fontId="52" fillId="37" borderId="0" applyNumberFormat="0" applyBorder="0" applyAlignment="0" applyProtection="0">
      <alignment vertical="center"/>
    </xf>
    <xf numFmtId="0" fontId="8" fillId="37" borderId="0" applyNumberFormat="0" applyBorder="0" applyAlignment="0" applyProtection="0">
      <alignment vertical="center"/>
    </xf>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8" fillId="0" borderId="0"/>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8" fillId="0" borderId="0"/>
    <xf numFmtId="0" fontId="8" fillId="0" borderId="0"/>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8" fillId="0" borderId="0"/>
    <xf numFmtId="0" fontId="8" fillId="0" borderId="0"/>
    <xf numFmtId="0" fontId="8" fillId="0" borderId="0"/>
    <xf numFmtId="0" fontId="8" fillId="0" borderId="0"/>
    <xf numFmtId="0" fontId="52" fillId="37" borderId="0"/>
    <xf numFmtId="0" fontId="8" fillId="0" borderId="0"/>
    <xf numFmtId="0" fontId="52" fillId="37" borderId="0"/>
    <xf numFmtId="0" fontId="8" fillId="0" borderId="0"/>
    <xf numFmtId="0" fontId="8" fillId="0" borderId="0"/>
    <xf numFmtId="0" fontId="8" fillId="0" borderId="0"/>
    <xf numFmtId="0" fontId="8" fillId="0" borderId="0"/>
    <xf numFmtId="0" fontId="52"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50" fillId="45" borderId="23" applyNumberFormat="0" applyFont="0" applyAlignment="0" applyProtection="0">
      <alignment vertical="center"/>
    </xf>
    <xf numFmtId="0" fontId="52" fillId="37" borderId="0" applyNumberFormat="0" applyBorder="0" applyAlignment="0" applyProtection="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2" fillId="37" borderId="0" applyNumberFormat="0" applyBorder="0" applyAlignment="0" applyProtection="0">
      <alignment vertical="center"/>
    </xf>
    <xf numFmtId="0" fontId="8" fillId="0" borderId="0"/>
    <xf numFmtId="0" fontId="52" fillId="37" borderId="0" applyNumberFormat="0" applyBorder="0" applyAlignment="0" applyProtection="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8" fillId="43" borderId="22" applyNumberFormat="0" applyAlignment="0" applyProtection="0">
      <alignment vertical="center"/>
    </xf>
    <xf numFmtId="0" fontId="8" fillId="0" borderId="0"/>
    <xf numFmtId="0" fontId="8" fillId="0" borderId="0"/>
    <xf numFmtId="0" fontId="8" fillId="0" borderId="0"/>
    <xf numFmtId="0" fontId="52" fillId="37" borderId="0" applyNumberFormat="0" applyBorder="0" applyAlignment="0" applyProtection="0">
      <alignment vertical="center"/>
    </xf>
    <xf numFmtId="0" fontId="8" fillId="0" borderId="0"/>
    <xf numFmtId="0" fontId="52" fillId="37" borderId="0" applyNumberFormat="0" applyBorder="0" applyAlignment="0" applyProtection="0">
      <alignment vertical="center"/>
    </xf>
    <xf numFmtId="0" fontId="8" fillId="0" borderId="0"/>
    <xf numFmtId="0" fontId="8" fillId="0" borderId="0"/>
    <xf numFmtId="0" fontId="8" fillId="37" borderId="0" applyNumberFormat="0" applyBorder="0" applyAlignment="0" applyProtection="0">
      <alignment vertical="center"/>
    </xf>
    <xf numFmtId="0" fontId="8" fillId="0" borderId="0"/>
    <xf numFmtId="0" fontId="8" fillId="0" borderId="0"/>
    <xf numFmtId="0" fontId="8" fillId="0" borderId="0"/>
    <xf numFmtId="0" fontId="8" fillId="0" borderId="0"/>
    <xf numFmtId="0" fontId="52" fillId="37" borderId="0" applyNumberFormat="0" applyBorder="0" applyAlignment="0" applyProtection="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2" fillId="47"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2" fillId="37" borderId="0" applyNumberFormat="0" applyBorder="0" applyAlignment="0" applyProtection="0">
      <alignment vertical="center"/>
    </xf>
    <xf numFmtId="0" fontId="8" fillId="0" borderId="0"/>
    <xf numFmtId="0" fontId="52" fillId="37" borderId="0" applyNumberFormat="0" applyBorder="0" applyAlignment="0" applyProtection="0">
      <alignment vertical="center"/>
    </xf>
    <xf numFmtId="0" fontId="57" fillId="43" borderId="21" applyNumberFormat="0" applyAlignment="0" applyProtection="0">
      <alignment vertical="center"/>
    </xf>
    <xf numFmtId="0" fontId="8" fillId="0" borderId="0"/>
    <xf numFmtId="0" fontId="8" fillId="0" borderId="0"/>
    <xf numFmtId="0" fontId="8" fillId="0" borderId="0"/>
    <xf numFmtId="0" fontId="8" fillId="0" borderId="0"/>
    <xf numFmtId="0" fontId="8" fillId="0" borderId="0"/>
    <xf numFmtId="0" fontId="8" fillId="37" borderId="0" applyNumberFormat="0" applyBorder="0" applyAlignment="0" applyProtection="0">
      <alignment vertical="center"/>
    </xf>
    <xf numFmtId="0" fontId="8" fillId="0" borderId="0"/>
    <xf numFmtId="0" fontId="52" fillId="37" borderId="0" applyNumberFormat="0" applyBorder="0" applyAlignment="0" applyProtection="0">
      <alignment vertical="center"/>
    </xf>
    <xf numFmtId="0" fontId="8" fillId="0" borderId="0"/>
    <xf numFmtId="0" fontId="8" fillId="0" borderId="0"/>
    <xf numFmtId="0" fontId="8" fillId="0" borderId="0"/>
    <xf numFmtId="0" fontId="8" fillId="0" borderId="0"/>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8" fillId="0" borderId="0"/>
    <xf numFmtId="0" fontId="52" fillId="37" borderId="0" applyNumberFormat="0" applyBorder="0" applyAlignment="0" applyProtection="0">
      <alignment vertical="center"/>
    </xf>
    <xf numFmtId="0" fontId="8" fillId="0" borderId="0"/>
    <xf numFmtId="0" fontId="52" fillId="37" borderId="0" applyNumberFormat="0" applyBorder="0" applyAlignment="0" applyProtection="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37" borderId="0" applyNumberFormat="0" applyBorder="0" applyAlignment="0" applyProtection="0">
      <alignment vertical="center"/>
    </xf>
    <xf numFmtId="0" fontId="8" fillId="0" borderId="0"/>
    <xf numFmtId="0" fontId="8" fillId="0" borderId="26" applyNumberFormat="0" applyFill="0" applyAlignment="0" applyProtection="0">
      <alignment vertical="center"/>
    </xf>
    <xf numFmtId="0" fontId="8" fillId="0" borderId="0"/>
    <xf numFmtId="0" fontId="8" fillId="37" borderId="0" applyNumberFormat="0" applyBorder="0" applyAlignment="0" applyProtection="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2" fillId="37" borderId="0"/>
    <xf numFmtId="0" fontId="8" fillId="0" borderId="0"/>
    <xf numFmtId="0" fontId="8" fillId="0" borderId="0"/>
    <xf numFmtId="0" fontId="8" fillId="0" borderId="0"/>
    <xf numFmtId="0" fontId="8" fillId="0" borderId="0"/>
    <xf numFmtId="0" fontId="8" fillId="0" borderId="0"/>
    <xf numFmtId="0" fontId="8" fillId="0" borderId="0"/>
    <xf numFmtId="0" fontId="52" fillId="37" borderId="0"/>
    <xf numFmtId="0" fontId="57" fillId="43" borderId="21" applyNumberFormat="0" applyAlignment="0" applyProtection="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37" borderId="0" applyNumberFormat="0" applyBorder="0" applyAlignment="0" applyProtection="0">
      <alignment vertical="center"/>
    </xf>
    <xf numFmtId="0" fontId="8" fillId="0" borderId="0"/>
    <xf numFmtId="0" fontId="8" fillId="37" borderId="0" applyNumberFormat="0" applyBorder="0" applyAlignment="0" applyProtection="0">
      <alignment vertical="center"/>
    </xf>
    <xf numFmtId="0" fontId="52" fillId="47" borderId="0" applyNumberFormat="0" applyBorder="0" applyAlignment="0" applyProtection="0">
      <alignment vertical="center"/>
    </xf>
    <xf numFmtId="0" fontId="52" fillId="47" borderId="0" applyNumberFormat="0" applyBorder="0" applyAlignment="0" applyProtection="0">
      <alignment vertical="center"/>
    </xf>
    <xf numFmtId="0" fontId="8" fillId="0" borderId="0"/>
    <xf numFmtId="0" fontId="52" fillId="47" borderId="0"/>
    <xf numFmtId="0" fontId="8" fillId="0" borderId="0"/>
    <xf numFmtId="0" fontId="8" fillId="0" borderId="0"/>
    <xf numFmtId="0" fontId="8" fillId="0" borderId="0"/>
    <xf numFmtId="0" fontId="52" fillId="47" borderId="0" applyNumberFormat="0" applyBorder="0" applyAlignment="0" applyProtection="0">
      <alignment vertical="center"/>
    </xf>
    <xf numFmtId="0" fontId="52" fillId="47" borderId="0" applyNumberFormat="0" applyBorder="0" applyAlignment="0" applyProtection="0">
      <alignment vertical="center"/>
    </xf>
    <xf numFmtId="0" fontId="8" fillId="47" borderId="0" applyNumberFormat="0" applyBorder="0" applyAlignment="0" applyProtection="0">
      <alignment vertical="center"/>
    </xf>
    <xf numFmtId="0" fontId="51" fillId="45" borderId="23" applyNumberFormat="0" applyFont="0" applyAlignment="0" applyProtection="0">
      <alignment vertical="center"/>
    </xf>
    <xf numFmtId="0" fontId="8" fillId="47" borderId="0" applyNumberFormat="0" applyBorder="0" applyAlignment="0" applyProtection="0">
      <alignment vertical="center"/>
    </xf>
    <xf numFmtId="0" fontId="52" fillId="47" borderId="0" applyNumberFormat="0" applyBorder="0" applyAlignment="0" applyProtection="0">
      <alignment vertical="center"/>
    </xf>
    <xf numFmtId="0" fontId="52" fillId="47" borderId="0" applyNumberFormat="0" applyBorder="0" applyAlignment="0" applyProtection="0">
      <alignment vertical="center"/>
    </xf>
    <xf numFmtId="0" fontId="8" fillId="0" borderId="0"/>
    <xf numFmtId="0" fontId="52" fillId="47" borderId="0" applyNumberFormat="0" applyBorder="0" applyAlignment="0" applyProtection="0">
      <alignment vertical="center"/>
    </xf>
    <xf numFmtId="0" fontId="52" fillId="47" borderId="0" applyNumberFormat="0" applyBorder="0" applyAlignment="0" applyProtection="0">
      <alignment vertical="center"/>
    </xf>
    <xf numFmtId="0" fontId="52" fillId="47" borderId="0" applyNumberFormat="0" applyBorder="0" applyAlignment="0" applyProtection="0">
      <alignment vertical="center"/>
    </xf>
    <xf numFmtId="0" fontId="8" fillId="0" borderId="0"/>
    <xf numFmtId="0" fontId="52" fillId="47" borderId="0"/>
    <xf numFmtId="0" fontId="8" fillId="0" borderId="0"/>
    <xf numFmtId="0" fontId="8" fillId="0" borderId="0"/>
    <xf numFmtId="0" fontId="8" fillId="0" borderId="0"/>
    <xf numFmtId="0" fontId="52" fillId="47" borderId="0"/>
    <xf numFmtId="0" fontId="8" fillId="0" borderId="0"/>
    <xf numFmtId="0" fontId="8" fillId="0" borderId="0"/>
    <xf numFmtId="0" fontId="52" fillId="37" borderId="0"/>
    <xf numFmtId="0" fontId="8" fillId="0" borderId="0"/>
    <xf numFmtId="0" fontId="52" fillId="47" borderId="0" applyNumberFormat="0" applyBorder="0" applyAlignment="0" applyProtection="0">
      <alignment vertical="center"/>
    </xf>
    <xf numFmtId="0" fontId="8" fillId="0" borderId="0"/>
    <xf numFmtId="0" fontId="52" fillId="47" borderId="0" applyNumberFormat="0" applyBorder="0" applyAlignment="0" applyProtection="0">
      <alignment vertical="center"/>
    </xf>
    <xf numFmtId="0" fontId="8" fillId="47" borderId="0" applyNumberFormat="0" applyBorder="0" applyAlignment="0" applyProtection="0">
      <alignment vertical="center"/>
    </xf>
    <xf numFmtId="0" fontId="8" fillId="47" borderId="0" applyNumberFormat="0" applyBorder="0" applyAlignment="0" applyProtection="0">
      <alignment vertical="center"/>
    </xf>
    <xf numFmtId="0" fontId="8" fillId="47" borderId="0" applyNumberFormat="0" applyBorder="0" applyAlignment="0" applyProtection="0">
      <alignment vertical="center"/>
    </xf>
    <xf numFmtId="0" fontId="8" fillId="47" borderId="0" applyNumberFormat="0" applyBorder="0" applyAlignment="0" applyProtection="0">
      <alignment vertical="center"/>
    </xf>
    <xf numFmtId="0" fontId="52" fillId="37" borderId="0" applyNumberFormat="0" applyBorder="0" applyAlignment="0" applyProtection="0">
      <alignment vertical="center"/>
    </xf>
    <xf numFmtId="0" fontId="8" fillId="0" borderId="0"/>
    <xf numFmtId="0" fontId="52" fillId="37" borderId="0" applyNumberFormat="0" applyBorder="0" applyAlignment="0" applyProtection="0">
      <alignment vertical="center"/>
    </xf>
    <xf numFmtId="0" fontId="8" fillId="0" borderId="0"/>
    <xf numFmtId="0" fontId="8" fillId="37" borderId="0" applyNumberFormat="0" applyBorder="0" applyAlignment="0" applyProtection="0">
      <alignment vertical="center"/>
    </xf>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8" fillId="37" borderId="0" applyNumberFormat="0" applyBorder="0" applyAlignment="0" applyProtection="0">
      <alignment vertical="center"/>
    </xf>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8" fillId="0" borderId="0"/>
    <xf numFmtId="0" fontId="8" fillId="37" borderId="0" applyNumberFormat="0" applyBorder="0" applyAlignment="0" applyProtection="0">
      <alignment vertical="center"/>
    </xf>
    <xf numFmtId="0" fontId="8" fillId="0" borderId="0"/>
    <xf numFmtId="0" fontId="8" fillId="0" borderId="0"/>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8" fillId="0" borderId="0"/>
    <xf numFmtId="0" fontId="8" fillId="0" borderId="0"/>
    <xf numFmtId="0" fontId="52" fillId="37" borderId="0"/>
    <xf numFmtId="0" fontId="52" fillId="37" borderId="0"/>
    <xf numFmtId="0" fontId="8" fillId="0" borderId="0"/>
    <xf numFmtId="0" fontId="8" fillId="0" borderId="0"/>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6" fillId="58" borderId="30" applyNumberFormat="0" applyAlignment="0" applyProtection="0">
      <alignment vertical="center"/>
    </xf>
    <xf numFmtId="0" fontId="8" fillId="0" borderId="0"/>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52" fillId="37" borderId="0" applyNumberFormat="0" applyBorder="0" applyAlignment="0" applyProtection="0">
      <alignment vertical="center"/>
    </xf>
    <xf numFmtId="0" fontId="8" fillId="0" borderId="0"/>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8" fillId="0" borderId="0"/>
    <xf numFmtId="0" fontId="52" fillId="37" borderId="0" applyNumberFormat="0" applyBorder="0" applyAlignment="0" applyProtection="0">
      <alignment vertical="center"/>
    </xf>
    <xf numFmtId="0" fontId="8" fillId="0" borderId="0"/>
    <xf numFmtId="0" fontId="8" fillId="0" borderId="0"/>
    <xf numFmtId="0" fontId="8" fillId="0" borderId="0"/>
    <xf numFmtId="0" fontId="8" fillId="0" borderId="0"/>
    <xf numFmtId="0" fontId="8" fillId="0" borderId="0"/>
    <xf numFmtId="0" fontId="52" fillId="37" borderId="0"/>
    <xf numFmtId="0" fontId="8" fillId="0" borderId="0"/>
    <xf numFmtId="0" fontId="8" fillId="0" borderId="0"/>
    <xf numFmtId="0" fontId="8" fillId="0" borderId="0"/>
    <xf numFmtId="0" fontId="8" fillId="0" borderId="0"/>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8" fillId="37" borderId="0" applyNumberFormat="0" applyBorder="0" applyAlignment="0" applyProtection="0">
      <alignment vertical="center"/>
    </xf>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8" fillId="0" borderId="0"/>
    <xf numFmtId="0" fontId="8" fillId="0" borderId="0"/>
    <xf numFmtId="0" fontId="52" fillId="37" borderId="0" applyNumberFormat="0" applyBorder="0" applyAlignment="0" applyProtection="0">
      <alignment vertical="center"/>
    </xf>
    <xf numFmtId="0" fontId="52" fillId="37" borderId="0"/>
    <xf numFmtId="0" fontId="8" fillId="0" borderId="0"/>
    <xf numFmtId="0" fontId="52" fillId="37" borderId="0" applyNumberFormat="0" applyBorder="0" applyAlignment="0" applyProtection="0">
      <alignment vertical="center"/>
    </xf>
    <xf numFmtId="0" fontId="8" fillId="0" borderId="0"/>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59" borderId="0" applyNumberFormat="0" applyBorder="0" applyAlignment="0" applyProtection="0">
      <alignment vertical="center"/>
    </xf>
    <xf numFmtId="0" fontId="8" fillId="0" borderId="0"/>
    <xf numFmtId="0" fontId="8" fillId="0" borderId="0"/>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52" fillId="37" borderId="0" applyNumberFormat="0" applyBorder="0" applyAlignment="0" applyProtection="0">
      <alignment vertical="center"/>
    </xf>
    <xf numFmtId="0" fontId="8" fillId="0" borderId="0"/>
    <xf numFmtId="0" fontId="80" fillId="37" borderId="0" applyNumberFormat="0" applyBorder="0" applyAlignment="0" applyProtection="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0" fillId="37" borderId="0"/>
    <xf numFmtId="0" fontId="80" fillId="62" borderId="0" applyNumberFormat="0" applyBorder="0" applyAlignment="0" applyProtection="0"/>
    <xf numFmtId="0" fontId="8" fillId="0" borderId="0"/>
    <xf numFmtId="0" fontId="52" fillId="47" borderId="0" applyNumberFormat="0" applyBorder="0" applyAlignment="0" applyProtection="0">
      <alignment vertical="center"/>
    </xf>
    <xf numFmtId="0" fontId="52" fillId="47" borderId="0" applyNumberFormat="0" applyBorder="0" applyAlignment="0" applyProtection="0">
      <alignment vertical="center"/>
    </xf>
    <xf numFmtId="0" fontId="52" fillId="37" borderId="0" applyNumberFormat="0" applyBorder="0" applyAlignment="0" applyProtection="0">
      <alignment vertical="center"/>
    </xf>
    <xf numFmtId="0" fontId="8" fillId="0" borderId="0"/>
    <xf numFmtId="0" fontId="8" fillId="0" borderId="0"/>
    <xf numFmtId="0" fontId="52" fillId="47" borderId="0" applyNumberFormat="0" applyBorder="0" applyAlignment="0" applyProtection="0">
      <alignment vertical="center"/>
    </xf>
    <xf numFmtId="0" fontId="52" fillId="37" borderId="0" applyNumberFormat="0" applyBorder="0" applyAlignment="0" applyProtection="0">
      <alignment vertical="center"/>
    </xf>
    <xf numFmtId="0" fontId="8" fillId="0" borderId="0"/>
    <xf numFmtId="0" fontId="52" fillId="37" borderId="0"/>
    <xf numFmtId="0" fontId="8" fillId="0" borderId="0"/>
    <xf numFmtId="0" fontId="8" fillId="0" borderId="0"/>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0" borderId="0"/>
    <xf numFmtId="0" fontId="61" fillId="45" borderId="23" applyNumberFormat="0" applyFont="0" applyAlignment="0" applyProtection="0">
      <alignment vertical="center"/>
    </xf>
    <xf numFmtId="0" fontId="8" fillId="0" borderId="0"/>
    <xf numFmtId="0" fontId="8" fillId="0" borderId="0"/>
    <xf numFmtId="0" fontId="8" fillId="0" borderId="0"/>
    <xf numFmtId="0" fontId="52" fillId="37" borderId="0" applyNumberFormat="0" applyBorder="0" applyAlignment="0" applyProtection="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8" fillId="0" borderId="0"/>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8" fillId="0" borderId="0"/>
    <xf numFmtId="0" fontId="94" fillId="37" borderId="0" applyNumberFormat="0" applyBorder="0" applyAlignment="0" applyProtection="0">
      <alignment vertical="center"/>
    </xf>
    <xf numFmtId="0" fontId="8" fillId="0" borderId="0"/>
    <xf numFmtId="0" fontId="8" fillId="0" borderId="0"/>
    <xf numFmtId="0" fontId="8" fillId="0" borderId="0"/>
    <xf numFmtId="0" fontId="8" fillId="0" borderId="0"/>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8" fillId="0" borderId="0"/>
    <xf numFmtId="0" fontId="8" fillId="0" borderId="0"/>
    <xf numFmtId="0" fontId="8" fillId="37" borderId="0" applyNumberFormat="0" applyBorder="0" applyAlignment="0" applyProtection="0">
      <alignment vertical="center"/>
    </xf>
    <xf numFmtId="0" fontId="8" fillId="0" borderId="0"/>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8" fillId="0" borderId="0"/>
    <xf numFmtId="0" fontId="8" fillId="37" borderId="0" applyNumberFormat="0" applyBorder="0" applyAlignment="0" applyProtection="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2" fillId="37" borderId="0" applyNumberFormat="0" applyBorder="0" applyAlignment="0" applyProtection="0">
      <alignment vertical="center"/>
    </xf>
    <xf numFmtId="0" fontId="8" fillId="0" borderId="0"/>
    <xf numFmtId="0" fontId="8" fillId="0" borderId="0"/>
    <xf numFmtId="0" fontId="8" fillId="0" borderId="0"/>
    <xf numFmtId="0" fontId="8" fillId="0" borderId="0"/>
    <xf numFmtId="0" fontId="52" fillId="37" borderId="0" applyNumberFormat="0" applyBorder="0" applyAlignment="0" applyProtection="0">
      <alignment vertical="center"/>
    </xf>
    <xf numFmtId="0" fontId="52" fillId="37" borderId="0"/>
    <xf numFmtId="0" fontId="98" fillId="37" borderId="0" applyNumberFormat="0" applyBorder="0" applyAlignment="0" applyProtection="0">
      <alignment vertical="center"/>
    </xf>
    <xf numFmtId="0" fontId="98" fillId="37" borderId="0" applyNumberFormat="0" applyBorder="0" applyAlignment="0" applyProtection="0">
      <alignment vertical="center"/>
    </xf>
    <xf numFmtId="0" fontId="8" fillId="0" borderId="0"/>
    <xf numFmtId="0" fontId="52" fillId="37" borderId="0" applyNumberFormat="0" applyBorder="0" applyAlignment="0" applyProtection="0">
      <alignment vertical="center"/>
    </xf>
    <xf numFmtId="0" fontId="8" fillId="0" borderId="0"/>
    <xf numFmtId="0" fontId="8" fillId="0" borderId="0"/>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52" fillId="37" borderId="0"/>
    <xf numFmtId="0" fontId="52" fillId="37" borderId="0"/>
    <xf numFmtId="0" fontId="8" fillId="0" borderId="0"/>
    <xf numFmtId="0" fontId="8" fillId="0" borderId="0"/>
    <xf numFmtId="0" fontId="8" fillId="0" borderId="0"/>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44" fontId="8" fillId="0" borderId="0" applyFont="0" applyFill="0" applyBorder="0" applyAlignment="0" applyProtection="0"/>
    <xf numFmtId="0" fontId="8" fillId="0" borderId="0"/>
    <xf numFmtId="0" fontId="8" fillId="0" borderId="0"/>
    <xf numFmtId="44" fontId="8" fillId="0" borderId="0" applyFont="0" applyFill="0" applyBorder="0" applyAlignment="0" applyProtection="0"/>
    <xf numFmtId="0" fontId="52" fillId="37" borderId="0" applyNumberFormat="0" applyBorder="0" applyAlignment="0" applyProtection="0">
      <alignment vertical="center"/>
    </xf>
    <xf numFmtId="0" fontId="8" fillId="0" borderId="0"/>
    <xf numFmtId="0" fontId="8" fillId="0" borderId="0"/>
    <xf numFmtId="0" fontId="52" fillId="37" borderId="0"/>
    <xf numFmtId="0" fontId="52" fillId="37" borderId="0" applyNumberFormat="0" applyBorder="0" applyAlignment="0" applyProtection="0">
      <alignment vertical="center"/>
    </xf>
    <xf numFmtId="0" fontId="8" fillId="0" borderId="0"/>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8" fillId="0" borderId="0"/>
    <xf numFmtId="0" fontId="52" fillId="37" borderId="0"/>
    <xf numFmtId="0" fontId="8" fillId="0" borderId="0"/>
    <xf numFmtId="0" fontId="8" fillId="0" borderId="0"/>
    <xf numFmtId="0" fontId="8" fillId="37" borderId="0" applyNumberFormat="0" applyBorder="0" applyAlignment="0" applyProtection="0">
      <alignment vertical="center"/>
    </xf>
    <xf numFmtId="0" fontId="52" fillId="37" borderId="0"/>
    <xf numFmtId="0" fontId="8" fillId="0" borderId="0"/>
    <xf numFmtId="0" fontId="8" fillId="0" borderId="0"/>
    <xf numFmtId="0" fontId="52"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8" fillId="0" borderId="0"/>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8" fillId="0" borderId="0"/>
    <xf numFmtId="0" fontId="8" fillId="0" borderId="0"/>
    <xf numFmtId="0" fontId="8" fillId="0" borderId="0"/>
    <xf numFmtId="0" fontId="52" fillId="37" borderId="0" applyNumberFormat="0" applyBorder="0" applyAlignment="0" applyProtection="0">
      <alignment vertical="center"/>
    </xf>
    <xf numFmtId="0" fontId="52" fillId="37" borderId="0"/>
    <xf numFmtId="0" fontId="8" fillId="0" borderId="0"/>
    <xf numFmtId="0" fontId="8" fillId="0" borderId="0"/>
    <xf numFmtId="0" fontId="8" fillId="0" borderId="0"/>
    <xf numFmtId="0" fontId="8" fillId="0" borderId="0"/>
    <xf numFmtId="0" fontId="52" fillId="37" borderId="0"/>
    <xf numFmtId="0" fontId="52" fillId="37" borderId="0"/>
    <xf numFmtId="0" fontId="8" fillId="0" borderId="0"/>
    <xf numFmtId="0" fontId="8" fillId="0" borderId="0"/>
    <xf numFmtId="0" fontId="8" fillId="37" borderId="0" applyNumberFormat="0" applyBorder="0" applyAlignment="0" applyProtection="0">
      <alignment vertical="center"/>
    </xf>
    <xf numFmtId="0" fontId="8" fillId="0" borderId="0"/>
    <xf numFmtId="0" fontId="8" fillId="0" borderId="0"/>
    <xf numFmtId="0" fontId="8" fillId="0" borderId="0"/>
    <xf numFmtId="0" fontId="8" fillId="0" borderId="0"/>
    <xf numFmtId="0" fontId="8" fillId="0" borderId="0"/>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8" fillId="0" borderId="0"/>
    <xf numFmtId="0" fontId="70" fillId="43" borderId="22" applyNumberFormat="0" applyAlignment="0" applyProtection="0">
      <alignment vertical="center"/>
    </xf>
    <xf numFmtId="0" fontId="8" fillId="0" borderId="0"/>
    <xf numFmtId="0" fontId="8" fillId="0" borderId="0"/>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8" fillId="0" borderId="0"/>
    <xf numFmtId="0" fontId="8" fillId="0" borderId="0"/>
    <xf numFmtId="0" fontId="8" fillId="0" borderId="0"/>
    <xf numFmtId="0" fontId="8" fillId="0" borderId="0"/>
    <xf numFmtId="0" fontId="52" fillId="37" borderId="0"/>
    <xf numFmtId="0" fontId="8" fillId="0" borderId="0"/>
    <xf numFmtId="0" fontId="8" fillId="0" borderId="0"/>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8" fillId="0" borderId="0"/>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52" fillId="37" borderId="0" applyNumberFormat="0" applyBorder="0" applyAlignment="0" applyProtection="0">
      <alignment vertical="center"/>
    </xf>
    <xf numFmtId="0" fontId="8" fillId="0" borderId="0"/>
    <xf numFmtId="0" fontId="8" fillId="0" borderId="0"/>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8" fillId="0" borderId="0"/>
    <xf numFmtId="0" fontId="52" fillId="37" borderId="0"/>
    <xf numFmtId="0" fontId="8" fillId="0" borderId="0"/>
    <xf numFmtId="0" fontId="8" fillId="0" borderId="0"/>
    <xf numFmtId="0" fontId="8" fillId="0" borderId="0"/>
    <xf numFmtId="0" fontId="8" fillId="0" borderId="0"/>
    <xf numFmtId="0" fontId="52" fillId="37" borderId="0"/>
    <xf numFmtId="0" fontId="8" fillId="0" borderId="0"/>
    <xf numFmtId="0" fontId="8" fillId="0" borderId="0"/>
    <xf numFmtId="0" fontId="8" fillId="0" borderId="0"/>
    <xf numFmtId="0" fontId="8" fillId="0" borderId="0"/>
    <xf numFmtId="0" fontId="8" fillId="0" borderId="0"/>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0" borderId="0"/>
    <xf numFmtId="0" fontId="52" fillId="37" borderId="0"/>
    <xf numFmtId="0" fontId="8" fillId="0" borderId="0"/>
    <xf numFmtId="0" fontId="52" fillId="37" borderId="0"/>
    <xf numFmtId="0" fontId="8" fillId="0" borderId="0"/>
    <xf numFmtId="0" fontId="52" fillId="37" borderId="0" applyNumberFormat="0" applyBorder="0" applyAlignment="0" applyProtection="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1" fillId="0" borderId="28" applyNumberFormat="0" applyFill="0" applyAlignment="0" applyProtection="0">
      <alignment vertical="center"/>
    </xf>
    <xf numFmtId="0" fontId="81" fillId="0" borderId="28" applyNumberFormat="0" applyFill="0" applyAlignment="0" applyProtection="0">
      <alignment vertical="center"/>
    </xf>
    <xf numFmtId="0" fontId="8" fillId="0" borderId="0"/>
    <xf numFmtId="0" fontId="91" fillId="0" borderId="31" applyNumberFormat="0" applyFill="0" applyAlignment="0" applyProtection="0">
      <alignment vertical="center"/>
    </xf>
    <xf numFmtId="0" fontId="81" fillId="0" borderId="28" applyNumberFormat="0" applyFill="0" applyAlignment="0" applyProtection="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37" borderId="0" applyNumberFormat="0" applyBorder="0" applyAlignment="0" applyProtection="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2" fillId="37" borderId="0" applyNumberFormat="0" applyBorder="0" applyAlignment="0" applyProtection="0">
      <alignment vertical="center"/>
    </xf>
    <xf numFmtId="0" fontId="8" fillId="0" borderId="0"/>
    <xf numFmtId="0" fontId="52" fillId="37" borderId="0" applyNumberFormat="0" applyBorder="0" applyAlignment="0" applyProtection="0">
      <alignment vertical="center"/>
    </xf>
    <xf numFmtId="0" fontId="8" fillId="0" borderId="0"/>
    <xf numFmtId="0" fontId="57" fillId="43" borderId="21" applyNumberFormat="0" applyAlignment="0" applyProtection="0">
      <alignment vertical="center"/>
    </xf>
    <xf numFmtId="0" fontId="8" fillId="0" borderId="0"/>
    <xf numFmtId="0" fontId="57" fillId="43" borderId="21" applyNumberFormat="0" applyAlignment="0" applyProtection="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2" fillId="37"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1" fillId="0" borderId="31" applyNumberFormat="0" applyFill="0" applyAlignment="0" applyProtection="0">
      <alignment vertical="center"/>
    </xf>
    <xf numFmtId="0" fontId="91" fillId="0" borderId="31" applyNumberFormat="0" applyFill="0" applyAlignment="0" applyProtection="0">
      <alignment vertical="center"/>
    </xf>
    <xf numFmtId="0" fontId="8" fillId="0" borderId="0"/>
    <xf numFmtId="0" fontId="91" fillId="0" borderId="31" applyNumberFormat="0" applyFill="0" applyAlignment="0" applyProtection="0">
      <alignment vertical="center"/>
    </xf>
    <xf numFmtId="0" fontId="8" fillId="0" borderId="0"/>
    <xf numFmtId="0" fontId="91" fillId="0" borderId="31" applyNumberFormat="0" applyFill="0" applyAlignment="0" applyProtection="0">
      <alignment vertical="center"/>
    </xf>
    <xf numFmtId="0" fontId="8" fillId="0" borderId="0"/>
    <xf numFmtId="0" fontId="8" fillId="37" borderId="0" applyNumberFormat="0" applyBorder="0" applyAlignment="0" applyProtection="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0" borderId="0"/>
    <xf numFmtId="0" fontId="8" fillId="0" borderId="0"/>
    <xf numFmtId="0" fontId="52" fillId="37" borderId="0" applyNumberFormat="0" applyBorder="0" applyAlignment="0" applyProtection="0">
      <alignment vertical="center"/>
    </xf>
    <xf numFmtId="0" fontId="52" fillId="47" borderId="0" applyNumberFormat="0" applyBorder="0" applyAlignment="0" applyProtection="0">
      <alignment vertical="center"/>
    </xf>
    <xf numFmtId="0" fontId="8" fillId="0" borderId="0"/>
    <xf numFmtId="0" fontId="52" fillId="37" borderId="0" applyNumberFormat="0" applyBorder="0" applyAlignment="0" applyProtection="0">
      <alignment vertical="center"/>
    </xf>
    <xf numFmtId="0" fontId="8" fillId="0" borderId="0"/>
    <xf numFmtId="0" fontId="8" fillId="0" borderId="0"/>
    <xf numFmtId="0" fontId="8" fillId="0" borderId="0"/>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8" fillId="0" borderId="0"/>
    <xf numFmtId="0" fontId="52" fillId="37" borderId="0" applyNumberFormat="0" applyBorder="0" applyAlignment="0" applyProtection="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52" fillId="37" borderId="0" applyNumberFormat="0" applyBorder="0" applyAlignment="0" applyProtection="0">
      <alignment vertical="center"/>
    </xf>
    <xf numFmtId="0" fontId="8" fillId="0" borderId="0"/>
    <xf numFmtId="0" fontId="8" fillId="0" borderId="0"/>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0" borderId="0"/>
    <xf numFmtId="0" fontId="8" fillId="0" borderId="0"/>
    <xf numFmtId="0" fontId="8" fillId="0" borderId="0"/>
    <xf numFmtId="0" fontId="52" fillId="37" borderId="0" applyNumberFormat="0" applyBorder="0" applyAlignment="0" applyProtection="0">
      <alignment vertical="center"/>
    </xf>
    <xf numFmtId="0" fontId="8" fillId="37" borderId="0" applyNumberFormat="0" applyBorder="0" applyAlignment="0" applyProtection="0">
      <alignment vertical="center"/>
    </xf>
    <xf numFmtId="0" fontId="8" fillId="0" borderId="0"/>
    <xf numFmtId="0" fontId="8" fillId="0" borderId="0"/>
    <xf numFmtId="0" fontId="8" fillId="0" borderId="0"/>
    <xf numFmtId="0" fontId="52" fillId="37" borderId="0"/>
    <xf numFmtId="0" fontId="8" fillId="0" borderId="0"/>
    <xf numFmtId="0" fontId="8" fillId="0" borderId="0"/>
    <xf numFmtId="0" fontId="8" fillId="0" borderId="0"/>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52" fillId="37" borderId="0" applyNumberFormat="0" applyBorder="0" applyAlignment="0" applyProtection="0">
      <alignment vertical="center"/>
    </xf>
    <xf numFmtId="0" fontId="8" fillId="0" borderId="0"/>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8" fillId="0" borderId="0"/>
    <xf numFmtId="0" fontId="8" fillId="0" borderId="0"/>
    <xf numFmtId="0" fontId="52" fillId="37" borderId="0" applyNumberFormat="0" applyBorder="0" applyAlignment="0" applyProtection="0">
      <alignment vertical="center"/>
    </xf>
    <xf numFmtId="0" fontId="8" fillId="37" borderId="0" applyNumberFormat="0" applyBorder="0" applyAlignment="0" applyProtection="0">
      <alignment vertical="center"/>
    </xf>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8" fillId="0" borderId="0"/>
    <xf numFmtId="0" fontId="8" fillId="0" borderId="0"/>
    <xf numFmtId="0" fontId="8" fillId="0" borderId="0"/>
    <xf numFmtId="0" fontId="52" fillId="37" borderId="0" applyNumberFormat="0" applyBorder="0" applyAlignment="0" applyProtection="0">
      <alignment vertical="center"/>
    </xf>
    <xf numFmtId="0" fontId="8" fillId="0" borderId="0"/>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8" fillId="0" borderId="0"/>
    <xf numFmtId="0" fontId="52" fillId="37" borderId="0" applyNumberFormat="0" applyBorder="0" applyAlignment="0" applyProtection="0">
      <alignment vertical="center"/>
    </xf>
    <xf numFmtId="0" fontId="52" fillId="37" borderId="0"/>
    <xf numFmtId="0" fontId="8" fillId="0" borderId="0"/>
    <xf numFmtId="0" fontId="8" fillId="0" borderId="0"/>
    <xf numFmtId="0" fontId="8" fillId="0" borderId="0"/>
    <xf numFmtId="0" fontId="8" fillId="0" borderId="0"/>
    <xf numFmtId="0" fontId="68" fillId="43" borderId="22" applyNumberFormat="0" applyAlignment="0" applyProtection="0">
      <alignment vertical="center"/>
    </xf>
    <xf numFmtId="0" fontId="68" fillId="43" borderId="22" applyNumberFormat="0" applyAlignment="0" applyProtection="0">
      <alignment vertical="center"/>
    </xf>
    <xf numFmtId="0" fontId="52" fillId="37" borderId="0"/>
    <xf numFmtId="0" fontId="8" fillId="0" borderId="0"/>
    <xf numFmtId="0" fontId="52"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52" fillId="37" borderId="0" applyNumberFormat="0" applyBorder="0" applyAlignment="0" applyProtection="0">
      <alignment vertical="center"/>
    </xf>
    <xf numFmtId="0" fontId="8" fillId="37" borderId="0" applyNumberFormat="0" applyBorder="0" applyAlignment="0" applyProtection="0">
      <alignment vertical="center"/>
    </xf>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8" fillId="0" borderId="0"/>
    <xf numFmtId="0" fontId="52" fillId="37" borderId="0" applyNumberFormat="0" applyBorder="0" applyAlignment="0" applyProtection="0">
      <alignment vertical="center"/>
    </xf>
    <xf numFmtId="0" fontId="8" fillId="0" borderId="0"/>
    <xf numFmtId="0" fontId="8" fillId="0" borderId="0"/>
    <xf numFmtId="0" fontId="61" fillId="45" borderId="23" applyNumberFormat="0" applyFont="0" applyAlignment="0" applyProtection="0">
      <alignment vertical="center"/>
    </xf>
    <xf numFmtId="0" fontId="61" fillId="45" borderId="23" applyNumberFormat="0" applyFont="0" applyAlignment="0" applyProtection="0">
      <alignment vertical="center"/>
    </xf>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8" fillId="0" borderId="0"/>
    <xf numFmtId="0" fontId="8" fillId="0" borderId="0"/>
    <xf numFmtId="180" fontId="10" fillId="0" borderId="1">
      <alignment vertical="center"/>
      <protection locked="0"/>
    </xf>
    <xf numFmtId="0" fontId="8" fillId="0" borderId="0"/>
    <xf numFmtId="180" fontId="10" fillId="0" borderId="1">
      <alignment vertical="center"/>
      <protection locked="0"/>
    </xf>
    <xf numFmtId="0" fontId="8" fillId="0" borderId="0"/>
    <xf numFmtId="180" fontId="10" fillId="0" borderId="1">
      <alignment vertical="center"/>
      <protection locked="0"/>
    </xf>
    <xf numFmtId="0" fontId="8" fillId="0" borderId="0"/>
    <xf numFmtId="0" fontId="8" fillId="0" borderId="0"/>
    <xf numFmtId="0" fontId="8" fillId="0" borderId="0"/>
    <xf numFmtId="0" fontId="8" fillId="0" borderId="0"/>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8" fillId="0" borderId="0"/>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8" fillId="37" borderId="0" applyNumberFormat="0" applyBorder="0" applyAlignment="0" applyProtection="0">
      <alignment vertical="center"/>
    </xf>
    <xf numFmtId="0" fontId="52" fillId="37" borderId="0" applyNumberFormat="0" applyBorder="0" applyAlignment="0" applyProtection="0">
      <alignment vertical="center"/>
    </xf>
    <xf numFmtId="0" fontId="52" fillId="37" borderId="0"/>
    <xf numFmtId="0" fontId="8" fillId="0" borderId="0"/>
    <xf numFmtId="0" fontId="8" fillId="0" borderId="0"/>
    <xf numFmtId="0" fontId="52" fillId="37" borderId="0"/>
    <xf numFmtId="0" fontId="8" fillId="0" borderId="0"/>
    <xf numFmtId="0" fontId="8" fillId="0" borderId="0"/>
    <xf numFmtId="0" fontId="8" fillId="0" borderId="0"/>
    <xf numFmtId="0" fontId="52" fillId="37" borderId="0"/>
    <xf numFmtId="0" fontId="8" fillId="0" borderId="0"/>
    <xf numFmtId="0" fontId="8" fillId="0" borderId="0"/>
    <xf numFmtId="0" fontId="52"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52" fillId="37" borderId="0" applyNumberFormat="0" applyBorder="0" applyAlignment="0" applyProtection="0">
      <alignment vertical="center"/>
    </xf>
    <xf numFmtId="0" fontId="8" fillId="37" borderId="0" applyNumberFormat="0" applyBorder="0" applyAlignment="0" applyProtection="0">
      <alignment vertical="center"/>
    </xf>
    <xf numFmtId="0" fontId="52" fillId="37" borderId="0" applyNumberFormat="0" applyBorder="0" applyAlignment="0" applyProtection="0">
      <alignment vertical="center"/>
    </xf>
    <xf numFmtId="0" fontId="8" fillId="0" borderId="0"/>
    <xf numFmtId="0" fontId="8" fillId="0" borderId="0"/>
    <xf numFmtId="0" fontId="8" fillId="0" borderId="0"/>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8" fillId="0" borderId="0"/>
    <xf numFmtId="0" fontId="8" fillId="0" borderId="0"/>
    <xf numFmtId="0" fontId="8" fillId="0" borderId="0"/>
    <xf numFmtId="0" fontId="8" fillId="0" borderId="0"/>
    <xf numFmtId="0" fontId="52" fillId="37" borderId="0"/>
    <xf numFmtId="0" fontId="8" fillId="0" borderId="0"/>
    <xf numFmtId="0" fontId="52" fillId="37" borderId="0"/>
    <xf numFmtId="0" fontId="8" fillId="0" borderId="0"/>
    <xf numFmtId="0" fontId="52" fillId="37" borderId="0" applyNumberFormat="0" applyBorder="0" applyAlignment="0" applyProtection="0">
      <alignment vertical="center"/>
    </xf>
    <xf numFmtId="0" fontId="8" fillId="0" borderId="0"/>
    <xf numFmtId="0" fontId="8" fillId="37" borderId="0" applyNumberFormat="0" applyBorder="0" applyAlignment="0" applyProtection="0">
      <alignment vertical="center"/>
    </xf>
    <xf numFmtId="0" fontId="8" fillId="0" borderId="0"/>
    <xf numFmtId="0" fontId="8" fillId="37" borderId="0" applyNumberFormat="0" applyBorder="0" applyAlignment="0" applyProtection="0">
      <alignment vertical="center"/>
    </xf>
    <xf numFmtId="0" fontId="8" fillId="0" borderId="0"/>
    <xf numFmtId="0" fontId="8" fillId="0" borderId="0"/>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0" borderId="0"/>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8" fillId="0" borderId="0"/>
    <xf numFmtId="0" fontId="52" fillId="37" borderId="0" applyNumberFormat="0" applyBorder="0" applyAlignment="0" applyProtection="0">
      <alignment vertical="center"/>
    </xf>
    <xf numFmtId="0" fontId="8" fillId="0" borderId="0"/>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8" fillId="0" borderId="0"/>
    <xf numFmtId="0" fontId="8" fillId="0" borderId="0"/>
    <xf numFmtId="0" fontId="52" fillId="37" borderId="0"/>
    <xf numFmtId="0" fontId="8" fillId="0" borderId="0"/>
    <xf numFmtId="0" fontId="8" fillId="0" borderId="0"/>
    <xf numFmtId="0" fontId="8" fillId="37" borderId="0" applyNumberFormat="0" applyBorder="0" applyAlignment="0" applyProtection="0">
      <alignment vertical="center"/>
    </xf>
    <xf numFmtId="0" fontId="8" fillId="0" borderId="0"/>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52" fillId="47" borderId="0" applyNumberFormat="0" applyBorder="0" applyAlignment="0" applyProtection="0">
      <alignment vertical="center"/>
    </xf>
    <xf numFmtId="0" fontId="8" fillId="37" borderId="0" applyNumberFormat="0" applyBorder="0" applyAlignment="0" applyProtection="0">
      <alignment vertical="center"/>
    </xf>
    <xf numFmtId="0" fontId="52" fillId="47" borderId="0" applyNumberFormat="0" applyBorder="0" applyAlignment="0" applyProtection="0">
      <alignment vertical="center"/>
    </xf>
    <xf numFmtId="0" fontId="52" fillId="47" borderId="0" applyNumberFormat="0" applyBorder="0" applyAlignment="0" applyProtection="0">
      <alignment vertical="center"/>
    </xf>
    <xf numFmtId="0" fontId="8" fillId="0" borderId="0"/>
    <xf numFmtId="0" fontId="52" fillId="47" borderId="0" applyNumberFormat="0" applyBorder="0" applyAlignment="0" applyProtection="0">
      <alignment vertical="center"/>
    </xf>
    <xf numFmtId="0" fontId="8" fillId="0" borderId="0"/>
    <xf numFmtId="0" fontId="52" fillId="47" borderId="0"/>
    <xf numFmtId="0" fontId="8" fillId="0" borderId="0"/>
    <xf numFmtId="0" fontId="52" fillId="47" borderId="0"/>
    <xf numFmtId="0" fontId="52" fillId="47" borderId="0"/>
    <xf numFmtId="0" fontId="52" fillId="47" borderId="0" applyNumberFormat="0" applyBorder="0" applyAlignment="0" applyProtection="0">
      <alignment vertical="center"/>
    </xf>
    <xf numFmtId="0" fontId="52" fillId="37" borderId="0" applyNumberFormat="0" applyBorder="0" applyAlignment="0" applyProtection="0">
      <alignment vertical="center"/>
    </xf>
    <xf numFmtId="0" fontId="8" fillId="47" borderId="0" applyNumberFormat="0" applyBorder="0" applyAlignment="0" applyProtection="0">
      <alignment vertical="center"/>
    </xf>
    <xf numFmtId="0" fontId="8" fillId="47" borderId="0" applyNumberFormat="0" applyBorder="0" applyAlignment="0" applyProtection="0">
      <alignment vertical="center"/>
    </xf>
    <xf numFmtId="0" fontId="52" fillId="47" borderId="0" applyNumberFormat="0" applyBorder="0" applyAlignment="0" applyProtection="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47" borderId="0" applyNumberFormat="0" applyBorder="0" applyAlignment="0" applyProtection="0">
      <alignment vertical="center"/>
    </xf>
    <xf numFmtId="0" fontId="8" fillId="47" borderId="0" applyNumberFormat="0" applyBorder="0" applyAlignment="0" applyProtection="0">
      <alignment vertical="center"/>
    </xf>
    <xf numFmtId="0" fontId="8" fillId="47" borderId="0" applyNumberFormat="0" applyBorder="0" applyAlignment="0" applyProtection="0">
      <alignment vertical="center"/>
    </xf>
    <xf numFmtId="0" fontId="8" fillId="47" borderId="0" applyNumberFormat="0" applyBorder="0" applyAlignment="0" applyProtection="0">
      <alignment vertical="center"/>
    </xf>
    <xf numFmtId="0" fontId="8" fillId="47" borderId="0" applyNumberFormat="0" applyBorder="0" applyAlignment="0" applyProtection="0">
      <alignment vertical="center"/>
    </xf>
    <xf numFmtId="0" fontId="8" fillId="47" borderId="0" applyNumberFormat="0" applyBorder="0" applyAlignment="0" applyProtection="0">
      <alignment vertical="center"/>
    </xf>
    <xf numFmtId="0" fontId="8" fillId="47" borderId="0" applyNumberFormat="0" applyBorder="0" applyAlignment="0" applyProtection="0">
      <alignment vertical="center"/>
    </xf>
    <xf numFmtId="0" fontId="8" fillId="47" borderId="0" applyNumberFormat="0" applyBorder="0" applyAlignment="0" applyProtection="0">
      <alignment vertical="center"/>
    </xf>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8" fillId="0" borderId="0"/>
    <xf numFmtId="0" fontId="8" fillId="0" borderId="0"/>
    <xf numFmtId="0" fontId="52" fillId="37" borderId="0" applyNumberFormat="0" applyBorder="0" applyAlignment="0" applyProtection="0">
      <alignment vertical="center"/>
    </xf>
    <xf numFmtId="0" fontId="52" fillId="37" borderId="0"/>
    <xf numFmtId="0" fontId="8" fillId="0" borderId="0"/>
    <xf numFmtId="0" fontId="8" fillId="0" borderId="0"/>
    <xf numFmtId="0" fontId="8" fillId="0" borderId="0"/>
    <xf numFmtId="0" fontId="52" fillId="37" borderId="0" applyNumberFormat="0" applyBorder="0" applyAlignment="0" applyProtection="0">
      <alignment vertical="center"/>
    </xf>
    <xf numFmtId="0" fontId="8" fillId="37" borderId="0" applyNumberFormat="0" applyBorder="0" applyAlignment="0" applyProtection="0">
      <alignment vertical="center"/>
    </xf>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8" fillId="0" borderId="0"/>
    <xf numFmtId="0" fontId="8" fillId="0" borderId="0"/>
    <xf numFmtId="0" fontId="52" fillId="37" borderId="0" applyNumberFormat="0" applyBorder="0" applyAlignment="0" applyProtection="0">
      <alignment vertical="center"/>
    </xf>
    <xf numFmtId="0" fontId="8" fillId="0" borderId="0"/>
    <xf numFmtId="0" fontId="8" fillId="0" borderId="0"/>
    <xf numFmtId="0" fontId="52" fillId="37" borderId="0" applyNumberFormat="0" applyBorder="0" applyAlignment="0" applyProtection="0">
      <alignment vertical="center"/>
    </xf>
    <xf numFmtId="0" fontId="52" fillId="37" borderId="0"/>
    <xf numFmtId="0" fontId="8" fillId="0" borderId="0"/>
    <xf numFmtId="0" fontId="8" fillId="0" borderId="0"/>
    <xf numFmtId="0" fontId="8" fillId="0" borderId="0"/>
    <xf numFmtId="0" fontId="8" fillId="0" borderId="0"/>
    <xf numFmtId="0" fontId="52" fillId="37" borderId="0" applyNumberFormat="0" applyBorder="0" applyAlignment="0" applyProtection="0">
      <alignment vertical="center"/>
    </xf>
    <xf numFmtId="0" fontId="8" fillId="0" borderId="0"/>
    <xf numFmtId="0" fontId="8" fillId="0" borderId="0"/>
    <xf numFmtId="0" fontId="8" fillId="37" borderId="0" applyNumberFormat="0" applyBorder="0" applyAlignment="0" applyProtection="0">
      <alignment vertical="center"/>
    </xf>
    <xf numFmtId="0" fontId="52" fillId="37" borderId="0" applyNumberFormat="0" applyBorder="0" applyAlignment="0" applyProtection="0">
      <alignment vertical="center"/>
    </xf>
    <xf numFmtId="0" fontId="8" fillId="0" borderId="0"/>
    <xf numFmtId="0" fontId="8" fillId="0" borderId="0"/>
    <xf numFmtId="0" fontId="8" fillId="0" borderId="0"/>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51" fillId="45" borderId="23" applyNumberFormat="0" applyFont="0" applyAlignment="0" applyProtection="0">
      <alignment vertical="center"/>
    </xf>
    <xf numFmtId="0" fontId="8" fillId="0" borderId="0"/>
    <xf numFmtId="0" fontId="8" fillId="37" borderId="0" applyNumberFormat="0" applyBorder="0" applyAlignment="0" applyProtection="0">
      <alignment vertical="center"/>
    </xf>
    <xf numFmtId="0" fontId="51" fillId="45" borderId="23" applyNumberFormat="0" applyFont="0" applyAlignment="0" applyProtection="0">
      <alignment vertical="center"/>
    </xf>
    <xf numFmtId="0" fontId="8" fillId="0" borderId="0"/>
    <xf numFmtId="0" fontId="8" fillId="0" borderId="0"/>
    <xf numFmtId="0" fontId="8" fillId="45" borderId="23" applyNumberFormat="0" applyFont="0" applyAlignment="0" applyProtection="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8" fillId="37" borderId="0" applyNumberFormat="0" applyBorder="0" applyAlignment="0" applyProtection="0">
      <alignment vertical="center"/>
    </xf>
    <xf numFmtId="43" fontId="8" fillId="0" borderId="0" applyFont="0" applyFill="0" applyBorder="0" applyAlignment="0" applyProtection="0"/>
    <xf numFmtId="0" fontId="86" fillId="58" borderId="30" applyNumberFormat="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0" borderId="0"/>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0" borderId="0"/>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8" fillId="0" borderId="0"/>
    <xf numFmtId="0" fontId="8" fillId="0" borderId="0"/>
    <xf numFmtId="0" fontId="8" fillId="0" borderId="0"/>
    <xf numFmtId="0" fontId="52" fillId="37" borderId="0" applyNumberFormat="0" applyBorder="0" applyAlignment="0" applyProtection="0">
      <alignment vertical="center"/>
    </xf>
    <xf numFmtId="0" fontId="8" fillId="0" borderId="0"/>
    <xf numFmtId="0" fontId="52" fillId="37" borderId="0"/>
    <xf numFmtId="0" fontId="52" fillId="37" borderId="0" applyNumberFormat="0" applyBorder="0" applyAlignment="0" applyProtection="0">
      <alignment vertical="center"/>
    </xf>
    <xf numFmtId="0" fontId="8" fillId="0" borderId="0"/>
    <xf numFmtId="0" fontId="52" fillId="37" borderId="0"/>
    <xf numFmtId="0" fontId="8" fillId="0" borderId="0"/>
    <xf numFmtId="0" fontId="52" fillId="37" borderId="0"/>
    <xf numFmtId="0" fontId="8" fillId="0" borderId="0"/>
    <xf numFmtId="0" fontId="8" fillId="0" borderId="0"/>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8" fillId="0" borderId="0"/>
    <xf numFmtId="0" fontId="52" fillId="37" borderId="0"/>
    <xf numFmtId="0" fontId="8" fillId="0" borderId="0"/>
    <xf numFmtId="0" fontId="8" fillId="0" borderId="0"/>
    <xf numFmtId="0" fontId="52" fillId="37" borderId="0" applyNumberFormat="0" applyBorder="0" applyAlignment="0" applyProtection="0">
      <alignment vertical="center"/>
    </xf>
    <xf numFmtId="0" fontId="8" fillId="0" borderId="0"/>
    <xf numFmtId="0" fontId="8" fillId="0" borderId="0"/>
    <xf numFmtId="0" fontId="52" fillId="37" borderId="0"/>
    <xf numFmtId="41" fontId="51" fillId="0" borderId="0" applyFont="0" applyFill="0" applyBorder="0" applyAlignment="0" applyProtection="0">
      <alignment vertical="center"/>
    </xf>
    <xf numFmtId="0" fontId="8" fillId="0" borderId="0"/>
    <xf numFmtId="0" fontId="8" fillId="0" borderId="0"/>
    <xf numFmtId="0" fontId="8" fillId="0" borderId="0"/>
    <xf numFmtId="0" fontId="8" fillId="0" borderId="0"/>
    <xf numFmtId="0" fontId="52"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0" borderId="0"/>
    <xf numFmtId="0" fontId="52" fillId="37" borderId="0" applyNumberFormat="0" applyBorder="0" applyAlignment="0" applyProtection="0">
      <alignment vertical="center"/>
    </xf>
    <xf numFmtId="0" fontId="8" fillId="0" borderId="0"/>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52" fillId="37" borderId="0"/>
    <xf numFmtId="0" fontId="8" fillId="0" borderId="0"/>
    <xf numFmtId="0" fontId="8" fillId="0" borderId="0"/>
    <xf numFmtId="0" fontId="8" fillId="0" borderId="0"/>
    <xf numFmtId="0" fontId="8" fillId="0" borderId="0"/>
    <xf numFmtId="0" fontId="52" fillId="37" borderId="0"/>
    <xf numFmtId="0" fontId="8" fillId="0" borderId="0"/>
    <xf numFmtId="0" fontId="52" fillId="37" borderId="0"/>
    <xf numFmtId="0" fontId="8" fillId="0" borderId="0"/>
    <xf numFmtId="0" fontId="8" fillId="0" borderId="0"/>
    <xf numFmtId="0" fontId="70" fillId="43" borderId="22" applyNumberFormat="0" applyAlignment="0" applyProtection="0">
      <alignment vertical="center"/>
    </xf>
    <xf numFmtId="0" fontId="8" fillId="0" borderId="0"/>
    <xf numFmtId="0" fontId="52" fillId="37" borderId="0"/>
    <xf numFmtId="0" fontId="70" fillId="43" borderId="22" applyNumberFormat="0" applyAlignment="0" applyProtection="0">
      <alignment vertical="center"/>
    </xf>
    <xf numFmtId="0" fontId="52" fillId="37" borderId="0" applyNumberFormat="0" applyBorder="0" applyAlignment="0" applyProtection="0">
      <alignment vertical="center"/>
    </xf>
    <xf numFmtId="0" fontId="8" fillId="37" borderId="0" applyNumberFormat="0" applyBorder="0" applyAlignment="0" applyProtection="0">
      <alignment vertical="center"/>
    </xf>
    <xf numFmtId="0" fontId="8" fillId="0" borderId="0"/>
    <xf numFmtId="0" fontId="8" fillId="0" borderId="0"/>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8" fillId="0" borderId="0"/>
    <xf numFmtId="0" fontId="8" fillId="0" borderId="0"/>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8" fillId="0" borderId="0"/>
    <xf numFmtId="0" fontId="52" fillId="37" borderId="0"/>
    <xf numFmtId="0" fontId="8" fillId="0" borderId="0"/>
    <xf numFmtId="0" fontId="8" fillId="0" borderId="0"/>
    <xf numFmtId="0" fontId="8" fillId="0" borderId="0"/>
    <xf numFmtId="0" fontId="8" fillId="0" borderId="0"/>
    <xf numFmtId="0" fontId="8" fillId="0" borderId="0"/>
    <xf numFmtId="0" fontId="8" fillId="0" borderId="0"/>
    <xf numFmtId="0" fontId="148" fillId="92" borderId="0"/>
    <xf numFmtId="0" fontId="8" fillId="0" borderId="0"/>
    <xf numFmtId="0" fontId="52" fillId="37" borderId="0"/>
    <xf numFmtId="0" fontId="8" fillId="0" borderId="0"/>
    <xf numFmtId="0" fontId="8" fillId="0" borderId="0"/>
    <xf numFmtId="0" fontId="52"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8" fillId="0" borderId="0"/>
    <xf numFmtId="0" fontId="52" fillId="37" borderId="0"/>
    <xf numFmtId="0" fontId="8" fillId="0" borderId="0"/>
    <xf numFmtId="0" fontId="8" fillId="0" borderId="0"/>
    <xf numFmtId="0" fontId="8" fillId="0" borderId="0"/>
    <xf numFmtId="0" fontId="52" fillId="37" borderId="0"/>
    <xf numFmtId="0" fontId="8" fillId="0" borderId="0"/>
    <xf numFmtId="0" fontId="8" fillId="0" borderId="0"/>
    <xf numFmtId="0" fontId="8" fillId="0" borderId="0"/>
    <xf numFmtId="0" fontId="52"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8" fillId="37" borderId="0" applyNumberFormat="0" applyBorder="0" applyAlignment="0" applyProtection="0">
      <alignment vertical="center"/>
    </xf>
    <xf numFmtId="0" fontId="8" fillId="0" borderId="0"/>
    <xf numFmtId="0" fontId="52" fillId="37" borderId="0" applyNumberFormat="0" applyBorder="0" applyAlignment="0" applyProtection="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37" borderId="0" applyNumberFormat="0" applyBorder="0" applyAlignment="0" applyProtection="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9" fillId="43" borderId="21" applyNumberFormat="0" applyAlignment="0" applyProtection="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2" fillId="37" borderId="0" applyNumberFormat="0" applyBorder="0" applyAlignment="0" applyProtection="0">
      <alignment vertical="center"/>
    </xf>
    <xf numFmtId="0" fontId="8" fillId="0" borderId="0"/>
    <xf numFmtId="0" fontId="8" fillId="0" borderId="0"/>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8" fillId="0" borderId="0"/>
    <xf numFmtId="0" fontId="8" fillId="0" borderId="0"/>
    <xf numFmtId="0" fontId="8" fillId="0" borderId="0"/>
    <xf numFmtId="0" fontId="8" fillId="0" borderId="0"/>
    <xf numFmtId="0" fontId="8" fillId="0" borderId="0"/>
    <xf numFmtId="0" fontId="52" fillId="37" borderId="0" applyNumberFormat="0" applyBorder="0" applyAlignment="0" applyProtection="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39" borderId="0" applyNumberFormat="0" applyBorder="0" applyAlignment="0" applyProtection="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8" fillId="0" borderId="0"/>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8" fillId="0" borderId="0"/>
    <xf numFmtId="0" fontId="52" fillId="37" borderId="0"/>
    <xf numFmtId="0" fontId="8" fillId="0" borderId="0"/>
    <xf numFmtId="0" fontId="8" fillId="0" borderId="0"/>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8" fillId="37" borderId="0" applyNumberFormat="0" applyBorder="0" applyAlignment="0" applyProtection="0">
      <alignment vertical="center"/>
    </xf>
    <xf numFmtId="0" fontId="8" fillId="0" borderId="0"/>
    <xf numFmtId="0" fontId="52" fillId="37" borderId="0" applyNumberFormat="0" applyBorder="0" applyAlignment="0" applyProtection="0">
      <alignment vertical="center"/>
    </xf>
    <xf numFmtId="0" fontId="8" fillId="0" borderId="0"/>
    <xf numFmtId="0" fontId="8" fillId="0" borderId="0"/>
    <xf numFmtId="0" fontId="8" fillId="0" borderId="0"/>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52" fillId="37" borderId="0" applyNumberFormat="0" applyBorder="0" applyAlignment="0" applyProtection="0">
      <alignment vertical="center"/>
    </xf>
    <xf numFmtId="0" fontId="8" fillId="37" borderId="0" applyNumberFormat="0" applyBorder="0" applyAlignment="0" applyProtection="0">
      <alignment vertical="center"/>
    </xf>
    <xf numFmtId="0" fontId="52" fillId="37" borderId="0" applyNumberFormat="0" applyBorder="0" applyAlignment="0" applyProtection="0">
      <alignment vertical="center"/>
    </xf>
    <xf numFmtId="0" fontId="8" fillId="0" borderId="0"/>
    <xf numFmtId="0" fontId="52" fillId="37" borderId="0"/>
    <xf numFmtId="0" fontId="8" fillId="0" borderId="0"/>
    <xf numFmtId="0" fontId="8" fillId="0" borderId="0"/>
    <xf numFmtId="0" fontId="8" fillId="0" borderId="0"/>
    <xf numFmtId="0" fontId="8" fillId="0" borderId="0"/>
    <xf numFmtId="0" fontId="8" fillId="0" borderId="0"/>
    <xf numFmtId="0" fontId="52" fillId="37" borderId="0"/>
    <xf numFmtId="0" fontId="8" fillId="37" borderId="0" applyNumberFormat="0" applyBorder="0" applyAlignment="0" applyProtection="0">
      <alignment vertical="center"/>
    </xf>
    <xf numFmtId="0" fontId="8" fillId="0" borderId="0"/>
    <xf numFmtId="0" fontId="8" fillId="0" borderId="0"/>
    <xf numFmtId="0" fontId="51" fillId="45" borderId="23" applyNumberFormat="0" applyFont="0" applyAlignment="0" applyProtection="0">
      <alignment vertical="center"/>
    </xf>
    <xf numFmtId="0" fontId="8" fillId="0" borderId="0"/>
    <xf numFmtId="0" fontId="8" fillId="0" borderId="0"/>
    <xf numFmtId="0" fontId="8" fillId="0" borderId="0"/>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8" fillId="0" borderId="0"/>
    <xf numFmtId="0" fontId="8" fillId="37" borderId="0" applyNumberFormat="0" applyBorder="0" applyAlignment="0" applyProtection="0">
      <alignment vertical="center"/>
    </xf>
    <xf numFmtId="0" fontId="52" fillId="37" borderId="0" applyNumberFormat="0" applyBorder="0" applyAlignment="0" applyProtection="0">
      <alignment vertical="center"/>
    </xf>
    <xf numFmtId="0" fontId="8" fillId="37" borderId="0" applyNumberFormat="0" applyBorder="0" applyAlignment="0" applyProtection="0">
      <alignment vertical="center"/>
    </xf>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52" fillId="37" borderId="0"/>
    <xf numFmtId="0" fontId="8" fillId="0" borderId="0"/>
    <xf numFmtId="0" fontId="8" fillId="37" borderId="0" applyNumberFormat="0" applyBorder="0" applyAlignment="0" applyProtection="0">
      <alignment vertical="center"/>
    </xf>
    <xf numFmtId="0" fontId="8" fillId="0" borderId="0"/>
    <xf numFmtId="0" fontId="8" fillId="0" borderId="0"/>
    <xf numFmtId="0" fontId="8" fillId="0" borderId="0"/>
    <xf numFmtId="0" fontId="8" fillId="0" borderId="0"/>
    <xf numFmtId="0" fontId="52" fillId="37" borderId="0"/>
    <xf numFmtId="0" fontId="8" fillId="0" borderId="0"/>
    <xf numFmtId="0" fontId="52" fillId="37" borderId="0"/>
    <xf numFmtId="0" fontId="8" fillId="0" borderId="0"/>
    <xf numFmtId="0" fontId="8" fillId="0" borderId="0"/>
    <xf numFmtId="0" fontId="52" fillId="37" borderId="0"/>
    <xf numFmtId="0" fontId="8" fillId="0" borderId="0"/>
    <xf numFmtId="0" fontId="8" fillId="0" borderId="0"/>
    <xf numFmtId="0" fontId="8" fillId="0" borderId="0"/>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59" fillId="42" borderId="22" applyNumberFormat="0" applyAlignment="0" applyProtection="0">
      <alignment vertical="center"/>
    </xf>
    <xf numFmtId="0" fontId="8" fillId="37" borderId="0" applyNumberFormat="0" applyBorder="0" applyAlignment="0" applyProtection="0">
      <alignment vertical="center"/>
    </xf>
    <xf numFmtId="0" fontId="52" fillId="37" borderId="0" applyNumberFormat="0" applyBorder="0" applyAlignment="0" applyProtection="0">
      <alignment vertical="center"/>
    </xf>
    <xf numFmtId="0" fontId="8" fillId="0" borderId="0"/>
    <xf numFmtId="0" fontId="8" fillId="0" borderId="0"/>
    <xf numFmtId="0" fontId="52" fillId="37" borderId="0"/>
    <xf numFmtId="0" fontId="8" fillId="0" borderId="0"/>
    <xf numFmtId="0" fontId="8" fillId="0" borderId="0"/>
    <xf numFmtId="0" fontId="8" fillId="0" borderId="0"/>
    <xf numFmtId="0" fontId="52" fillId="37" borderId="0"/>
    <xf numFmtId="0" fontId="8" fillId="0" borderId="0"/>
    <xf numFmtId="0" fontId="8" fillId="0" borderId="0"/>
    <xf numFmtId="0" fontId="52" fillId="37" borderId="0"/>
    <xf numFmtId="0" fontId="8" fillId="0" borderId="0"/>
    <xf numFmtId="0" fontId="8" fillId="0" borderId="0"/>
    <xf numFmtId="0" fontId="61" fillId="45" borderId="23" applyNumberFormat="0" applyFont="0" applyAlignment="0" applyProtection="0">
      <alignment vertical="center"/>
    </xf>
    <xf numFmtId="0" fontId="61" fillId="45" borderId="23" applyNumberFormat="0" applyFont="0" applyAlignment="0" applyProtection="0">
      <alignment vertical="center"/>
    </xf>
    <xf numFmtId="0" fontId="8" fillId="0" borderId="0"/>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52" fillId="37" borderId="0" applyNumberFormat="0" applyBorder="0" applyAlignment="0" applyProtection="0">
      <alignment vertical="center"/>
    </xf>
    <xf numFmtId="0" fontId="8" fillId="0" borderId="0"/>
    <xf numFmtId="0" fontId="8" fillId="0" borderId="0"/>
    <xf numFmtId="0" fontId="52" fillId="37" borderId="0"/>
    <xf numFmtId="0" fontId="8" fillId="0" borderId="0"/>
    <xf numFmtId="0" fontId="8" fillId="0" borderId="0"/>
    <xf numFmtId="0" fontId="52" fillId="37" borderId="0" applyNumberFormat="0" applyBorder="0" applyAlignment="0" applyProtection="0">
      <alignment vertical="center"/>
    </xf>
    <xf numFmtId="0" fontId="8" fillId="0" borderId="0"/>
    <xf numFmtId="0" fontId="8" fillId="0" borderId="0"/>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8" fillId="0" borderId="0"/>
    <xf numFmtId="0" fontId="52" fillId="37" borderId="0" applyNumberFormat="0" applyBorder="0" applyAlignment="0" applyProtection="0">
      <alignment vertical="center"/>
    </xf>
    <xf numFmtId="0" fontId="52" fillId="37" borderId="0"/>
    <xf numFmtId="0" fontId="8" fillId="0" borderId="0"/>
    <xf numFmtId="0" fontId="8" fillId="0" borderId="0"/>
    <xf numFmtId="0" fontId="52" fillId="37" borderId="0"/>
    <xf numFmtId="0" fontId="52" fillId="37" borderId="0"/>
    <xf numFmtId="0" fontId="8" fillId="0" borderId="0"/>
    <xf numFmtId="0" fontId="8" fillId="0" borderId="0"/>
    <xf numFmtId="0" fontId="52" fillId="37" borderId="0"/>
    <xf numFmtId="0" fontId="8" fillId="0" borderId="0"/>
    <xf numFmtId="0" fontId="8" fillId="0" borderId="0"/>
    <xf numFmtId="0" fontId="8" fillId="0" borderId="0"/>
    <xf numFmtId="0" fontId="52" fillId="37" borderId="0" applyNumberFormat="0" applyBorder="0" applyAlignment="0" applyProtection="0">
      <alignment vertical="center"/>
    </xf>
    <xf numFmtId="0" fontId="8" fillId="37" borderId="0" applyNumberFormat="0" applyBorder="0" applyAlignment="0" applyProtection="0">
      <alignment vertical="center"/>
    </xf>
    <xf numFmtId="0" fontId="52"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9" fillId="43" borderId="21" applyNumberFormat="0" applyAlignment="0" applyProtection="0">
      <alignment vertical="center"/>
    </xf>
    <xf numFmtId="0" fontId="8" fillId="0" borderId="0"/>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8" fillId="0" borderId="0"/>
    <xf numFmtId="0" fontId="8" fillId="0" borderId="0"/>
    <xf numFmtId="0" fontId="8" fillId="0" borderId="0"/>
    <xf numFmtId="0" fontId="8" fillId="0" borderId="0"/>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8" fillId="37" borderId="0" applyNumberFormat="0" applyBorder="0" applyAlignment="0" applyProtection="0">
      <alignment vertical="center"/>
    </xf>
    <xf numFmtId="0" fontId="8" fillId="0" borderId="0"/>
    <xf numFmtId="0" fontId="52" fillId="37" borderId="0" applyNumberFormat="0" applyBorder="0" applyAlignment="0" applyProtection="0">
      <alignment vertical="center"/>
    </xf>
    <xf numFmtId="0" fontId="8" fillId="0" borderId="0"/>
    <xf numFmtId="0" fontId="8" fillId="0" borderId="0"/>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8" fillId="0" borderId="0"/>
    <xf numFmtId="0" fontId="8" fillId="0" borderId="0"/>
    <xf numFmtId="0" fontId="8" fillId="0" borderId="0"/>
    <xf numFmtId="0" fontId="8" fillId="0" borderId="0"/>
    <xf numFmtId="0" fontId="8" fillId="0" borderId="0"/>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8" fillId="0" borderId="0"/>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8" fillId="0" borderId="0"/>
    <xf numFmtId="0" fontId="8" fillId="0" borderId="0"/>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8" fillId="0" borderId="0"/>
    <xf numFmtId="0" fontId="8" fillId="0" borderId="0"/>
    <xf numFmtId="0" fontId="52" fillId="37" borderId="0"/>
    <xf numFmtId="0" fontId="8" fillId="0" borderId="0"/>
    <xf numFmtId="0" fontId="8" fillId="0" borderId="0"/>
    <xf numFmtId="0" fontId="8" fillId="0" borderId="0"/>
    <xf numFmtId="0" fontId="8" fillId="0" borderId="0"/>
    <xf numFmtId="0" fontId="8" fillId="0" borderId="0"/>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8" fillId="0" borderId="0"/>
    <xf numFmtId="0" fontId="8" fillId="0" borderId="0"/>
    <xf numFmtId="0" fontId="8" fillId="0" borderId="0"/>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8" fillId="0" borderId="0"/>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8" fillId="0" borderId="0"/>
    <xf numFmtId="0" fontId="52" fillId="37" borderId="0" applyNumberFormat="0" applyBorder="0" applyAlignment="0" applyProtection="0">
      <alignment vertical="center"/>
    </xf>
    <xf numFmtId="0" fontId="8" fillId="0" borderId="0"/>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52"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52" fillId="37" borderId="0" applyNumberFormat="0" applyBorder="0" applyAlignment="0" applyProtection="0">
      <alignment vertical="center"/>
    </xf>
    <xf numFmtId="0" fontId="8" fillId="0" borderId="0"/>
    <xf numFmtId="0" fontId="8" fillId="0" borderId="0"/>
    <xf numFmtId="0" fontId="8" fillId="0" borderId="0"/>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8" fillId="0" borderId="0"/>
    <xf numFmtId="0" fontId="8" fillId="0" borderId="0"/>
    <xf numFmtId="0" fontId="52" fillId="37" borderId="0" applyNumberFormat="0" applyBorder="0" applyAlignment="0" applyProtection="0">
      <alignment vertical="center"/>
    </xf>
    <xf numFmtId="0" fontId="8" fillId="0" borderId="0"/>
    <xf numFmtId="0" fontId="8" fillId="0" borderId="0"/>
    <xf numFmtId="0" fontId="8" fillId="0" borderId="0"/>
    <xf numFmtId="0" fontId="8" fillId="0" borderId="0"/>
    <xf numFmtId="0" fontId="52" fillId="37" borderId="0"/>
    <xf numFmtId="0" fontId="8" fillId="0" borderId="0"/>
    <xf numFmtId="0" fontId="8" fillId="0" borderId="0"/>
    <xf numFmtId="0" fontId="8" fillId="0" borderId="0"/>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8" fillId="0" borderId="0"/>
    <xf numFmtId="0" fontId="8" fillId="0" borderId="0"/>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2" fillId="37" borderId="0"/>
    <xf numFmtId="0" fontId="8" fillId="0" borderId="0"/>
    <xf numFmtId="0" fontId="8" fillId="0" borderId="0"/>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0" borderId="0"/>
    <xf numFmtId="0" fontId="8" fillId="0" borderId="0"/>
    <xf numFmtId="0" fontId="8" fillId="0" borderId="0"/>
    <xf numFmtId="0" fontId="8" fillId="0" borderId="0"/>
    <xf numFmtId="0" fontId="51" fillId="45" borderId="23" applyNumberFormat="0" applyFont="0" applyAlignment="0" applyProtection="0">
      <alignment vertical="center"/>
    </xf>
    <xf numFmtId="0" fontId="8" fillId="0" borderId="0"/>
    <xf numFmtId="0" fontId="51" fillId="45" borderId="23" applyNumberFormat="0" applyFont="0" applyAlignment="0" applyProtection="0">
      <alignment vertical="center"/>
    </xf>
    <xf numFmtId="0" fontId="8" fillId="0" borderId="0"/>
    <xf numFmtId="0" fontId="8" fillId="0" borderId="0"/>
    <xf numFmtId="0" fontId="51" fillId="45" borderId="23" applyNumberFormat="0" applyFont="0" applyAlignment="0" applyProtection="0">
      <alignment vertical="center"/>
    </xf>
    <xf numFmtId="0" fontId="8" fillId="0" borderId="0"/>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8" fillId="0" borderId="0"/>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8" fillId="0" borderId="0"/>
    <xf numFmtId="0" fontId="8" fillId="0" borderId="0"/>
    <xf numFmtId="0" fontId="52" fillId="37" borderId="0"/>
    <xf numFmtId="0" fontId="8" fillId="0" borderId="0"/>
    <xf numFmtId="0" fontId="52" fillId="37" borderId="0"/>
    <xf numFmtId="0" fontId="8" fillId="0" borderId="0"/>
    <xf numFmtId="0" fontId="8" fillId="0" borderId="0"/>
    <xf numFmtId="0" fontId="52"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52" fillId="37" borderId="0" applyNumberFormat="0" applyBorder="0" applyAlignment="0" applyProtection="0">
      <alignment vertical="center"/>
    </xf>
    <xf numFmtId="0" fontId="8" fillId="0" borderId="0"/>
    <xf numFmtId="0" fontId="8" fillId="0" borderId="0"/>
    <xf numFmtId="0" fontId="8" fillId="0" borderId="0"/>
    <xf numFmtId="0" fontId="8" fillId="0" borderId="0"/>
    <xf numFmtId="0" fontId="8" fillId="0" borderId="0"/>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8" fillId="0" borderId="0"/>
    <xf numFmtId="0" fontId="52" fillId="37" borderId="0" applyNumberFormat="0" applyBorder="0" applyAlignment="0" applyProtection="0">
      <alignment vertical="center"/>
    </xf>
    <xf numFmtId="0" fontId="8" fillId="0" borderId="0"/>
    <xf numFmtId="0" fontId="8" fillId="0" borderId="0"/>
    <xf numFmtId="0" fontId="8" fillId="0" borderId="0"/>
    <xf numFmtId="0" fontId="52" fillId="37" borderId="0"/>
    <xf numFmtId="0" fontId="8" fillId="0" borderId="0"/>
    <xf numFmtId="0" fontId="8" fillId="0" borderId="0"/>
    <xf numFmtId="0" fontId="52" fillId="37" borderId="0"/>
    <xf numFmtId="0" fontId="8" fillId="0" borderId="0"/>
    <xf numFmtId="0" fontId="8" fillId="0" borderId="0"/>
    <xf numFmtId="0" fontId="8" fillId="0" borderId="0"/>
    <xf numFmtId="0" fontId="52" fillId="37" borderId="0" applyNumberFormat="0" applyBorder="0" applyAlignment="0" applyProtection="0">
      <alignment vertical="center"/>
    </xf>
    <xf numFmtId="0" fontId="8" fillId="0" borderId="0"/>
    <xf numFmtId="0" fontId="8" fillId="0" borderId="0"/>
    <xf numFmtId="0" fontId="8" fillId="0" borderId="0"/>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0" borderId="0"/>
    <xf numFmtId="0" fontId="8" fillId="0" borderId="0"/>
    <xf numFmtId="0" fontId="8" fillId="0" borderId="0"/>
    <xf numFmtId="0" fontId="8" fillId="0" borderId="0"/>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8" fillId="0" borderId="0"/>
    <xf numFmtId="0" fontId="8" fillId="0" borderId="0"/>
    <xf numFmtId="0" fontId="52"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51" fillId="45" borderId="23" applyNumberFormat="0" applyFont="0" applyAlignment="0" applyProtection="0">
      <alignment vertical="center"/>
    </xf>
    <xf numFmtId="0" fontId="8" fillId="0" borderId="0"/>
    <xf numFmtId="0" fontId="51" fillId="45" borderId="23" applyNumberFormat="0" applyFont="0" applyAlignment="0" applyProtection="0">
      <alignment vertical="center"/>
    </xf>
    <xf numFmtId="0" fontId="8" fillId="0" borderId="0"/>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52" fillId="37" borderId="0" applyNumberFormat="0" applyBorder="0" applyAlignment="0" applyProtection="0">
      <alignment vertical="center"/>
    </xf>
    <xf numFmtId="0" fontId="51" fillId="45" borderId="23" applyNumberFormat="0" applyFont="0" applyAlignment="0" applyProtection="0">
      <alignment vertical="center"/>
    </xf>
    <xf numFmtId="0" fontId="52" fillId="37" borderId="0" applyNumberFormat="0" applyBorder="0" applyAlignment="0" applyProtection="0">
      <alignment vertical="center"/>
    </xf>
    <xf numFmtId="0" fontId="51" fillId="45" borderId="23" applyNumberFormat="0" applyFont="0" applyAlignment="0" applyProtection="0">
      <alignment vertical="center"/>
    </xf>
    <xf numFmtId="0" fontId="52" fillId="37" borderId="0" applyNumberFormat="0" applyBorder="0" applyAlignment="0" applyProtection="0">
      <alignment vertical="center"/>
    </xf>
    <xf numFmtId="0" fontId="51" fillId="45" borderId="23" applyNumberFormat="0" applyFont="0" applyAlignment="0" applyProtection="0">
      <alignment vertical="center"/>
    </xf>
    <xf numFmtId="0" fontId="52" fillId="37" borderId="0" applyNumberFormat="0" applyBorder="0" applyAlignment="0" applyProtection="0">
      <alignment vertical="center"/>
    </xf>
    <xf numFmtId="0" fontId="51" fillId="45" borderId="23" applyNumberFormat="0" applyFont="0" applyAlignment="0" applyProtection="0">
      <alignment vertical="center"/>
    </xf>
    <xf numFmtId="0" fontId="8" fillId="0" borderId="0"/>
    <xf numFmtId="0" fontId="51" fillId="45" borderId="23" applyNumberFormat="0" applyFont="0" applyAlignment="0" applyProtection="0">
      <alignment vertical="center"/>
    </xf>
    <xf numFmtId="0" fontId="8" fillId="0" borderId="0"/>
    <xf numFmtId="0" fontId="51" fillId="45" borderId="23" applyNumberFormat="0" applyFont="0" applyAlignment="0" applyProtection="0">
      <alignment vertical="center"/>
    </xf>
    <xf numFmtId="0" fontId="8" fillId="0" borderId="0"/>
    <xf numFmtId="0" fontId="51" fillId="45" borderId="23" applyNumberFormat="0" applyFont="0" applyAlignment="0" applyProtection="0">
      <alignment vertical="center"/>
    </xf>
    <xf numFmtId="0" fontId="8" fillId="0" borderId="0"/>
    <xf numFmtId="0" fontId="51" fillId="45" borderId="23" applyNumberFormat="0" applyFont="0" applyAlignment="0" applyProtection="0">
      <alignment vertical="center"/>
    </xf>
    <xf numFmtId="0" fontId="52" fillId="37" borderId="0"/>
    <xf numFmtId="0" fontId="51" fillId="45" borderId="23" applyNumberFormat="0" applyFont="0" applyAlignment="0" applyProtection="0">
      <alignment vertical="center"/>
    </xf>
    <xf numFmtId="0" fontId="52" fillId="37" borderId="0"/>
    <xf numFmtId="0" fontId="8" fillId="0" borderId="0"/>
    <xf numFmtId="0" fontId="51" fillId="45" borderId="23" applyNumberFormat="0" applyFont="0" applyAlignment="0" applyProtection="0">
      <alignment vertical="center"/>
    </xf>
    <xf numFmtId="0" fontId="52" fillId="37" borderId="0"/>
    <xf numFmtId="0" fontId="51" fillId="45" borderId="23" applyNumberFormat="0" applyFont="0" applyAlignment="0" applyProtection="0">
      <alignment vertical="center"/>
    </xf>
    <xf numFmtId="0" fontId="8" fillId="0" borderId="0"/>
    <xf numFmtId="0" fontId="51" fillId="45" borderId="23" applyNumberFormat="0" applyFont="0" applyAlignment="0" applyProtection="0">
      <alignment vertical="center"/>
    </xf>
    <xf numFmtId="0" fontId="8" fillId="0" borderId="0"/>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94" fillId="37" borderId="0" applyNumberFormat="0" applyBorder="0" applyAlignment="0" applyProtection="0">
      <alignment vertical="center"/>
    </xf>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8" fillId="0" borderId="0"/>
    <xf numFmtId="0" fontId="52" fillId="37" borderId="0" applyNumberFormat="0" applyBorder="0" applyAlignment="0" applyProtection="0">
      <alignment vertical="center"/>
    </xf>
    <xf numFmtId="0" fontId="87" fillId="42" borderId="22" applyNumberFormat="0" applyAlignment="0" applyProtection="0">
      <alignment vertical="center"/>
    </xf>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8" fillId="0" borderId="0"/>
    <xf numFmtId="0" fontId="8" fillId="0" borderId="0"/>
    <xf numFmtId="0" fontId="8" fillId="0" borderId="0"/>
    <xf numFmtId="0" fontId="8" fillId="0" borderId="0"/>
    <xf numFmtId="0" fontId="52" fillId="37" borderId="0"/>
    <xf numFmtId="0" fontId="8" fillId="0" borderId="0"/>
    <xf numFmtId="0" fontId="8" fillId="0" borderId="0"/>
    <xf numFmtId="0" fontId="52" fillId="37" borderId="0" applyNumberFormat="0" applyBorder="0" applyAlignment="0" applyProtection="0">
      <alignment vertical="center"/>
    </xf>
    <xf numFmtId="0" fontId="8" fillId="37" borderId="0" applyNumberFormat="0" applyBorder="0" applyAlignment="0" applyProtection="0">
      <alignment vertical="center"/>
    </xf>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8" fillId="0" borderId="0"/>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52" fillId="37" borderId="0"/>
    <xf numFmtId="0" fontId="8" fillId="0" borderId="0"/>
    <xf numFmtId="0" fontId="8" fillId="0" borderId="0"/>
    <xf numFmtId="0" fontId="52" fillId="37" borderId="0"/>
    <xf numFmtId="0" fontId="8" fillId="0" borderId="0"/>
    <xf numFmtId="0" fontId="8" fillId="0" borderId="0"/>
    <xf numFmtId="0" fontId="52" fillId="37" borderId="0" applyNumberFormat="0" applyBorder="0" applyAlignment="0" applyProtection="0">
      <alignment vertical="center"/>
    </xf>
    <xf numFmtId="0" fontId="8" fillId="37" borderId="0" applyNumberFormat="0" applyBorder="0" applyAlignment="0" applyProtection="0">
      <alignment vertical="center"/>
    </xf>
    <xf numFmtId="0" fontId="8" fillId="0" borderId="0"/>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52" fillId="37" borderId="0" applyNumberFormat="0" applyBorder="0" applyAlignment="0" applyProtection="0">
      <alignment vertical="center"/>
    </xf>
    <xf numFmtId="0" fontId="8" fillId="37" borderId="0" applyNumberFormat="0" applyBorder="0" applyAlignment="0" applyProtection="0">
      <alignment vertical="center"/>
    </xf>
    <xf numFmtId="0" fontId="8" fillId="0" borderId="0"/>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180" fontId="10" fillId="0" borderId="1">
      <alignment vertical="center"/>
      <protection locked="0"/>
    </xf>
    <xf numFmtId="0" fontId="8" fillId="0" borderId="0"/>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8" fillId="0" borderId="0"/>
    <xf numFmtId="0" fontId="52" fillId="37" borderId="0"/>
    <xf numFmtId="0" fontId="8" fillId="0" borderId="0"/>
    <xf numFmtId="0" fontId="8" fillId="0" borderId="0"/>
    <xf numFmtId="0" fontId="8" fillId="0" borderId="0"/>
    <xf numFmtId="0" fontId="8" fillId="0" borderId="0"/>
    <xf numFmtId="0" fontId="8" fillId="0" borderId="0"/>
    <xf numFmtId="0" fontId="52" fillId="37" borderId="0"/>
    <xf numFmtId="0" fontId="52" fillId="37" borderId="0" applyNumberFormat="0" applyBorder="0" applyAlignment="0" applyProtection="0">
      <alignment vertical="center"/>
    </xf>
    <xf numFmtId="0" fontId="8" fillId="0" borderId="0"/>
    <xf numFmtId="0" fontId="8" fillId="0" borderId="0"/>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0" borderId="0"/>
    <xf numFmtId="0" fontId="8" fillId="37" borderId="0" applyNumberFormat="0" applyBorder="0" applyAlignment="0" applyProtection="0">
      <alignment vertical="center"/>
    </xf>
    <xf numFmtId="0" fontId="8" fillId="0" borderId="0"/>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8" fillId="0" borderId="0"/>
    <xf numFmtId="0" fontId="52" fillId="37" borderId="0"/>
    <xf numFmtId="0" fontId="8" fillId="0" borderId="0"/>
    <xf numFmtId="0" fontId="8" fillId="0" borderId="0"/>
    <xf numFmtId="0" fontId="8" fillId="0" borderId="0"/>
    <xf numFmtId="0" fontId="8" fillId="0" borderId="0"/>
    <xf numFmtId="0" fontId="52" fillId="37" borderId="0"/>
    <xf numFmtId="0" fontId="8" fillId="0" borderId="0"/>
    <xf numFmtId="0" fontId="8" fillId="0" borderId="0"/>
    <xf numFmtId="0" fontId="8" fillId="0" borderId="0"/>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8" fillId="37" borderId="0" applyNumberFormat="0" applyBorder="0" applyAlignment="0" applyProtection="0">
      <alignment vertical="center"/>
    </xf>
    <xf numFmtId="0" fontId="52" fillId="37" borderId="0" applyNumberFormat="0" applyBorder="0" applyAlignment="0" applyProtection="0">
      <alignment vertical="center"/>
    </xf>
    <xf numFmtId="0" fontId="8" fillId="0" borderId="0"/>
    <xf numFmtId="0" fontId="52" fillId="37" borderId="0" applyNumberFormat="0" applyBorder="0" applyAlignment="0" applyProtection="0">
      <alignment vertical="center"/>
    </xf>
    <xf numFmtId="0" fontId="8" fillId="0" borderId="0"/>
    <xf numFmtId="0" fontId="8" fillId="0" borderId="0"/>
    <xf numFmtId="0" fontId="8" fillId="0" borderId="0"/>
    <xf numFmtId="0" fontId="8" fillId="0" borderId="0"/>
    <xf numFmtId="0" fontId="8" fillId="0" borderId="0"/>
    <xf numFmtId="0" fontId="52" fillId="37" borderId="0"/>
    <xf numFmtId="0" fontId="8" fillId="0" borderId="0"/>
    <xf numFmtId="0" fontId="8" fillId="0" borderId="0"/>
    <xf numFmtId="0" fontId="52" fillId="37" borderId="0"/>
    <xf numFmtId="0" fontId="8" fillId="0" borderId="0"/>
    <xf numFmtId="0" fontId="8" fillId="0" borderId="0"/>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8" fillId="0" borderId="0"/>
    <xf numFmtId="0" fontId="8" fillId="0" borderId="0"/>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8" fillId="0" borderId="0"/>
    <xf numFmtId="0" fontId="8" fillId="0" borderId="0"/>
    <xf numFmtId="0" fontId="8" fillId="0" borderId="0"/>
    <xf numFmtId="0" fontId="8" fillId="0" borderId="0"/>
    <xf numFmtId="0" fontId="52" fillId="37" borderId="0"/>
    <xf numFmtId="0" fontId="8" fillId="0" borderId="0"/>
    <xf numFmtId="0" fontId="8" fillId="0" borderId="0"/>
    <xf numFmtId="0" fontId="8" fillId="0" borderId="0"/>
    <xf numFmtId="0" fontId="52" fillId="37" borderId="0" applyNumberFormat="0" applyBorder="0" applyAlignment="0" applyProtection="0">
      <alignment vertical="center"/>
    </xf>
    <xf numFmtId="0" fontId="8" fillId="0" borderId="0"/>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8" fillId="0" borderId="0"/>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8" fillId="0" borderId="0"/>
    <xf numFmtId="0" fontId="52" fillId="37" borderId="0"/>
    <xf numFmtId="0" fontId="8" fillId="0" borderId="0"/>
    <xf numFmtId="0" fontId="8" fillId="0" borderId="0"/>
    <xf numFmtId="0" fontId="8" fillId="0" borderId="0"/>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0" borderId="0"/>
    <xf numFmtId="0" fontId="52" fillId="37" borderId="0" applyNumberFormat="0" applyBorder="0" applyAlignment="0" applyProtection="0">
      <alignment vertical="center"/>
    </xf>
    <xf numFmtId="0" fontId="8" fillId="0" borderId="0"/>
    <xf numFmtId="0" fontId="52" fillId="37" borderId="0" applyNumberFormat="0" applyBorder="0" applyAlignment="0" applyProtection="0">
      <alignment vertical="center"/>
    </xf>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68" fillId="43" borderId="22" applyNumberFormat="0" applyAlignment="0" applyProtection="0">
      <alignment vertical="center"/>
    </xf>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8" fillId="0" borderId="0"/>
    <xf numFmtId="0" fontId="8" fillId="0" borderId="0"/>
    <xf numFmtId="0" fontId="52" fillId="37" borderId="0" applyNumberFormat="0" applyBorder="0" applyAlignment="0" applyProtection="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52" fillId="37" borderId="0" applyNumberFormat="0" applyBorder="0" applyAlignment="0" applyProtection="0">
      <alignment vertical="center"/>
    </xf>
    <xf numFmtId="0" fontId="8" fillId="0" borderId="0"/>
    <xf numFmtId="0" fontId="8" fillId="0" borderId="0"/>
    <xf numFmtId="0" fontId="8" fillId="0" borderId="0"/>
    <xf numFmtId="0" fontId="52" fillId="37" borderId="0" applyNumberFormat="0" applyBorder="0" applyAlignment="0" applyProtection="0">
      <alignment vertical="center"/>
    </xf>
    <xf numFmtId="0" fontId="8" fillId="0" borderId="0"/>
    <xf numFmtId="0" fontId="52" fillId="37" borderId="0" applyNumberFormat="0" applyBorder="0" applyAlignment="0" applyProtection="0">
      <alignment vertical="center"/>
    </xf>
    <xf numFmtId="0" fontId="52" fillId="37" borderId="0"/>
    <xf numFmtId="0" fontId="8" fillId="0" borderId="0"/>
    <xf numFmtId="0" fontId="52" fillId="37" borderId="0" applyNumberFormat="0" applyBorder="0" applyAlignment="0" applyProtection="0">
      <alignment vertical="center"/>
    </xf>
    <xf numFmtId="0" fontId="52" fillId="37" borderId="0"/>
    <xf numFmtId="0" fontId="52" fillId="37" borderId="0" applyNumberFormat="0" applyBorder="0" applyAlignment="0" applyProtection="0">
      <alignment vertical="center"/>
    </xf>
    <xf numFmtId="0" fontId="8" fillId="0" borderId="0"/>
    <xf numFmtId="0" fontId="8" fillId="0" borderId="0"/>
    <xf numFmtId="0" fontId="52" fillId="37" borderId="0"/>
    <xf numFmtId="0" fontId="8" fillId="0" borderId="0"/>
    <xf numFmtId="0" fontId="8" fillId="0" borderId="0"/>
    <xf numFmtId="0" fontId="52" fillId="37" borderId="0" applyNumberFormat="0" applyBorder="0" applyAlignment="0" applyProtection="0">
      <alignment vertical="center"/>
    </xf>
    <xf numFmtId="0" fontId="8" fillId="37" borderId="0" applyNumberFormat="0" applyBorder="0" applyAlignment="0" applyProtection="0">
      <alignment vertical="center"/>
    </xf>
    <xf numFmtId="0" fontId="8" fillId="0" borderId="0"/>
    <xf numFmtId="0" fontId="8" fillId="0" borderId="0"/>
    <xf numFmtId="0" fontId="8" fillId="37" borderId="0" applyNumberFormat="0" applyBorder="0" applyAlignment="0" applyProtection="0">
      <alignment vertical="center"/>
    </xf>
    <xf numFmtId="0" fontId="8" fillId="0" borderId="0"/>
    <xf numFmtId="0" fontId="8" fillId="0" borderId="0"/>
    <xf numFmtId="0" fontId="8" fillId="0" borderId="0"/>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8" fillId="0" borderId="0"/>
    <xf numFmtId="0" fontId="8" fillId="0" borderId="0"/>
    <xf numFmtId="0" fontId="8" fillId="0" borderId="0"/>
    <xf numFmtId="0" fontId="8" fillId="0" borderId="0"/>
    <xf numFmtId="0" fontId="8" fillId="0" borderId="0"/>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52"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52" fillId="37" borderId="0" applyNumberFormat="0" applyBorder="0" applyAlignment="0" applyProtection="0">
      <alignment vertical="center"/>
    </xf>
    <xf numFmtId="0" fontId="8" fillId="0" borderId="0"/>
    <xf numFmtId="0" fontId="8" fillId="37" borderId="0" applyNumberFormat="0" applyBorder="0" applyAlignment="0" applyProtection="0">
      <alignment vertical="center"/>
    </xf>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8" fillId="0" borderId="0"/>
    <xf numFmtId="0" fontId="52" fillId="37" borderId="0" applyNumberFormat="0" applyBorder="0" applyAlignment="0" applyProtection="0">
      <alignment vertical="center"/>
    </xf>
    <xf numFmtId="0" fontId="8" fillId="0" borderId="0"/>
    <xf numFmtId="0" fontId="8" fillId="0" borderId="0"/>
    <xf numFmtId="0" fontId="52" fillId="37" borderId="0" applyNumberFormat="0" applyBorder="0" applyAlignment="0" applyProtection="0">
      <alignment vertical="center"/>
    </xf>
    <xf numFmtId="0" fontId="8" fillId="0" borderId="0"/>
    <xf numFmtId="0" fontId="8" fillId="0" borderId="0"/>
    <xf numFmtId="0" fontId="8" fillId="0" borderId="0"/>
    <xf numFmtId="0" fontId="52" fillId="37" borderId="0"/>
    <xf numFmtId="0" fontId="8" fillId="0" borderId="0"/>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8" fillId="0" borderId="0"/>
    <xf numFmtId="0" fontId="52" fillId="37" borderId="0" applyNumberFormat="0" applyBorder="0" applyAlignment="0" applyProtection="0">
      <alignment vertical="center"/>
    </xf>
    <xf numFmtId="0" fontId="8" fillId="0" borderId="0"/>
    <xf numFmtId="0" fontId="8" fillId="0" borderId="0"/>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8" fillId="0" borderId="0"/>
    <xf numFmtId="0" fontId="8" fillId="0" borderId="0"/>
    <xf numFmtId="0" fontId="8" fillId="0" borderId="0"/>
    <xf numFmtId="0" fontId="8" fillId="0" borderId="0"/>
    <xf numFmtId="0" fontId="8" fillId="0" borderId="0"/>
    <xf numFmtId="0" fontId="52"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8" fillId="0" borderId="0"/>
    <xf numFmtId="0" fontId="8" fillId="0" borderId="0"/>
    <xf numFmtId="0" fontId="52" fillId="37" borderId="0"/>
    <xf numFmtId="0" fontId="8" fillId="0" borderId="0"/>
    <xf numFmtId="0" fontId="8" fillId="0" borderId="0"/>
    <xf numFmtId="0" fontId="8" fillId="0" borderId="0"/>
    <xf numFmtId="0" fontId="8" fillId="0" borderId="0"/>
    <xf numFmtId="0" fontId="8" fillId="0" borderId="0"/>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0" borderId="0"/>
    <xf numFmtId="0" fontId="8" fillId="37" borderId="0" applyNumberFormat="0" applyBorder="0" applyAlignment="0" applyProtection="0">
      <alignment vertical="center"/>
    </xf>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52" fillId="37" borderId="0"/>
    <xf numFmtId="0" fontId="8" fillId="0" borderId="0"/>
    <xf numFmtId="0" fontId="8" fillId="37" borderId="0" applyNumberFormat="0" applyBorder="0" applyAlignment="0" applyProtection="0">
      <alignment vertical="center"/>
    </xf>
    <xf numFmtId="0" fontId="8" fillId="0" borderId="0"/>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8" fillId="0" borderId="0"/>
    <xf numFmtId="0" fontId="8" fillId="0" borderId="0"/>
    <xf numFmtId="0" fontId="8" fillId="0" borderId="0"/>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52" fillId="37" borderId="0" applyNumberFormat="0" applyBorder="0" applyAlignment="0" applyProtection="0">
      <alignment vertical="center"/>
    </xf>
    <xf numFmtId="0" fontId="95" fillId="67" borderId="0" applyNumberFormat="0" applyBorder="0" applyAlignment="0" applyProtection="0">
      <alignment vertical="center"/>
    </xf>
    <xf numFmtId="0" fontId="52" fillId="37" borderId="0" applyNumberFormat="0" applyBorder="0" applyAlignment="0" applyProtection="0">
      <alignment vertical="center"/>
    </xf>
    <xf numFmtId="0" fontId="8" fillId="0" borderId="0"/>
    <xf numFmtId="0" fontId="8" fillId="0" borderId="0"/>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8" fillId="0" borderId="0"/>
    <xf numFmtId="0" fontId="8" fillId="0" borderId="0"/>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95" fillId="67" borderId="0" applyNumberFormat="0" applyBorder="0" applyAlignment="0" applyProtection="0">
      <alignment vertical="center"/>
    </xf>
    <xf numFmtId="0" fontId="52" fillId="37" borderId="0" applyNumberFormat="0" applyBorder="0" applyAlignment="0" applyProtection="0">
      <alignment vertical="center"/>
    </xf>
    <xf numFmtId="0" fontId="8" fillId="67" borderId="0" applyNumberFormat="0" applyBorder="0" applyAlignment="0" applyProtection="0">
      <alignment vertical="center"/>
    </xf>
    <xf numFmtId="0" fontId="8" fillId="0" borderId="0"/>
    <xf numFmtId="0" fontId="52" fillId="37" borderId="0"/>
    <xf numFmtId="0" fontId="8" fillId="0" borderId="0"/>
    <xf numFmtId="0" fontId="95" fillId="67" borderId="0" applyNumberFormat="0" applyBorder="0" applyAlignment="0" applyProtection="0">
      <alignment vertical="center"/>
    </xf>
    <xf numFmtId="0" fontId="8" fillId="0" borderId="0"/>
    <xf numFmtId="0" fontId="8" fillId="0" borderId="0"/>
    <xf numFmtId="0" fontId="8" fillId="0" borderId="0"/>
    <xf numFmtId="0" fontId="8" fillId="0" borderId="0"/>
    <xf numFmtId="0" fontId="8" fillId="67" borderId="0" applyNumberFormat="0" applyBorder="0" applyAlignment="0" applyProtection="0">
      <alignment vertical="center"/>
    </xf>
    <xf numFmtId="0" fontId="52" fillId="37" borderId="0" applyNumberFormat="0" applyBorder="0" applyAlignment="0" applyProtection="0">
      <alignment vertical="center"/>
    </xf>
    <xf numFmtId="0" fontId="8" fillId="0" borderId="0"/>
    <xf numFmtId="0" fontId="52"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0" borderId="0"/>
    <xf numFmtId="0" fontId="52" fillId="37" borderId="0" applyNumberFormat="0" applyBorder="0" applyAlignment="0" applyProtection="0">
      <alignment vertical="center"/>
    </xf>
    <xf numFmtId="0" fontId="8" fillId="0" borderId="0"/>
    <xf numFmtId="0" fontId="8" fillId="0" borderId="0"/>
    <xf numFmtId="0" fontId="8" fillId="0" borderId="0"/>
    <xf numFmtId="0" fontId="8" fillId="0" borderId="0"/>
    <xf numFmtId="0" fontId="52" fillId="37" borderId="0" applyNumberFormat="0" applyBorder="0" applyAlignment="0" applyProtection="0">
      <alignment vertical="center"/>
    </xf>
    <xf numFmtId="0" fontId="8" fillId="0" borderId="0"/>
    <xf numFmtId="0" fontId="52" fillId="37" borderId="0" applyNumberFormat="0" applyBorder="0" applyAlignment="0" applyProtection="0">
      <alignment vertical="center"/>
    </xf>
    <xf numFmtId="0" fontId="8" fillId="0" borderId="0"/>
    <xf numFmtId="0" fontId="52" fillId="37" borderId="0" applyNumberFormat="0" applyBorder="0" applyAlignment="0" applyProtection="0">
      <alignment vertical="center"/>
    </xf>
    <xf numFmtId="0" fontId="8" fillId="0" borderId="0"/>
    <xf numFmtId="0" fontId="8" fillId="0" borderId="0"/>
    <xf numFmtId="0" fontId="52" fillId="37" borderId="0" applyNumberFormat="0" applyBorder="0" applyAlignment="0" applyProtection="0">
      <alignment vertical="center"/>
    </xf>
    <xf numFmtId="0" fontId="52" fillId="37" borderId="0"/>
    <xf numFmtId="0" fontId="52" fillId="37" borderId="0" applyNumberFormat="0" applyBorder="0" applyAlignment="0" applyProtection="0">
      <alignment vertical="center"/>
    </xf>
    <xf numFmtId="0" fontId="8" fillId="0" borderId="0"/>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52" fillId="37" borderId="0" applyNumberFormat="0" applyBorder="0" applyAlignment="0" applyProtection="0">
      <alignment vertical="center"/>
    </xf>
    <xf numFmtId="0" fontId="8" fillId="37" borderId="0" applyNumberFormat="0" applyBorder="0" applyAlignment="0" applyProtection="0">
      <alignment vertical="center"/>
    </xf>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8" fillId="0" borderId="0"/>
    <xf numFmtId="0" fontId="52" fillId="37" borderId="0" applyNumberFormat="0" applyBorder="0" applyAlignment="0" applyProtection="0">
      <alignment vertical="center"/>
    </xf>
    <xf numFmtId="0" fontId="8" fillId="0" borderId="0"/>
    <xf numFmtId="0" fontId="8" fillId="0" borderId="0"/>
    <xf numFmtId="0" fontId="8" fillId="0" borderId="0"/>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8" fillId="0" borderId="0"/>
    <xf numFmtId="0" fontId="8" fillId="0" borderId="0"/>
    <xf numFmtId="0" fontId="8" fillId="0" borderId="0"/>
    <xf numFmtId="0" fontId="8" fillId="0" borderId="0"/>
    <xf numFmtId="0" fontId="52" fillId="37" borderId="0"/>
    <xf numFmtId="0" fontId="8" fillId="0" borderId="0"/>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70" fillId="43" borderId="22" applyNumberFormat="0" applyAlignment="0" applyProtection="0">
      <alignment vertical="center"/>
    </xf>
    <xf numFmtId="0" fontId="8" fillId="0" borderId="0"/>
    <xf numFmtId="0" fontId="70" fillId="43" borderId="22" applyNumberFormat="0" applyAlignment="0" applyProtection="0">
      <alignment vertical="center"/>
    </xf>
    <xf numFmtId="0" fontId="52" fillId="37" borderId="0" applyNumberFormat="0" applyBorder="0" applyAlignment="0" applyProtection="0">
      <alignment vertical="center"/>
    </xf>
    <xf numFmtId="0" fontId="8" fillId="37" borderId="0" applyNumberFormat="0" applyBorder="0" applyAlignment="0" applyProtection="0">
      <alignment vertical="center"/>
    </xf>
    <xf numFmtId="0" fontId="8" fillId="0" borderId="0"/>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8" fillId="0" borderId="0"/>
    <xf numFmtId="0" fontId="8" fillId="0" borderId="0"/>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8" fillId="0" borderId="0"/>
    <xf numFmtId="0" fontId="52" fillId="37" borderId="0"/>
    <xf numFmtId="0" fontId="8" fillId="0" borderId="0"/>
    <xf numFmtId="0" fontId="8" fillId="0" borderId="0"/>
    <xf numFmtId="0" fontId="8" fillId="0" borderId="0"/>
    <xf numFmtId="0" fontId="8" fillId="0" borderId="0"/>
    <xf numFmtId="0" fontId="52" fillId="37" borderId="0"/>
    <xf numFmtId="0" fontId="52" fillId="37" borderId="0"/>
    <xf numFmtId="0" fontId="8" fillId="0" borderId="0"/>
    <xf numFmtId="0" fontId="8" fillId="0" borderId="0"/>
    <xf numFmtId="0" fontId="52" fillId="37" borderId="0"/>
    <xf numFmtId="0" fontId="8" fillId="0" borderId="0"/>
    <xf numFmtId="0" fontId="52" fillId="37" borderId="0" applyNumberFormat="0" applyBorder="0" applyAlignment="0" applyProtection="0">
      <alignment vertical="center"/>
    </xf>
    <xf numFmtId="0" fontId="8" fillId="0" borderId="0"/>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8" fillId="0" borderId="0"/>
    <xf numFmtId="0" fontId="51" fillId="45" borderId="23" applyNumberFormat="0" applyFont="0" applyAlignment="0" applyProtection="0">
      <alignment vertical="center"/>
    </xf>
    <xf numFmtId="0" fontId="8" fillId="0" borderId="0"/>
    <xf numFmtId="0" fontId="8" fillId="0" borderId="0"/>
    <xf numFmtId="0" fontId="8" fillId="0" borderId="0"/>
    <xf numFmtId="0" fontId="51" fillId="45" borderId="23" applyNumberFormat="0" applyFont="0" applyAlignment="0" applyProtection="0">
      <alignment vertical="center"/>
    </xf>
    <xf numFmtId="0" fontId="8" fillId="0" borderId="0"/>
    <xf numFmtId="0" fontId="8" fillId="0" borderId="0"/>
    <xf numFmtId="0" fontId="8" fillId="0" borderId="0"/>
    <xf numFmtId="0" fontId="8" fillId="0" borderId="0"/>
    <xf numFmtId="0" fontId="8" fillId="0" borderId="0"/>
    <xf numFmtId="0" fontId="52"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52" fillId="37" borderId="0" applyNumberFormat="0" applyBorder="0" applyAlignment="0" applyProtection="0">
      <alignment vertical="center"/>
    </xf>
    <xf numFmtId="0" fontId="8" fillId="0" borderId="0"/>
    <xf numFmtId="0" fontId="52" fillId="37" borderId="0" applyNumberFormat="0" applyBorder="0" applyAlignment="0" applyProtection="0">
      <alignment vertical="center"/>
    </xf>
    <xf numFmtId="0" fontId="8" fillId="0" borderId="0"/>
    <xf numFmtId="0" fontId="8" fillId="0" borderId="0"/>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8" fillId="0" borderId="0"/>
    <xf numFmtId="0" fontId="8" fillId="0" borderId="0"/>
    <xf numFmtId="0" fontId="8" fillId="0" borderId="0"/>
    <xf numFmtId="0" fontId="8" fillId="37" borderId="0" applyNumberFormat="0" applyBorder="0" applyAlignment="0" applyProtection="0">
      <alignment vertical="center"/>
    </xf>
    <xf numFmtId="0" fontId="8" fillId="0" borderId="0"/>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8" fillId="0" borderId="0"/>
    <xf numFmtId="0" fontId="8" fillId="0" borderId="0"/>
    <xf numFmtId="0" fontId="52" fillId="37" borderId="0" applyNumberFormat="0" applyBorder="0" applyAlignment="0" applyProtection="0">
      <alignment vertical="center"/>
    </xf>
    <xf numFmtId="0" fontId="8" fillId="0" borderId="0"/>
    <xf numFmtId="0" fontId="8" fillId="0" borderId="0"/>
    <xf numFmtId="0" fontId="52" fillId="37" borderId="0" applyNumberFormat="0" applyBorder="0" applyAlignment="0" applyProtection="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2" fillId="37" borderId="0" applyNumberFormat="0" applyBorder="0" applyAlignment="0" applyProtection="0">
      <alignment vertical="center"/>
    </xf>
    <xf numFmtId="0" fontId="8" fillId="0" borderId="0"/>
    <xf numFmtId="0" fontId="8" fillId="0" borderId="0"/>
    <xf numFmtId="0" fontId="52"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0" borderId="0"/>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8" fillId="0" borderId="0"/>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8" fillId="0" borderId="0"/>
    <xf numFmtId="0" fontId="52" fillId="37" borderId="0"/>
    <xf numFmtId="0" fontId="8" fillId="0" borderId="0"/>
    <xf numFmtId="0" fontId="8" fillId="0" borderId="0"/>
    <xf numFmtId="0" fontId="8" fillId="0" borderId="0"/>
    <xf numFmtId="0" fontId="8" fillId="0" borderId="0"/>
    <xf numFmtId="0" fontId="8" fillId="0" borderId="0"/>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8" fillId="37" borderId="0" applyNumberFormat="0" applyBorder="0" applyAlignment="0" applyProtection="0">
      <alignment vertical="center"/>
    </xf>
    <xf numFmtId="0" fontId="52"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0" borderId="0"/>
    <xf numFmtId="0" fontId="52" fillId="37" borderId="0" applyNumberFormat="0" applyBorder="0" applyAlignment="0" applyProtection="0">
      <alignment vertical="center"/>
    </xf>
    <xf numFmtId="0" fontId="51" fillId="45" borderId="23" applyNumberFormat="0" applyFont="0" applyAlignment="0" applyProtection="0">
      <alignment vertical="center"/>
    </xf>
    <xf numFmtId="0" fontId="8" fillId="0" borderId="0"/>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8" fillId="37" borderId="0" applyNumberFormat="0" applyBorder="0" applyAlignment="0" applyProtection="0">
      <alignment vertical="center"/>
    </xf>
    <xf numFmtId="0" fontId="8" fillId="0" borderId="0"/>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59" fillId="42" borderId="22" applyNumberFormat="0" applyAlignment="0" applyProtection="0">
      <alignment vertical="center"/>
    </xf>
    <xf numFmtId="0" fontId="8" fillId="0" borderId="0"/>
    <xf numFmtId="0" fontId="8" fillId="0" borderId="0"/>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8" fillId="0" borderId="0"/>
    <xf numFmtId="0" fontId="52" fillId="37" borderId="0"/>
    <xf numFmtId="0" fontId="52" fillId="37" borderId="0"/>
    <xf numFmtId="0" fontId="8" fillId="0" borderId="0"/>
    <xf numFmtId="0" fontId="8" fillId="0" borderId="0"/>
    <xf numFmtId="0" fontId="52" fillId="37" borderId="0"/>
    <xf numFmtId="0" fontId="8" fillId="0" borderId="0"/>
    <xf numFmtId="0" fontId="8" fillId="0" borderId="0"/>
    <xf numFmtId="0" fontId="8" fillId="0" borderId="0"/>
    <xf numFmtId="0" fontId="51" fillId="45" borderId="23" applyNumberFormat="0" applyFont="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98" fillId="37" borderId="0" applyNumberFormat="0" applyBorder="0" applyAlignment="0" applyProtection="0">
      <alignment vertical="center"/>
    </xf>
    <xf numFmtId="0" fontId="98" fillId="37" borderId="0"/>
    <xf numFmtId="0" fontId="8" fillId="0" borderId="0"/>
    <xf numFmtId="0" fontId="8" fillId="0" borderId="0"/>
    <xf numFmtId="0" fontId="98" fillId="37" borderId="0" applyNumberFormat="0" applyBorder="0" applyAlignment="0" applyProtection="0">
      <alignment vertical="center"/>
    </xf>
    <xf numFmtId="0" fontId="98" fillId="37" borderId="0" applyNumberFormat="0" applyBorder="0" applyAlignment="0" applyProtection="0">
      <alignment vertical="center"/>
    </xf>
    <xf numFmtId="0" fontId="52" fillId="37" borderId="0" applyNumberFormat="0" applyBorder="0" applyAlignment="0" applyProtection="0">
      <alignment vertical="center"/>
    </xf>
    <xf numFmtId="0" fontId="8" fillId="37" borderId="0" applyNumberFormat="0" applyBorder="0" applyAlignment="0" applyProtection="0">
      <alignment vertical="center"/>
    </xf>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8" fillId="0" borderId="0"/>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8" fillId="0" borderId="0"/>
    <xf numFmtId="0" fontId="52" fillId="37" borderId="0" applyNumberFormat="0" applyBorder="0" applyAlignment="0" applyProtection="0">
      <alignment vertical="center"/>
    </xf>
    <xf numFmtId="0" fontId="51" fillId="45" borderId="23" applyNumberFormat="0" applyFont="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0" borderId="0"/>
    <xf numFmtId="0" fontId="8" fillId="0" borderId="0"/>
    <xf numFmtId="0" fontId="8" fillId="0" borderId="0"/>
    <xf numFmtId="0" fontId="8" fillId="0" borderId="0"/>
    <xf numFmtId="0" fontId="8" fillId="0" borderId="0"/>
    <xf numFmtId="0" fontId="52" fillId="37" borderId="0"/>
    <xf numFmtId="0" fontId="8" fillId="0" borderId="0"/>
    <xf numFmtId="0" fontId="8" fillId="37" borderId="0" applyNumberFormat="0" applyBorder="0" applyAlignment="0" applyProtection="0">
      <alignment vertical="center"/>
    </xf>
    <xf numFmtId="0" fontId="8" fillId="37" borderId="0" applyNumberFormat="0" applyBorder="0" applyAlignment="0" applyProtection="0">
      <alignment vertical="center"/>
    </xf>
    <xf numFmtId="237" fontId="113" fillId="0" borderId="0" applyFont="0" applyFill="0" applyBorder="0" applyAlignment="0" applyProtection="0"/>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8" fillId="0" borderId="0"/>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8" fillId="0" borderId="0"/>
    <xf numFmtId="0" fontId="52" fillId="37" borderId="0"/>
    <xf numFmtId="0" fontId="8" fillId="0" borderId="0"/>
    <xf numFmtId="0" fontId="8" fillId="0" borderId="0"/>
    <xf numFmtId="0" fontId="8" fillId="0" borderId="0"/>
    <xf numFmtId="0" fontId="52" fillId="37" borderId="0"/>
    <xf numFmtId="0" fontId="8" fillId="0" borderId="0"/>
    <xf numFmtId="0" fontId="52" fillId="37" borderId="0"/>
    <xf numFmtId="0" fontId="52"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0" borderId="0"/>
    <xf numFmtId="0" fontId="8" fillId="0" borderId="0"/>
    <xf numFmtId="0" fontId="52" fillId="37" borderId="0" applyNumberFormat="0" applyBorder="0" applyAlignment="0" applyProtection="0">
      <alignment vertical="center"/>
    </xf>
    <xf numFmtId="0" fontId="8" fillId="0" borderId="0"/>
    <xf numFmtId="0" fontId="52" fillId="37" borderId="0"/>
    <xf numFmtId="0" fontId="8" fillId="0" borderId="0"/>
    <xf numFmtId="0" fontId="52" fillId="37" borderId="0" applyNumberFormat="0" applyBorder="0" applyAlignment="0" applyProtection="0">
      <alignment vertical="center"/>
    </xf>
    <xf numFmtId="0" fontId="91" fillId="0" borderId="31" applyNumberFormat="0" applyFill="0" applyAlignment="0" applyProtection="0">
      <alignment vertical="center"/>
    </xf>
    <xf numFmtId="0" fontId="8" fillId="37" borderId="0" applyNumberFormat="0" applyBorder="0" applyAlignment="0" applyProtection="0">
      <alignment vertical="center"/>
    </xf>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8" fillId="0" borderId="0"/>
    <xf numFmtId="0" fontId="8" fillId="0" borderId="0"/>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8" fillId="0" borderId="0"/>
    <xf numFmtId="0" fontId="52" fillId="37" borderId="0"/>
    <xf numFmtId="0" fontId="8" fillId="0" borderId="0"/>
    <xf numFmtId="0" fontId="52" fillId="37" borderId="0"/>
    <xf numFmtId="0" fontId="8" fillId="0" borderId="0"/>
    <xf numFmtId="0" fontId="8" fillId="0" borderId="0"/>
    <xf numFmtId="0" fontId="8" fillId="0" borderId="0"/>
    <xf numFmtId="0" fontId="52" fillId="37" borderId="0" applyNumberFormat="0" applyBorder="0" applyAlignment="0" applyProtection="0">
      <alignment vertical="center"/>
    </xf>
    <xf numFmtId="0" fontId="8" fillId="37" borderId="0" applyNumberFormat="0" applyBorder="0" applyAlignment="0" applyProtection="0">
      <alignment vertical="center"/>
    </xf>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8" fillId="0" borderId="0"/>
    <xf numFmtId="0" fontId="49" fillId="36" borderId="0" applyNumberFormat="0" applyBorder="0" applyAlignment="0" applyProtection="0">
      <alignment vertical="center"/>
    </xf>
    <xf numFmtId="0" fontId="52" fillId="37" borderId="0" applyNumberFormat="0" applyBorder="0" applyAlignment="0" applyProtection="0">
      <alignment vertical="center"/>
    </xf>
    <xf numFmtId="0" fontId="8" fillId="0" borderId="0"/>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162" fillId="0" borderId="40" applyNumberFormat="0" applyFill="0" applyProtection="0">
      <alignment horizontal="left"/>
    </xf>
    <xf numFmtId="0" fontId="52" fillId="37" borderId="0" applyNumberFormat="0" applyBorder="0" applyAlignment="0" applyProtection="0">
      <alignment vertical="center"/>
    </xf>
    <xf numFmtId="0" fontId="59" fillId="42" borderId="22" applyNumberFormat="0" applyAlignment="0" applyProtection="0">
      <alignment vertical="center"/>
    </xf>
    <xf numFmtId="0" fontId="8" fillId="0" borderId="0"/>
    <xf numFmtId="0" fontId="8" fillId="0" borderId="0"/>
    <xf numFmtId="0" fontId="52" fillId="37" borderId="0"/>
    <xf numFmtId="0" fontId="52" fillId="37" borderId="0" applyNumberFormat="0" applyBorder="0" applyAlignment="0" applyProtection="0">
      <alignment vertical="center"/>
    </xf>
    <xf numFmtId="0" fontId="8" fillId="0" borderId="0"/>
    <xf numFmtId="0" fontId="8" fillId="0" borderId="0"/>
    <xf numFmtId="0" fontId="8" fillId="0" borderId="0"/>
    <xf numFmtId="0" fontId="8" fillId="0" borderId="0"/>
    <xf numFmtId="0" fontId="8" fillId="0" borderId="0"/>
    <xf numFmtId="0" fontId="52" fillId="37" borderId="0"/>
    <xf numFmtId="0" fontId="8" fillId="0" borderId="0"/>
    <xf numFmtId="0" fontId="52" fillId="37" borderId="0"/>
    <xf numFmtId="0" fontId="8" fillId="0" borderId="0"/>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8" fillId="0" borderId="0"/>
    <xf numFmtId="0" fontId="8" fillId="0" borderId="0"/>
    <xf numFmtId="0" fontId="52" fillId="37" borderId="0" applyNumberFormat="0" applyBorder="0" applyAlignment="0" applyProtection="0">
      <alignment vertical="center"/>
    </xf>
    <xf numFmtId="0" fontId="8" fillId="0" borderId="0"/>
    <xf numFmtId="0" fontId="8" fillId="0" borderId="0"/>
    <xf numFmtId="0" fontId="8" fillId="0" borderId="0"/>
    <xf numFmtId="0" fontId="8" fillId="0" borderId="0"/>
    <xf numFmtId="0" fontId="8" fillId="0" borderId="0"/>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0" fillId="37" borderId="0" applyNumberFormat="0" applyBorder="0" applyAlignment="0" applyProtection="0"/>
    <xf numFmtId="0" fontId="8" fillId="37" borderId="0" applyNumberFormat="0" applyBorder="0" applyAlignment="0" applyProtection="0">
      <alignment vertical="center"/>
    </xf>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98" fillId="37" borderId="0" applyNumberFormat="0" applyBorder="0" applyAlignment="0" applyProtection="0">
      <alignment vertical="center"/>
    </xf>
    <xf numFmtId="0" fontId="98" fillId="37" borderId="0" applyNumberFormat="0" applyBorder="0" applyAlignment="0" applyProtection="0">
      <alignment vertical="center"/>
    </xf>
    <xf numFmtId="0" fontId="52" fillId="37" borderId="0" applyNumberFormat="0" applyBorder="0" applyAlignment="0" applyProtection="0">
      <alignment vertical="center"/>
    </xf>
    <xf numFmtId="0" fontId="8" fillId="0" borderId="0"/>
    <xf numFmtId="0" fontId="8" fillId="0" borderId="0"/>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8" fillId="0" borderId="0"/>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52" fillId="47" borderId="0" applyNumberFormat="0" applyBorder="0" applyAlignment="0" applyProtection="0">
      <alignment vertical="center"/>
    </xf>
    <xf numFmtId="0" fontId="8" fillId="0" borderId="0"/>
    <xf numFmtId="0" fontId="98" fillId="37" borderId="0" applyNumberFormat="0" applyBorder="0" applyAlignment="0" applyProtection="0">
      <alignment vertical="center"/>
    </xf>
    <xf numFmtId="0" fontId="98" fillId="37" borderId="0" applyNumberFormat="0" applyBorder="0" applyAlignment="0" applyProtection="0">
      <alignment vertical="center"/>
    </xf>
    <xf numFmtId="0" fontId="8" fillId="0" borderId="0"/>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52" fillId="37" borderId="0"/>
    <xf numFmtId="0" fontId="8" fillId="0" borderId="0"/>
    <xf numFmtId="0" fontId="8" fillId="0" borderId="0"/>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52" fillId="37" borderId="0" applyNumberFormat="0" applyBorder="0" applyAlignment="0" applyProtection="0">
      <alignment vertical="center"/>
    </xf>
    <xf numFmtId="0" fontId="8" fillId="0" borderId="0"/>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52" fillId="37" borderId="0" applyNumberFormat="0" applyBorder="0" applyAlignment="0" applyProtection="0">
      <alignment vertical="center"/>
    </xf>
    <xf numFmtId="0" fontId="8" fillId="0" borderId="0"/>
    <xf numFmtId="0" fontId="8" fillId="0" borderId="0"/>
    <xf numFmtId="0" fontId="52" fillId="37" borderId="0" applyNumberFormat="0" applyBorder="0" applyAlignment="0" applyProtection="0">
      <alignment vertical="center"/>
    </xf>
    <xf numFmtId="0" fontId="8" fillId="0" borderId="0"/>
    <xf numFmtId="0" fontId="8" fillId="0" borderId="0"/>
    <xf numFmtId="0" fontId="8" fillId="0" borderId="0"/>
    <xf numFmtId="0" fontId="8" fillId="0" borderId="0"/>
    <xf numFmtId="0" fontId="51" fillId="45" borderId="23" applyNumberFormat="0" applyFont="0" applyAlignment="0" applyProtection="0">
      <alignment vertical="center"/>
    </xf>
    <xf numFmtId="0" fontId="8" fillId="37" borderId="0" applyNumberFormat="0" applyBorder="0" applyAlignment="0" applyProtection="0">
      <alignment vertical="center"/>
    </xf>
    <xf numFmtId="0" fontId="51" fillId="45" borderId="23" applyNumberFormat="0" applyFont="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61" fillId="45" borderId="23" applyNumberFormat="0" applyFont="0" applyAlignment="0" applyProtection="0">
      <alignment vertical="center"/>
    </xf>
    <xf numFmtId="0" fontId="8" fillId="37" borderId="0" applyNumberFormat="0" applyBorder="0" applyAlignment="0" applyProtection="0">
      <alignment vertical="center"/>
    </xf>
    <xf numFmtId="0" fontId="52" fillId="37" borderId="0" applyNumberFormat="0" applyBorder="0" applyAlignment="0" applyProtection="0">
      <alignment vertical="center"/>
    </xf>
    <xf numFmtId="0" fontId="8" fillId="0" borderId="0"/>
    <xf numFmtId="0" fontId="8" fillId="0" borderId="0"/>
    <xf numFmtId="0" fontId="8" fillId="0" borderId="0"/>
    <xf numFmtId="0" fontId="52" fillId="37" borderId="0" applyNumberFormat="0" applyBorder="0" applyAlignment="0" applyProtection="0">
      <alignment vertical="center"/>
    </xf>
    <xf numFmtId="0" fontId="8" fillId="0" borderId="0"/>
    <xf numFmtId="0" fontId="8" fillId="0" borderId="0"/>
    <xf numFmtId="0" fontId="8" fillId="0" borderId="0"/>
    <xf numFmtId="0" fontId="52" fillId="37" borderId="0" applyNumberFormat="0" applyBorder="0" applyAlignment="0" applyProtection="0">
      <alignment vertical="center"/>
    </xf>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8" fillId="0" borderId="0"/>
    <xf numFmtId="0" fontId="8" fillId="0" borderId="0"/>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8" fillId="0" borderId="0"/>
    <xf numFmtId="0" fontId="52" fillId="37" borderId="0"/>
    <xf numFmtId="0" fontId="8" fillId="0" borderId="0"/>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52" fillId="37" borderId="0" applyNumberFormat="0" applyBorder="0" applyAlignment="0" applyProtection="0">
      <alignment vertical="center"/>
    </xf>
    <xf numFmtId="0" fontId="8" fillId="0" borderId="0"/>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8" fillId="0" borderId="0"/>
    <xf numFmtId="0" fontId="52" fillId="37" borderId="0"/>
    <xf numFmtId="0" fontId="8" fillId="0" borderId="0"/>
    <xf numFmtId="0" fontId="52" fillId="37" borderId="0"/>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52" fillId="37" borderId="0" applyNumberFormat="0" applyBorder="0" applyAlignment="0" applyProtection="0">
      <alignment vertical="center"/>
    </xf>
    <xf numFmtId="0" fontId="8" fillId="0" borderId="0"/>
    <xf numFmtId="0" fontId="52" fillId="37" borderId="0" applyNumberFormat="0" applyBorder="0" applyAlignment="0" applyProtection="0">
      <alignment vertical="center"/>
    </xf>
    <xf numFmtId="0" fontId="86" fillId="58" borderId="30" applyNumberFormat="0" applyAlignment="0" applyProtection="0">
      <alignment vertical="center"/>
    </xf>
    <xf numFmtId="0" fontId="8" fillId="0" borderId="0"/>
    <xf numFmtId="0" fontId="8" fillId="0" borderId="0"/>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8" fillId="0" borderId="0"/>
    <xf numFmtId="0" fontId="8" fillId="0" borderId="0"/>
    <xf numFmtId="0" fontId="8" fillId="37" borderId="0" applyNumberFormat="0" applyBorder="0" applyAlignment="0" applyProtection="0">
      <alignment vertical="center"/>
    </xf>
    <xf numFmtId="0" fontId="8" fillId="0" borderId="0"/>
    <xf numFmtId="0" fontId="8" fillId="37" borderId="0" applyNumberFormat="0" applyBorder="0" applyAlignment="0" applyProtection="0">
      <alignment vertical="center"/>
    </xf>
    <xf numFmtId="0" fontId="8" fillId="0" borderId="0"/>
    <xf numFmtId="0" fontId="8" fillId="0" borderId="0"/>
    <xf numFmtId="0" fontId="52"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52" fillId="37" borderId="0" applyNumberFormat="0" applyBorder="0" applyAlignment="0" applyProtection="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52" fillId="37" borderId="0"/>
    <xf numFmtId="0" fontId="8" fillId="0" borderId="0"/>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52" fillId="37" borderId="0"/>
    <xf numFmtId="0" fontId="8" fillId="0" borderId="0"/>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8" fillId="0" borderId="0"/>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0" borderId="0"/>
    <xf numFmtId="0" fontId="8" fillId="0" borderId="0"/>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52" fillId="37" borderId="0"/>
    <xf numFmtId="0" fontId="8" fillId="0" borderId="0"/>
    <xf numFmtId="0" fontId="8" fillId="0" borderId="0"/>
    <xf numFmtId="0" fontId="52" fillId="37" borderId="0"/>
    <xf numFmtId="0" fontId="8" fillId="0" borderId="0"/>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8" fillId="37" borderId="0" applyNumberFormat="0" applyBorder="0" applyAlignment="0" applyProtection="0">
      <alignment vertical="center"/>
    </xf>
    <xf numFmtId="0" fontId="8" fillId="0" borderId="0"/>
    <xf numFmtId="0" fontId="8" fillId="0" borderId="0"/>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8" fillId="0" borderId="0"/>
    <xf numFmtId="0" fontId="8" fillId="0" borderId="0"/>
    <xf numFmtId="0" fontId="8" fillId="0" borderId="0"/>
    <xf numFmtId="0" fontId="52" fillId="37" borderId="0"/>
    <xf numFmtId="0" fontId="52" fillId="37" borderId="0" applyNumberFormat="0" applyBorder="0" applyAlignment="0" applyProtection="0">
      <alignment vertical="center"/>
    </xf>
    <xf numFmtId="0" fontId="8" fillId="0" borderId="0"/>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8" fillId="0" borderId="0"/>
    <xf numFmtId="0" fontId="52" fillId="37" borderId="0"/>
    <xf numFmtId="0" fontId="8" fillId="0" borderId="0"/>
    <xf numFmtId="0" fontId="8" fillId="0" borderId="0"/>
    <xf numFmtId="0" fontId="8" fillId="0" borderId="0"/>
    <xf numFmtId="0" fontId="8" fillId="0" borderId="0"/>
    <xf numFmtId="0" fontId="8" fillId="0" borderId="0"/>
    <xf numFmtId="0" fontId="52" fillId="37" borderId="0"/>
    <xf numFmtId="0" fontId="52" fillId="37" borderId="0"/>
    <xf numFmtId="0" fontId="8" fillId="0" borderId="0"/>
    <xf numFmtId="0" fontId="52" fillId="37" borderId="0"/>
    <xf numFmtId="0" fontId="8" fillId="0" borderId="0"/>
    <xf numFmtId="0" fontId="8" fillId="0" borderId="0"/>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59" fillId="42" borderId="22" applyNumberFormat="0" applyAlignment="0" applyProtection="0">
      <alignment vertical="center"/>
    </xf>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8" fillId="0" borderId="0"/>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52" fillId="37" borderId="0"/>
    <xf numFmtId="0" fontId="8" fillId="0" borderId="0"/>
    <xf numFmtId="0" fontId="8" fillId="0" borderId="0"/>
    <xf numFmtId="0" fontId="8" fillId="0" borderId="0"/>
    <xf numFmtId="0" fontId="52" fillId="37" borderId="0"/>
    <xf numFmtId="0" fontId="8" fillId="0" borderId="0"/>
    <xf numFmtId="0" fontId="52" fillId="37" borderId="0"/>
    <xf numFmtId="0" fontId="8" fillId="0" borderId="0"/>
    <xf numFmtId="0" fontId="8" fillId="0" borderId="0"/>
    <xf numFmtId="0" fontId="52"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8" fillId="0" borderId="0"/>
    <xf numFmtId="0" fontId="8" fillId="0" borderId="0"/>
    <xf numFmtId="0" fontId="8" fillId="0" borderId="0"/>
    <xf numFmtId="0" fontId="52" fillId="37" borderId="0"/>
    <xf numFmtId="0" fontId="8" fillId="0" borderId="0"/>
    <xf numFmtId="0" fontId="8" fillId="0" borderId="0"/>
    <xf numFmtId="0" fontId="52" fillId="37" borderId="0"/>
    <xf numFmtId="0" fontId="8" fillId="0" borderId="0"/>
    <xf numFmtId="0" fontId="8" fillId="0" borderId="0"/>
    <xf numFmtId="0" fontId="52" fillId="37" borderId="0"/>
    <xf numFmtId="0" fontId="8" fillId="0" borderId="0"/>
    <xf numFmtId="0" fontId="8" fillId="0" borderId="0"/>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8" fillId="0" borderId="0"/>
    <xf numFmtId="0" fontId="8" fillId="0" borderId="0"/>
    <xf numFmtId="0" fontId="52" fillId="37" borderId="0" applyNumberFormat="0" applyBorder="0" applyAlignment="0" applyProtection="0">
      <alignment vertical="center"/>
    </xf>
    <xf numFmtId="0" fontId="8" fillId="0" borderId="0"/>
    <xf numFmtId="0" fontId="8" fillId="0" borderId="0"/>
    <xf numFmtId="0" fontId="8" fillId="0" borderId="0"/>
    <xf numFmtId="0" fontId="52" fillId="37" borderId="0"/>
    <xf numFmtId="0" fontId="8" fillId="0" borderId="0"/>
    <xf numFmtId="0" fontId="8" fillId="0" borderId="0"/>
    <xf numFmtId="0" fontId="52" fillId="37" borderId="0"/>
    <xf numFmtId="0" fontId="8" fillId="0" borderId="0"/>
    <xf numFmtId="0" fontId="8" fillId="0" borderId="0"/>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51" fillId="45" borderId="23" applyNumberFormat="0" applyFont="0" applyAlignment="0" applyProtection="0">
      <alignment vertical="center"/>
    </xf>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52" fillId="37" borderId="0"/>
    <xf numFmtId="0" fontId="8" fillId="0" borderId="0"/>
    <xf numFmtId="0" fontId="8" fillId="0" borderId="0"/>
    <xf numFmtId="0" fontId="8" fillId="0" borderId="0"/>
    <xf numFmtId="0" fontId="52" fillId="37" borderId="0"/>
    <xf numFmtId="0" fontId="8" fillId="0" borderId="0"/>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52" fillId="37" borderId="0" applyNumberFormat="0" applyBorder="0" applyAlignment="0" applyProtection="0">
      <alignment vertical="center"/>
    </xf>
    <xf numFmtId="0" fontId="8" fillId="0" borderId="0"/>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8" fillId="0" borderId="0"/>
    <xf numFmtId="0" fontId="8" fillId="0" borderId="0"/>
    <xf numFmtId="0" fontId="52" fillId="37" borderId="0" applyNumberFormat="0" applyBorder="0" applyAlignment="0" applyProtection="0">
      <alignment vertical="center"/>
    </xf>
    <xf numFmtId="0" fontId="8" fillId="0" borderId="0"/>
    <xf numFmtId="0" fontId="8" fillId="0" borderId="0"/>
    <xf numFmtId="0" fontId="8" fillId="0" borderId="0"/>
    <xf numFmtId="0" fontId="52" fillId="37" borderId="0"/>
    <xf numFmtId="0" fontId="8" fillId="0" borderId="0"/>
    <xf numFmtId="0" fontId="8" fillId="0" borderId="0"/>
    <xf numFmtId="0" fontId="8" fillId="0" borderId="0"/>
    <xf numFmtId="0" fontId="8" fillId="0" borderId="0"/>
    <xf numFmtId="0" fontId="8" fillId="0" borderId="0"/>
    <xf numFmtId="0" fontId="8" fillId="0" borderId="0"/>
    <xf numFmtId="0" fontId="52" fillId="37" borderId="0"/>
    <xf numFmtId="0" fontId="8" fillId="0" borderId="0"/>
    <xf numFmtId="0" fontId="8" fillId="0" borderId="0"/>
    <xf numFmtId="0" fontId="52" fillId="37" borderId="0"/>
    <xf numFmtId="0" fontId="8" fillId="0" borderId="0"/>
    <xf numFmtId="0" fontId="52" fillId="37" borderId="0" applyNumberFormat="0" applyBorder="0" applyAlignment="0" applyProtection="0">
      <alignment vertical="center"/>
    </xf>
    <xf numFmtId="0" fontId="8" fillId="43" borderId="21" applyNumberFormat="0" applyAlignment="0" applyProtection="0">
      <alignment vertical="center"/>
    </xf>
    <xf numFmtId="0" fontId="8" fillId="37" borderId="0" applyNumberFormat="0" applyBorder="0" applyAlignment="0" applyProtection="0">
      <alignment vertical="center"/>
    </xf>
    <xf numFmtId="0" fontId="8" fillId="0" borderId="0"/>
    <xf numFmtId="0" fontId="52" fillId="37" borderId="0" applyNumberFormat="0" applyBorder="0" applyAlignment="0" applyProtection="0">
      <alignment vertical="center"/>
    </xf>
    <xf numFmtId="0" fontId="8" fillId="0" borderId="0"/>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8" fillId="0" borderId="0"/>
    <xf numFmtId="0" fontId="8" fillId="0" borderId="0"/>
    <xf numFmtId="0" fontId="8" fillId="0" borderId="0"/>
    <xf numFmtId="0" fontId="52" fillId="37" borderId="0"/>
    <xf numFmtId="0" fontId="8" fillId="0" borderId="0"/>
    <xf numFmtId="0" fontId="8" fillId="0" borderId="0"/>
    <xf numFmtId="0" fontId="8" fillId="0" borderId="0"/>
    <xf numFmtId="0" fontId="8" fillId="0" borderId="0"/>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52" fillId="37" borderId="0" applyNumberFormat="0" applyBorder="0" applyAlignment="0" applyProtection="0">
      <alignment vertical="center"/>
    </xf>
    <xf numFmtId="0" fontId="8" fillId="0" borderId="0"/>
    <xf numFmtId="0" fontId="52" fillId="37" borderId="0"/>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8" fillId="0" borderId="0"/>
    <xf numFmtId="0" fontId="52" fillId="37" borderId="0" applyNumberFormat="0" applyBorder="0" applyAlignment="0" applyProtection="0">
      <alignment vertical="center"/>
    </xf>
    <xf numFmtId="0" fontId="8" fillId="0" borderId="0"/>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2" fillId="37" borderId="0"/>
    <xf numFmtId="0" fontId="8" fillId="0" borderId="0"/>
    <xf numFmtId="0" fontId="8" fillId="0" borderId="0"/>
    <xf numFmtId="0" fontId="52" fillId="37" borderId="0"/>
    <xf numFmtId="0" fontId="8" fillId="0" borderId="0"/>
    <xf numFmtId="0" fontId="8" fillId="0" borderId="0"/>
    <xf numFmtId="0" fontId="8" fillId="0" borderId="0"/>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41" fontId="8" fillId="0" borderId="0" applyFont="0" applyFill="0" applyBorder="0" applyAlignment="0" applyProtection="0"/>
    <xf numFmtId="0" fontId="8" fillId="37" borderId="0" applyNumberFormat="0" applyBorder="0" applyAlignment="0" applyProtection="0">
      <alignment vertical="center"/>
    </xf>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8" fillId="0" borderId="0"/>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8" fillId="0" borderId="0"/>
    <xf numFmtId="0" fontId="8" fillId="0" borderId="0"/>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8" fillId="0" borderId="0"/>
    <xf numFmtId="0" fontId="52" fillId="37" borderId="0"/>
    <xf numFmtId="0" fontId="8" fillId="0" borderId="0"/>
    <xf numFmtId="0" fontId="8" fillId="0" borderId="0"/>
    <xf numFmtId="0" fontId="8" fillId="0" borderId="0"/>
    <xf numFmtId="0" fontId="8" fillId="0" borderId="0"/>
    <xf numFmtId="0" fontId="52" fillId="37" borderId="0"/>
    <xf numFmtId="0" fontId="8" fillId="0" borderId="0"/>
    <xf numFmtId="0" fontId="8" fillId="0" borderId="0"/>
    <xf numFmtId="0" fontId="8" fillId="0" borderId="0"/>
    <xf numFmtId="0" fontId="8" fillId="0" borderId="0"/>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52" fillId="37" borderId="0" applyNumberFormat="0" applyBorder="0" applyAlignment="0" applyProtection="0">
      <alignment vertical="center"/>
    </xf>
    <xf numFmtId="0" fontId="91" fillId="0" borderId="31" applyNumberFormat="0" applyFill="0" applyAlignment="0" applyProtection="0">
      <alignment vertical="center"/>
    </xf>
    <xf numFmtId="0" fontId="52" fillId="37" borderId="0" applyNumberFormat="0" applyBorder="0" applyAlignment="0" applyProtection="0">
      <alignment vertical="center"/>
    </xf>
    <xf numFmtId="0" fontId="8" fillId="0" borderId="0"/>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8" fillId="0" borderId="0"/>
    <xf numFmtId="0" fontId="8" fillId="0" borderId="0"/>
    <xf numFmtId="0" fontId="8" fillId="0" borderId="0"/>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8" fillId="0" borderId="0"/>
    <xf numFmtId="0" fontId="52" fillId="37" borderId="0"/>
    <xf numFmtId="0" fontId="8" fillId="0" borderId="0"/>
    <xf numFmtId="0" fontId="8" fillId="0" borderId="0"/>
    <xf numFmtId="0" fontId="8" fillId="0" borderId="0"/>
    <xf numFmtId="0" fontId="8" fillId="0" borderId="0"/>
    <xf numFmtId="0" fontId="52" fillId="37" borderId="0"/>
    <xf numFmtId="0" fontId="8" fillId="0" borderId="0"/>
    <xf numFmtId="0" fontId="52" fillId="37" borderId="0"/>
    <xf numFmtId="0" fontId="8" fillId="0" borderId="0"/>
    <xf numFmtId="0" fontId="8" fillId="0" borderId="0"/>
    <xf numFmtId="0" fontId="52" fillId="37" borderId="0"/>
    <xf numFmtId="0" fontId="8" fillId="0" borderId="0"/>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61" fillId="45" borderId="23" applyNumberFormat="0" applyFont="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8" fillId="0" borderId="0"/>
    <xf numFmtId="0" fontId="8" fillId="0" borderId="0"/>
    <xf numFmtId="0" fontId="8" fillId="0" borderId="0"/>
    <xf numFmtId="0" fontId="8" fillId="0" borderId="0"/>
    <xf numFmtId="0" fontId="52" fillId="37" borderId="0"/>
    <xf numFmtId="0" fontId="8" fillId="0" borderId="0"/>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8" fillId="0" borderId="0"/>
    <xf numFmtId="0" fontId="52" fillId="37" borderId="0" applyNumberFormat="0" applyBorder="0" applyAlignment="0" applyProtection="0">
      <alignment vertical="center"/>
    </xf>
    <xf numFmtId="0" fontId="8" fillId="0" borderId="0"/>
    <xf numFmtId="0" fontId="52" fillId="37" borderId="0" applyNumberFormat="0" applyBorder="0" applyAlignment="0" applyProtection="0">
      <alignment vertical="center"/>
    </xf>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8" fillId="0" borderId="0"/>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8" fillId="0" borderId="0"/>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8" fillId="0" borderId="0"/>
    <xf numFmtId="0" fontId="8" fillId="0" borderId="0"/>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8" fillId="0" borderId="0"/>
    <xf numFmtId="0" fontId="8" fillId="0" borderId="0"/>
    <xf numFmtId="0" fontId="8" fillId="0" borderId="0"/>
    <xf numFmtId="0" fontId="8" fillId="0" borderId="0"/>
    <xf numFmtId="0" fontId="8" fillId="0" borderId="0"/>
    <xf numFmtId="0" fontId="52" fillId="37" borderId="0"/>
    <xf numFmtId="0" fontId="8" fillId="0" borderId="0"/>
    <xf numFmtId="0" fontId="52" fillId="37" borderId="0"/>
    <xf numFmtId="0" fontId="8" fillId="0" borderId="0"/>
    <xf numFmtId="0" fontId="52" fillId="37" borderId="0"/>
    <xf numFmtId="0" fontId="8" fillId="0" borderId="0"/>
    <xf numFmtId="0" fontId="8" fillId="0" borderId="0"/>
    <xf numFmtId="0" fontId="8" fillId="0" borderId="0"/>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52" fillId="37" borderId="0" applyNumberFormat="0" applyBorder="0" applyAlignment="0" applyProtection="0">
      <alignment vertical="center"/>
    </xf>
    <xf numFmtId="0" fontId="8" fillId="0" borderId="0"/>
    <xf numFmtId="0" fontId="8" fillId="0" borderId="0"/>
    <xf numFmtId="0" fontId="8" fillId="0" borderId="0"/>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8" fillId="0" borderId="0"/>
    <xf numFmtId="0" fontId="52" fillId="37" borderId="0" applyNumberFormat="0" applyBorder="0" applyAlignment="0" applyProtection="0">
      <alignment vertical="center"/>
    </xf>
    <xf numFmtId="0" fontId="8" fillId="0" borderId="0"/>
    <xf numFmtId="0" fontId="8" fillId="0" borderId="0"/>
    <xf numFmtId="0" fontId="8" fillId="0" borderId="0"/>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8" fillId="0" borderId="0"/>
    <xf numFmtId="0" fontId="8" fillId="0" borderId="0"/>
    <xf numFmtId="0" fontId="8" fillId="0" borderId="0"/>
    <xf numFmtId="0" fontId="8" fillId="0" borderId="0"/>
    <xf numFmtId="0" fontId="52" fillId="37" borderId="0"/>
    <xf numFmtId="0" fontId="8" fillId="0" borderId="0"/>
    <xf numFmtId="0" fontId="8" fillId="0" borderId="0"/>
    <xf numFmtId="0" fontId="8" fillId="0" borderId="0"/>
    <xf numFmtId="0" fontId="8" fillId="0" borderId="0"/>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52" fillId="37" borderId="0" applyNumberFormat="0" applyBorder="0" applyAlignment="0" applyProtection="0">
      <alignment vertical="center"/>
    </xf>
    <xf numFmtId="0" fontId="8" fillId="0" borderId="0"/>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8" fillId="0" borderId="0"/>
    <xf numFmtId="0" fontId="8" fillId="0" borderId="0"/>
    <xf numFmtId="0" fontId="8" fillId="0" borderId="0"/>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8" fillId="0" borderId="0"/>
    <xf numFmtId="0" fontId="8" fillId="0" borderId="0"/>
    <xf numFmtId="0" fontId="8" fillId="0" borderId="0"/>
    <xf numFmtId="0" fontId="8" fillId="0" borderId="0"/>
    <xf numFmtId="0" fontId="8" fillId="0" borderId="0"/>
    <xf numFmtId="0" fontId="52" fillId="37" borderId="0"/>
    <xf numFmtId="0" fontId="8" fillId="0" borderId="0"/>
    <xf numFmtId="0" fontId="8" fillId="0" borderId="0"/>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8" fillId="0" borderId="0"/>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8" fillId="0" borderId="0"/>
    <xf numFmtId="0" fontId="8" fillId="0" borderId="0"/>
    <xf numFmtId="0" fontId="8" fillId="0" borderId="0"/>
    <xf numFmtId="0" fontId="52" fillId="37" borderId="0" applyNumberFormat="0" applyBorder="0" applyAlignment="0" applyProtection="0">
      <alignment vertical="center"/>
    </xf>
    <xf numFmtId="0" fontId="8" fillId="0" borderId="0"/>
    <xf numFmtId="0" fontId="52" fillId="37" borderId="0"/>
    <xf numFmtId="0" fontId="8" fillId="0" borderId="0"/>
    <xf numFmtId="0" fontId="8" fillId="0" borderId="0"/>
    <xf numFmtId="0" fontId="8" fillId="0" borderId="0"/>
    <xf numFmtId="0" fontId="52" fillId="37" borderId="0"/>
    <xf numFmtId="0" fontId="8" fillId="0" borderId="0"/>
    <xf numFmtId="0" fontId="8" fillId="0" borderId="0"/>
    <xf numFmtId="0" fontId="52" fillId="37" borderId="0"/>
    <xf numFmtId="0" fontId="8" fillId="0" borderId="0"/>
    <xf numFmtId="0" fontId="8" fillId="67" borderId="0" applyNumberFormat="0" applyBorder="0" applyAlignment="0" applyProtection="0">
      <alignment vertical="center"/>
    </xf>
    <xf numFmtId="0" fontId="8" fillId="0" borderId="0"/>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8" fillId="0" borderId="0"/>
    <xf numFmtId="0" fontId="8" fillId="0" borderId="0"/>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8" fillId="0" borderId="0"/>
    <xf numFmtId="0" fontId="52" fillId="37" borderId="0"/>
    <xf numFmtId="0" fontId="8" fillId="0" borderId="0"/>
    <xf numFmtId="0" fontId="8" fillId="0" borderId="0"/>
    <xf numFmtId="0" fontId="8" fillId="0" borderId="0"/>
    <xf numFmtId="0" fontId="8" fillId="0" borderId="0"/>
    <xf numFmtId="0" fontId="8" fillId="0" borderId="0"/>
    <xf numFmtId="0" fontId="8" fillId="0" borderId="0"/>
    <xf numFmtId="0" fontId="52" fillId="37" borderId="0"/>
    <xf numFmtId="0" fontId="8" fillId="0" borderId="0"/>
    <xf numFmtId="0" fontId="8" fillId="0" borderId="0"/>
    <xf numFmtId="0" fontId="52"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52" fillId="37" borderId="0" applyNumberFormat="0" applyBorder="0" applyAlignment="0" applyProtection="0">
      <alignment vertical="center"/>
    </xf>
    <xf numFmtId="0" fontId="8" fillId="0" borderId="0"/>
    <xf numFmtId="0" fontId="8" fillId="0" borderId="0"/>
    <xf numFmtId="0" fontId="52" fillId="37" borderId="0" applyNumberFormat="0" applyBorder="0" applyAlignment="0" applyProtection="0">
      <alignment vertical="center"/>
    </xf>
    <xf numFmtId="0" fontId="8" fillId="0" borderId="0"/>
    <xf numFmtId="0" fontId="8" fillId="0" borderId="0"/>
    <xf numFmtId="0" fontId="52" fillId="37" borderId="0" applyNumberFormat="0" applyBorder="0" applyAlignment="0" applyProtection="0">
      <alignment vertical="center"/>
    </xf>
    <xf numFmtId="0" fontId="8" fillId="0" borderId="0"/>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52" fillId="37" borderId="0"/>
    <xf numFmtId="0" fontId="8" fillId="0" borderId="0"/>
    <xf numFmtId="0" fontId="8" fillId="0" borderId="0"/>
    <xf numFmtId="0" fontId="8" fillId="0" borderId="0"/>
    <xf numFmtId="0" fontId="8" fillId="0" borderId="0"/>
    <xf numFmtId="0" fontId="8" fillId="0" borderId="0"/>
    <xf numFmtId="0" fontId="52" fillId="37" borderId="0"/>
    <xf numFmtId="0" fontId="8" fillId="0" borderId="0"/>
    <xf numFmtId="0" fontId="52" fillId="37" borderId="0"/>
    <xf numFmtId="0" fontId="8" fillId="0" borderId="0"/>
    <xf numFmtId="0" fontId="8" fillId="0" borderId="0"/>
    <xf numFmtId="0" fontId="52" fillId="37" borderId="0"/>
    <xf numFmtId="0" fontId="8" fillId="0" borderId="0"/>
    <xf numFmtId="0" fontId="8" fillId="0" borderId="0"/>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8" fillId="0" borderId="0"/>
    <xf numFmtId="0" fontId="52" fillId="37" borderId="0" applyNumberFormat="0" applyBorder="0" applyAlignment="0" applyProtection="0">
      <alignment vertical="center"/>
    </xf>
    <xf numFmtId="0" fontId="8" fillId="0" borderId="0"/>
    <xf numFmtId="0" fontId="8" fillId="0" borderId="0"/>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2" fillId="37" borderId="0"/>
    <xf numFmtId="0" fontId="80" fillId="37" borderId="0" applyNumberFormat="0" applyBorder="0" applyAlignment="0" applyProtection="0"/>
    <xf numFmtId="0" fontId="8" fillId="0" borderId="0"/>
    <xf numFmtId="0" fontId="8" fillId="0" borderId="0"/>
    <xf numFmtId="0" fontId="52" fillId="37" borderId="0"/>
    <xf numFmtId="0" fontId="8" fillId="0" borderId="0"/>
    <xf numFmtId="0" fontId="8" fillId="0" borderId="0"/>
    <xf numFmtId="0" fontId="8" fillId="0" borderId="0"/>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8" fillId="0" borderId="0"/>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8" fillId="0" borderId="0"/>
    <xf numFmtId="0" fontId="95" fillId="67" borderId="0" applyNumberFormat="0" applyBorder="0" applyAlignment="0" applyProtection="0">
      <alignment vertical="center"/>
    </xf>
    <xf numFmtId="0" fontId="8" fillId="0" borderId="0"/>
    <xf numFmtId="0" fontId="95" fillId="67" borderId="0" applyNumberFormat="0" applyBorder="0" applyAlignment="0" applyProtection="0">
      <alignment vertical="center"/>
    </xf>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52" fillId="37" borderId="0"/>
    <xf numFmtId="0" fontId="8" fillId="0" borderId="0"/>
    <xf numFmtId="0" fontId="174" fillId="45" borderId="0" applyNumberFormat="0" applyBorder="0" applyAlignment="0" applyProtection="0"/>
    <xf numFmtId="0" fontId="8" fillId="0" borderId="0"/>
    <xf numFmtId="0" fontId="8" fillId="0" borderId="0"/>
    <xf numFmtId="0" fontId="8" fillId="0" borderId="0"/>
    <xf numFmtId="0" fontId="52" fillId="37" borderId="0"/>
    <xf numFmtId="0" fontId="8" fillId="0" borderId="0"/>
    <xf numFmtId="0" fontId="95" fillId="67" borderId="0" applyNumberFormat="0" applyBorder="0" applyAlignment="0" applyProtection="0">
      <alignment vertical="center"/>
    </xf>
    <xf numFmtId="0" fontId="8" fillId="0" borderId="0"/>
    <xf numFmtId="0" fontId="8" fillId="0" borderId="0"/>
    <xf numFmtId="0" fontId="8" fillId="0" borderId="0"/>
    <xf numFmtId="0" fontId="8" fillId="0" borderId="0"/>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0" borderId="0"/>
    <xf numFmtId="0" fontId="8" fillId="0" borderId="0"/>
    <xf numFmtId="0" fontId="52" fillId="37" borderId="0" applyNumberFormat="0" applyBorder="0" applyAlignment="0" applyProtection="0">
      <alignment vertical="center"/>
    </xf>
    <xf numFmtId="0" fontId="8" fillId="0" borderId="0"/>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8" fillId="0" borderId="0"/>
    <xf numFmtId="0" fontId="52" fillId="37" borderId="0" applyNumberFormat="0" applyBorder="0" applyAlignment="0" applyProtection="0">
      <alignment vertical="center"/>
    </xf>
    <xf numFmtId="0" fontId="8" fillId="0" borderId="0"/>
    <xf numFmtId="0" fontId="8" fillId="0" borderId="0"/>
    <xf numFmtId="0" fontId="98" fillId="37" borderId="0" applyNumberFormat="0" applyBorder="0" applyAlignment="0" applyProtection="0">
      <alignment vertical="center"/>
    </xf>
    <xf numFmtId="0" fontId="8" fillId="0" borderId="0"/>
    <xf numFmtId="0" fontId="8" fillId="37" borderId="0" applyNumberFormat="0" applyBorder="0" applyAlignment="0" applyProtection="0">
      <alignment vertical="center"/>
    </xf>
    <xf numFmtId="0" fontId="59" fillId="42" borderId="22" applyNumberFormat="0" applyAlignment="0" applyProtection="0">
      <alignment vertical="center"/>
    </xf>
    <xf numFmtId="0" fontId="8" fillId="37" borderId="0" applyNumberFormat="0" applyBorder="0" applyAlignment="0" applyProtection="0">
      <alignment vertical="center"/>
    </xf>
    <xf numFmtId="0" fontId="59" fillId="42" borderId="22" applyNumberFormat="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8" fillId="0" borderId="0"/>
    <xf numFmtId="0" fontId="52" fillId="37" borderId="0" applyNumberFormat="0" applyBorder="0" applyAlignment="0" applyProtection="0">
      <alignment vertical="center"/>
    </xf>
    <xf numFmtId="0" fontId="8" fillId="0" borderId="0"/>
    <xf numFmtId="0" fontId="8" fillId="0" borderId="0"/>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51" fillId="45" borderId="23" applyNumberFormat="0" applyFont="0" applyAlignment="0" applyProtection="0">
      <alignment vertical="center"/>
    </xf>
    <xf numFmtId="0" fontId="8" fillId="37" borderId="0" applyNumberFormat="0" applyBorder="0" applyAlignment="0" applyProtection="0">
      <alignment vertical="center"/>
    </xf>
    <xf numFmtId="0" fontId="51" fillId="45" borderId="23" applyNumberFormat="0" applyFont="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8" fillId="0" borderId="0"/>
    <xf numFmtId="0" fontId="8" fillId="0" borderId="0"/>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2" fillId="37" borderId="0"/>
    <xf numFmtId="0" fontId="8" fillId="0" borderId="0"/>
    <xf numFmtId="0" fontId="8" fillId="0" borderId="0"/>
    <xf numFmtId="0" fontId="8" fillId="0" borderId="0"/>
    <xf numFmtId="0" fontId="8" fillId="0" borderId="0"/>
    <xf numFmtId="0" fontId="52"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0" borderId="0"/>
    <xf numFmtId="0" fontId="8" fillId="0" borderId="0"/>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8" fillId="0" borderId="0"/>
    <xf numFmtId="0" fontId="52" fillId="37" borderId="0"/>
    <xf numFmtId="0" fontId="8" fillId="0" borderId="0"/>
    <xf numFmtId="0" fontId="8" fillId="0" borderId="0"/>
    <xf numFmtId="0" fontId="8" fillId="0" borderId="0"/>
    <xf numFmtId="0" fontId="8" fillId="0" borderId="0"/>
    <xf numFmtId="0" fontId="52" fillId="37" borderId="0"/>
    <xf numFmtId="0" fontId="8" fillId="0" borderId="0"/>
    <xf numFmtId="0" fontId="52" fillId="37" borderId="0"/>
    <xf numFmtId="0" fontId="8" fillId="0" borderId="0"/>
    <xf numFmtId="0" fontId="8" fillId="0" borderId="0"/>
    <xf numFmtId="0" fontId="8" fillId="0" borderId="0"/>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51" fillId="45" borderId="23" applyNumberFormat="0" applyFont="0" applyAlignment="0" applyProtection="0">
      <alignment vertical="center"/>
    </xf>
    <xf numFmtId="0" fontId="8" fillId="37" borderId="0" applyNumberFormat="0" applyBorder="0" applyAlignment="0" applyProtection="0">
      <alignment vertical="center"/>
    </xf>
    <xf numFmtId="0" fontId="51" fillId="45" borderId="23" applyNumberFormat="0" applyFont="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74"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8" fillId="0" borderId="0"/>
    <xf numFmtId="0" fontId="8" fillId="0" borderId="0"/>
    <xf numFmtId="0" fontId="8" fillId="0" borderId="0"/>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8" fillId="0" borderId="0"/>
    <xf numFmtId="0" fontId="52" fillId="37" borderId="0"/>
    <xf numFmtId="0" fontId="8" fillId="0" borderId="0"/>
    <xf numFmtId="0" fontId="8" fillId="0" borderId="0"/>
    <xf numFmtId="0" fontId="8" fillId="0" borderId="0"/>
    <xf numFmtId="0" fontId="8" fillId="0" borderId="0"/>
    <xf numFmtId="0" fontId="8" fillId="0" borderId="0"/>
    <xf numFmtId="0" fontId="8" fillId="0" borderId="0"/>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8" fillId="37" borderId="0" applyNumberFormat="0" applyBorder="0" applyAlignment="0" applyProtection="0">
      <alignment vertical="center"/>
    </xf>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8" fillId="0" borderId="0"/>
    <xf numFmtId="0" fontId="52" fillId="37" borderId="0" applyNumberFormat="0" applyBorder="0" applyAlignment="0" applyProtection="0">
      <alignment vertical="center"/>
    </xf>
    <xf numFmtId="0" fontId="8" fillId="0" borderId="0"/>
    <xf numFmtId="0" fontId="8" fillId="0" borderId="0"/>
    <xf numFmtId="0" fontId="52" fillId="37" borderId="0" applyNumberFormat="0" applyBorder="0" applyAlignment="0" applyProtection="0">
      <alignment vertical="center"/>
    </xf>
    <xf numFmtId="0" fontId="8" fillId="0" borderId="0"/>
    <xf numFmtId="0" fontId="52" fillId="37" borderId="0"/>
    <xf numFmtId="0" fontId="8" fillId="0" borderId="0"/>
    <xf numFmtId="0" fontId="8" fillId="0" borderId="0"/>
    <xf numFmtId="0" fontId="8" fillId="0" borderId="0"/>
    <xf numFmtId="0" fontId="8" fillId="0" borderId="0"/>
    <xf numFmtId="0" fontId="52" fillId="37" borderId="0"/>
    <xf numFmtId="0" fontId="8" fillId="0" borderId="0"/>
    <xf numFmtId="0" fontId="8" fillId="0" borderId="0"/>
    <xf numFmtId="0" fontId="8" fillId="0" borderId="0"/>
    <xf numFmtId="0" fontId="52" fillId="37" borderId="0"/>
    <xf numFmtId="0" fontId="8" fillId="0" borderId="0"/>
    <xf numFmtId="0" fontId="8" fillId="0" borderId="0"/>
    <xf numFmtId="0" fontId="8" fillId="0" borderId="0"/>
    <xf numFmtId="0" fontId="52"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0" borderId="0"/>
    <xf numFmtId="0" fontId="8" fillId="0" borderId="0"/>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76" fillId="0" borderId="26" applyNumberFormat="0" applyFill="0" applyAlignment="0" applyProtection="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37" borderId="0" applyNumberFormat="0" applyBorder="0" applyAlignment="0" applyProtection="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8" fillId="43" borderId="22" applyNumberFormat="0" applyAlignment="0" applyProtection="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4" fillId="88" borderId="0" applyNumberFormat="0" applyBorder="0" applyAlignment="0" applyProtection="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2" fillId="37" borderId="0" applyNumberFormat="0" applyBorder="0" applyAlignment="0" applyProtection="0">
      <alignment vertical="center"/>
    </xf>
    <xf numFmtId="0" fontId="8" fillId="0" borderId="0"/>
    <xf numFmtId="0" fontId="8" fillId="0" borderId="0"/>
    <xf numFmtId="0" fontId="52" fillId="37" borderId="0" applyNumberFormat="0" applyBorder="0" applyAlignment="0" applyProtection="0">
      <alignment vertical="center"/>
    </xf>
    <xf numFmtId="0" fontId="8" fillId="0" borderId="0"/>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8" fillId="0" borderId="0"/>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8" fillId="0" borderId="0"/>
    <xf numFmtId="0" fontId="8" fillId="0" borderId="0"/>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8" fillId="0" borderId="0"/>
    <xf numFmtId="0" fontId="52" fillId="37" borderId="0"/>
    <xf numFmtId="0" fontId="8" fillId="0" borderId="0"/>
    <xf numFmtId="0" fontId="8" fillId="0" borderId="0"/>
    <xf numFmtId="0" fontId="8" fillId="0" borderId="0"/>
    <xf numFmtId="0" fontId="8" fillId="0" borderId="0"/>
    <xf numFmtId="0" fontId="8" fillId="0" borderId="0"/>
    <xf numFmtId="0" fontId="52" fillId="37" borderId="0"/>
    <xf numFmtId="0" fontId="8" fillId="0" borderId="0"/>
    <xf numFmtId="0" fontId="8" fillId="0" borderId="0"/>
    <xf numFmtId="0" fontId="8" fillId="0" borderId="0"/>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8" fillId="0" borderId="0"/>
    <xf numFmtId="0" fontId="8" fillId="0" borderId="0"/>
    <xf numFmtId="0" fontId="8" fillId="0" borderId="0"/>
    <xf numFmtId="0" fontId="52" fillId="37" borderId="0" applyNumberFormat="0" applyBorder="0" applyAlignment="0" applyProtection="0">
      <alignment vertical="center"/>
    </xf>
    <xf numFmtId="0" fontId="8" fillId="0" borderId="0"/>
    <xf numFmtId="0" fontId="52" fillId="37" borderId="0"/>
    <xf numFmtId="0" fontId="8" fillId="45" borderId="23" applyNumberFormat="0" applyFont="0" applyAlignment="0" applyProtection="0">
      <alignment vertical="center"/>
    </xf>
    <xf numFmtId="0" fontId="8" fillId="0" borderId="0"/>
    <xf numFmtId="0" fontId="8" fillId="45" borderId="23" applyNumberFormat="0" applyFont="0" applyAlignment="0" applyProtection="0">
      <alignment vertical="center"/>
    </xf>
    <xf numFmtId="0" fontId="8" fillId="0" borderId="0"/>
    <xf numFmtId="0" fontId="8" fillId="0" borderId="0"/>
    <xf numFmtId="0" fontId="8" fillId="0" borderId="0"/>
    <xf numFmtId="0" fontId="52" fillId="37" borderId="0"/>
    <xf numFmtId="0" fontId="51" fillId="45" borderId="23" applyNumberFormat="0" applyFont="0" applyAlignment="0" applyProtection="0">
      <alignment vertical="center"/>
    </xf>
    <xf numFmtId="0" fontId="8" fillId="0" borderId="0"/>
    <xf numFmtId="0" fontId="8" fillId="0" borderId="0"/>
    <xf numFmtId="0" fontId="8" fillId="0" borderId="0"/>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0" borderId="0"/>
    <xf numFmtId="0" fontId="8" fillId="0" borderId="0"/>
    <xf numFmtId="0" fontId="52" fillId="37" borderId="0" applyNumberFormat="0" applyBorder="0" applyAlignment="0" applyProtection="0">
      <alignment vertical="center"/>
    </xf>
    <xf numFmtId="0" fontId="51" fillId="45" borderId="23" applyNumberFormat="0" applyFont="0" applyAlignment="0" applyProtection="0">
      <alignment vertical="center"/>
    </xf>
    <xf numFmtId="0" fontId="52" fillId="37" borderId="0" applyNumberFormat="0" applyBorder="0" applyAlignment="0" applyProtection="0">
      <alignment vertical="center"/>
    </xf>
    <xf numFmtId="0" fontId="8" fillId="0" borderId="0"/>
    <xf numFmtId="0" fontId="8" fillId="0" borderId="0"/>
    <xf numFmtId="0" fontId="54" fillId="74" borderId="0" applyNumberFormat="0" applyBorder="0" applyAlignment="0" applyProtection="0">
      <alignment vertical="center"/>
    </xf>
    <xf numFmtId="0" fontId="8" fillId="0" borderId="0"/>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8" fillId="0" borderId="0"/>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8" fillId="0" borderId="0"/>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8" fillId="0" borderId="0"/>
    <xf numFmtId="0" fontId="52" fillId="37" borderId="0"/>
    <xf numFmtId="0" fontId="8" fillId="0" borderId="0"/>
    <xf numFmtId="0" fontId="8" fillId="0" borderId="0"/>
    <xf numFmtId="0" fontId="8" fillId="0" borderId="0"/>
    <xf numFmtId="0" fontId="8" fillId="0" borderId="0"/>
    <xf numFmtId="0" fontId="52" fillId="37" borderId="0"/>
    <xf numFmtId="0" fontId="8" fillId="0" borderId="0"/>
    <xf numFmtId="0" fontId="52" fillId="37" borderId="0"/>
    <xf numFmtId="0" fontId="8" fillId="0" borderId="0"/>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52" fillId="37" borderId="0" applyNumberFormat="0" applyBorder="0" applyAlignment="0" applyProtection="0">
      <alignment vertical="center"/>
    </xf>
    <xf numFmtId="0" fontId="8" fillId="0" borderId="0"/>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8" fillId="0" borderId="0"/>
    <xf numFmtId="0" fontId="8" fillId="0" borderId="0"/>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8" fillId="37" borderId="0" applyNumberFormat="0" applyBorder="0" applyAlignment="0" applyProtection="0">
      <alignment vertical="center"/>
    </xf>
    <xf numFmtId="0" fontId="59" fillId="42" borderId="22" applyNumberFormat="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92" fillId="45" borderId="23" applyNumberFormat="0" applyFont="0" applyAlignment="0" applyProtection="0">
      <alignment vertical="center"/>
    </xf>
    <xf numFmtId="0" fontId="57" fillId="43" borderId="21" applyNumberFormat="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0" borderId="0"/>
    <xf numFmtId="0" fontId="8" fillId="0" borderId="0"/>
    <xf numFmtId="0" fontId="8" fillId="0" borderId="0"/>
    <xf numFmtId="0" fontId="8" fillId="0" borderId="0"/>
    <xf numFmtId="0" fontId="98" fillId="37" borderId="0" applyNumberFormat="0" applyBorder="0" applyAlignment="0" applyProtection="0">
      <alignment vertical="center"/>
    </xf>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89" fillId="43" borderId="21" applyNumberFormat="0" applyAlignment="0" applyProtection="0">
      <alignment vertical="center"/>
    </xf>
    <xf numFmtId="0" fontId="8" fillId="0" borderId="0"/>
    <xf numFmtId="0" fontId="8" fillId="0" borderId="0"/>
    <xf numFmtId="0" fontId="8" fillId="0" borderId="0"/>
    <xf numFmtId="0" fontId="52" fillId="37" borderId="0" applyNumberFormat="0" applyBorder="0" applyAlignment="0" applyProtection="0">
      <alignment vertical="center"/>
    </xf>
    <xf numFmtId="0" fontId="8" fillId="0" borderId="0"/>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8" fillId="0" borderId="0"/>
    <xf numFmtId="0" fontId="8" fillId="0" borderId="0"/>
    <xf numFmtId="0" fontId="8" fillId="0" borderId="0"/>
    <xf numFmtId="0" fontId="8" fillId="0" borderId="0"/>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8" fillId="0" borderId="0"/>
    <xf numFmtId="0" fontId="8" fillId="0" borderId="0"/>
    <xf numFmtId="0" fontId="52" fillId="37" borderId="0"/>
    <xf numFmtId="0" fontId="8" fillId="0" borderId="0"/>
    <xf numFmtId="0" fontId="52" fillId="37" borderId="0"/>
    <xf numFmtId="0" fontId="8" fillId="0" borderId="0"/>
    <xf numFmtId="0" fontId="8" fillId="0" borderId="0"/>
    <xf numFmtId="0" fontId="52" fillId="37" borderId="0"/>
    <xf numFmtId="0" fontId="8" fillId="0" borderId="0"/>
    <xf numFmtId="0" fontId="57" fillId="43" borderId="21" applyNumberFormat="0" applyAlignment="0" applyProtection="0">
      <alignment vertical="center"/>
    </xf>
    <xf numFmtId="0" fontId="8" fillId="0" borderId="0"/>
    <xf numFmtId="0" fontId="8" fillId="0" borderId="0"/>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52" fillId="37" borderId="0" applyNumberFormat="0" applyBorder="0" applyAlignment="0" applyProtection="0">
      <alignment vertical="center"/>
    </xf>
    <xf numFmtId="0" fontId="8" fillId="0" borderId="0"/>
    <xf numFmtId="0" fontId="8" fillId="0" borderId="0"/>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52" fillId="37" borderId="0"/>
    <xf numFmtId="0" fontId="8" fillId="0" borderId="0"/>
    <xf numFmtId="0" fontId="52" fillId="37" borderId="0"/>
    <xf numFmtId="0" fontId="8" fillId="0" borderId="0"/>
    <xf numFmtId="0" fontId="8" fillId="0" borderId="0"/>
    <xf numFmtId="0" fontId="8" fillId="0" borderId="0"/>
    <xf numFmtId="0" fontId="8" fillId="0" borderId="0"/>
    <xf numFmtId="0" fontId="8" fillId="0" borderId="0"/>
    <xf numFmtId="0" fontId="52" fillId="37" borderId="0" applyNumberFormat="0" applyBorder="0" applyAlignment="0" applyProtection="0">
      <alignment vertical="center"/>
    </xf>
    <xf numFmtId="0" fontId="8" fillId="37" borderId="0" applyNumberFormat="0" applyBorder="0" applyAlignment="0" applyProtection="0">
      <alignment vertical="center"/>
    </xf>
    <xf numFmtId="0" fontId="8" fillId="45" borderId="23" applyNumberFormat="0" applyFont="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0" borderId="0"/>
    <xf numFmtId="0" fontId="8" fillId="0" borderId="0"/>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52" fillId="37" borderId="0" applyNumberFormat="0" applyBorder="0" applyAlignment="0" applyProtection="0">
      <alignment vertical="center"/>
    </xf>
    <xf numFmtId="0" fontId="8" fillId="0" borderId="0"/>
    <xf numFmtId="0" fontId="8" fillId="0" borderId="0"/>
    <xf numFmtId="0" fontId="52" fillId="37" borderId="0" applyNumberFormat="0" applyBorder="0" applyAlignment="0" applyProtection="0">
      <alignment vertical="center"/>
    </xf>
    <xf numFmtId="0" fontId="172" fillId="37" borderId="0" applyNumberFormat="0" applyBorder="0" applyAlignment="0" applyProtection="0">
      <alignment vertical="center"/>
    </xf>
    <xf numFmtId="0" fontId="172" fillId="37" borderId="0" applyNumberFormat="0" applyBorder="0" applyAlignment="0" applyProtection="0">
      <alignment vertical="center"/>
    </xf>
    <xf numFmtId="0" fontId="51" fillId="45" borderId="23" applyNumberFormat="0" applyFont="0" applyAlignment="0" applyProtection="0">
      <alignment vertical="center"/>
    </xf>
    <xf numFmtId="0" fontId="172" fillId="37" borderId="0" applyNumberFormat="0" applyBorder="0" applyAlignment="0" applyProtection="0">
      <alignment vertical="center"/>
    </xf>
    <xf numFmtId="0" fontId="172" fillId="37" borderId="0" applyNumberFormat="0" applyBorder="0" applyAlignment="0" applyProtection="0">
      <alignment vertical="center"/>
    </xf>
    <xf numFmtId="0" fontId="51" fillId="45" borderId="23" applyNumberFormat="0" applyFont="0" applyAlignment="0" applyProtection="0">
      <alignment vertical="center"/>
    </xf>
    <xf numFmtId="0" fontId="172" fillId="37" borderId="0" applyNumberFormat="0" applyBorder="0" applyAlignment="0" applyProtection="0">
      <alignment vertical="center"/>
    </xf>
    <xf numFmtId="0" fontId="51" fillId="45" borderId="23" applyNumberFormat="0" applyFont="0" applyAlignment="0" applyProtection="0">
      <alignment vertical="center"/>
    </xf>
    <xf numFmtId="0" fontId="172" fillId="37" borderId="0" applyNumberFormat="0" applyBorder="0" applyAlignment="0" applyProtection="0">
      <alignment vertical="center"/>
    </xf>
    <xf numFmtId="0" fontId="51" fillId="45" borderId="23" applyNumberFormat="0" applyFont="0" applyAlignment="0" applyProtection="0">
      <alignment vertical="center"/>
    </xf>
    <xf numFmtId="0" fontId="172" fillId="37" borderId="0" applyNumberFormat="0" applyBorder="0" applyAlignment="0" applyProtection="0">
      <alignment vertical="center"/>
    </xf>
    <xf numFmtId="0" fontId="51" fillId="45" borderId="23" applyNumberFormat="0" applyFont="0" applyAlignment="0" applyProtection="0">
      <alignment vertical="center"/>
    </xf>
    <xf numFmtId="0" fontId="172" fillId="37" borderId="0" applyNumberFormat="0" applyBorder="0" applyAlignment="0" applyProtection="0">
      <alignment vertical="center"/>
    </xf>
    <xf numFmtId="0" fontId="96" fillId="47" borderId="0" applyNumberFormat="0" applyBorder="0" applyAlignment="0" applyProtection="0">
      <alignment vertical="center"/>
    </xf>
    <xf numFmtId="0" fontId="96" fillId="47" borderId="0" applyNumberFormat="0" applyBorder="0" applyAlignment="0" applyProtection="0">
      <alignment vertical="center"/>
    </xf>
    <xf numFmtId="0" fontId="8" fillId="0" borderId="0"/>
    <xf numFmtId="0" fontId="8" fillId="0" borderId="0"/>
    <xf numFmtId="0" fontId="98" fillId="37" borderId="0" applyNumberFormat="0" applyBorder="0" applyAlignment="0" applyProtection="0">
      <alignment vertical="center"/>
    </xf>
    <xf numFmtId="0" fontId="98" fillId="37" borderId="0" applyNumberFormat="0" applyBorder="0" applyAlignment="0" applyProtection="0">
      <alignment vertical="center"/>
    </xf>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8" fillId="0" borderId="0"/>
    <xf numFmtId="0" fontId="52" fillId="37" borderId="0"/>
    <xf numFmtId="0" fontId="8" fillId="0" borderId="0"/>
    <xf numFmtId="0" fontId="8" fillId="0" borderId="0"/>
    <xf numFmtId="0" fontId="8" fillId="0" borderId="0"/>
    <xf numFmtId="0" fontId="8" fillId="0" borderId="0"/>
    <xf numFmtId="0" fontId="8" fillId="0" borderId="0"/>
    <xf numFmtId="0" fontId="52"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52" fillId="37" borderId="0" applyNumberFormat="0" applyBorder="0" applyAlignment="0" applyProtection="0">
      <alignment vertical="center"/>
    </xf>
    <xf numFmtId="0" fontId="51" fillId="45" borderId="23" applyNumberFormat="0" applyFont="0" applyAlignment="0" applyProtection="0">
      <alignment vertical="center"/>
    </xf>
    <xf numFmtId="0" fontId="52" fillId="37" borderId="0" applyNumberFormat="0" applyBorder="0" applyAlignment="0" applyProtection="0">
      <alignment vertical="center"/>
    </xf>
    <xf numFmtId="0" fontId="8" fillId="0" borderId="0"/>
    <xf numFmtId="0" fontId="51" fillId="45" borderId="23" applyNumberFormat="0" applyFont="0" applyAlignment="0" applyProtection="0">
      <alignment vertical="center"/>
    </xf>
    <xf numFmtId="0" fontId="8" fillId="0" borderId="0"/>
    <xf numFmtId="0" fontId="51" fillId="45" borderId="23" applyNumberFormat="0" applyFont="0" applyAlignment="0" applyProtection="0">
      <alignment vertical="center"/>
    </xf>
    <xf numFmtId="0" fontId="52" fillId="37" borderId="0" applyNumberFormat="0" applyBorder="0" applyAlignment="0" applyProtection="0">
      <alignment vertical="center"/>
    </xf>
    <xf numFmtId="0" fontId="51" fillId="45" borderId="23" applyNumberFormat="0" applyFont="0" applyAlignment="0" applyProtection="0">
      <alignment vertical="center"/>
    </xf>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51" fillId="45" borderId="23" applyNumberFormat="0" applyFont="0" applyAlignment="0" applyProtection="0">
      <alignment vertical="center"/>
    </xf>
    <xf numFmtId="0" fontId="8" fillId="0" borderId="0"/>
    <xf numFmtId="0" fontId="8" fillId="0" borderId="0"/>
    <xf numFmtId="0" fontId="51" fillId="45" borderId="23" applyNumberFormat="0" applyFont="0" applyAlignment="0" applyProtection="0">
      <alignment vertical="center"/>
    </xf>
    <xf numFmtId="0" fontId="52" fillId="37" borderId="0"/>
    <xf numFmtId="0" fontId="8" fillId="0" borderId="0"/>
    <xf numFmtId="0" fontId="51" fillId="45" borderId="23" applyNumberFormat="0" applyFont="0" applyAlignment="0" applyProtection="0">
      <alignment vertical="center"/>
    </xf>
    <xf numFmtId="0" fontId="52" fillId="37" borderId="0"/>
    <xf numFmtId="0" fontId="51" fillId="45" borderId="23" applyNumberFormat="0" applyFont="0" applyAlignment="0" applyProtection="0">
      <alignment vertical="center"/>
    </xf>
    <xf numFmtId="0" fontId="8" fillId="0" borderId="0"/>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0" fillId="37" borderId="0" applyNumberFormat="0" applyBorder="0" applyAlignment="0" applyProtection="0"/>
    <xf numFmtId="0" fontId="80" fillId="37" borderId="0" applyNumberFormat="0" applyBorder="0" applyAlignment="0" applyProtection="0"/>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8" fillId="0" borderId="0"/>
    <xf numFmtId="0" fontId="8" fillId="0" borderId="0"/>
    <xf numFmtId="0" fontId="8" fillId="0" borderId="0"/>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8" fillId="0" borderId="0"/>
    <xf numFmtId="0" fontId="8" fillId="0" borderId="0"/>
    <xf numFmtId="0" fontId="8" fillId="0" borderId="0"/>
    <xf numFmtId="0" fontId="8" fillId="0" borderId="0"/>
    <xf numFmtId="0" fontId="52" fillId="37" borderId="0"/>
    <xf numFmtId="0" fontId="8" fillId="0" borderId="0"/>
    <xf numFmtId="0" fontId="8" fillId="0" borderId="0"/>
    <xf numFmtId="0" fontId="8" fillId="0" borderId="0"/>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52" fillId="37" borderId="0" applyNumberFormat="0" applyBorder="0" applyAlignment="0" applyProtection="0">
      <alignment vertical="center"/>
    </xf>
    <xf numFmtId="0" fontId="8" fillId="0" borderId="0"/>
    <xf numFmtId="0" fontId="8" fillId="0" borderId="0"/>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52" fillId="37" borderId="0" applyNumberFormat="0" applyBorder="0" applyAlignment="0" applyProtection="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148" fillId="0" borderId="31" applyNumberFormat="0" applyFill="0" applyAlignment="0" applyProtection="0">
      <alignment vertical="center"/>
    </xf>
    <xf numFmtId="0" fontId="148" fillId="0" borderId="31" applyNumberFormat="0" applyFill="0" applyAlignment="0" applyProtection="0">
      <alignment vertical="center"/>
    </xf>
    <xf numFmtId="4" fontId="78" fillId="0" borderId="0" applyFont="0" applyFill="0" applyBorder="0" applyAlignment="0" applyProtection="0"/>
    <xf numFmtId="41" fontId="50" fillId="0" borderId="0" applyFont="0" applyFill="0" applyBorder="0" applyAlignment="0" applyProtection="0"/>
    <xf numFmtId="0" fontId="122" fillId="0" borderId="0" applyNumberFormat="0" applyFill="0" applyBorder="0" applyAlignment="0" applyProtection="0">
      <alignment vertical="top"/>
      <protection locked="0"/>
    </xf>
    <xf numFmtId="0" fontId="122" fillId="0" borderId="0" applyNumberFormat="0" applyFill="0" applyBorder="0" applyAlignment="0" applyProtection="0">
      <alignment vertical="top"/>
      <protection locked="0"/>
    </xf>
    <xf numFmtId="0" fontId="8" fillId="0" borderId="0"/>
    <xf numFmtId="0" fontId="8" fillId="0" borderId="0"/>
    <xf numFmtId="0" fontId="8" fillId="0" borderId="0"/>
    <xf numFmtId="0" fontId="122" fillId="0" borderId="0" applyNumberFormat="0" applyBorder="0" applyAlignment="0" applyProtection="0">
      <alignment vertical="top"/>
      <protection locked="0"/>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22" fillId="0" borderId="0" applyNumberFormat="0" applyFill="0" applyBorder="0" applyAlignment="0" applyProtection="0">
      <alignment vertical="top"/>
      <protection locked="0"/>
    </xf>
    <xf numFmtId="0" fontId="122" fillId="0" borderId="0" applyNumberFormat="0" applyFill="0" applyBorder="0" applyAlignment="0" applyProtection="0">
      <alignment vertical="top"/>
      <protection locked="0"/>
    </xf>
    <xf numFmtId="0" fontId="8" fillId="0" borderId="0"/>
    <xf numFmtId="0" fontId="137" fillId="0" borderId="0"/>
    <xf numFmtId="0" fontId="8" fillId="0" borderId="0"/>
    <xf numFmtId="0" fontId="8" fillId="0" borderId="0"/>
    <xf numFmtId="0" fontId="8" fillId="0" borderId="0"/>
    <xf numFmtId="0" fontId="122" fillId="0" borderId="0" applyNumberFormat="0" applyFill="0" applyBorder="0" applyAlignment="0" applyProtection="0">
      <alignment vertical="top"/>
      <protection locked="0"/>
    </xf>
    <xf numFmtId="0" fontId="122" fillId="0" borderId="0" applyNumberFormat="0" applyBorder="0" applyAlignment="0" applyProtection="0">
      <alignment vertical="top"/>
      <protection locked="0"/>
    </xf>
    <xf numFmtId="0" fontId="8" fillId="0" borderId="0"/>
    <xf numFmtId="0" fontId="137" fillId="0" borderId="0"/>
    <xf numFmtId="0" fontId="8" fillId="0" borderId="0"/>
    <xf numFmtId="0" fontId="8" fillId="0" borderId="0"/>
    <xf numFmtId="0" fontId="8" fillId="0" borderId="0"/>
    <xf numFmtId="0" fontId="122" fillId="0" borderId="0" applyNumberFormat="0" applyBorder="0" applyAlignment="0" applyProtection="0">
      <alignment vertical="top"/>
      <protection locked="0"/>
    </xf>
    <xf numFmtId="0" fontId="8" fillId="0" borderId="0"/>
    <xf numFmtId="0" fontId="137" fillId="0" borderId="0"/>
    <xf numFmtId="0" fontId="8" fillId="0" borderId="0"/>
    <xf numFmtId="0" fontId="8" fillId="0" borderId="0"/>
    <xf numFmtId="0" fontId="8" fillId="0" borderId="0"/>
    <xf numFmtId="0" fontId="91" fillId="0" borderId="31" applyNumberFormat="0" applyFill="0" applyAlignment="0" applyProtection="0">
      <alignment vertical="center"/>
    </xf>
    <xf numFmtId="0" fontId="91" fillId="0" borderId="31" applyNumberFormat="0" applyFill="0" applyAlignment="0" applyProtection="0">
      <alignment vertical="center"/>
    </xf>
    <xf numFmtId="0" fontId="8" fillId="0" borderId="0"/>
    <xf numFmtId="0" fontId="91" fillId="0" borderId="31" applyNumberFormat="0" applyFill="0" applyAlignment="0" applyProtection="0">
      <alignment vertical="center"/>
    </xf>
    <xf numFmtId="0" fontId="91" fillId="0" borderId="31" applyNumberFormat="0" applyFill="0" applyAlignment="0" applyProtection="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51" fillId="45" borderId="23" applyNumberFormat="0" applyFont="0" applyAlignment="0" applyProtection="0">
      <alignment vertical="center"/>
    </xf>
    <xf numFmtId="0" fontId="8" fillId="0" borderId="0"/>
    <xf numFmtId="0" fontId="8" fillId="0" borderId="0"/>
    <xf numFmtId="0" fontId="51" fillId="45" borderId="23" applyNumberFormat="0" applyFont="0" applyAlignment="0" applyProtection="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1" fillId="0" borderId="31" applyNumberFormat="0" applyFill="0" applyAlignment="0" applyProtection="0">
      <alignment vertical="center"/>
    </xf>
    <xf numFmtId="0" fontId="91" fillId="0" borderId="31" applyNumberFormat="0" applyFill="0" applyAlignment="0" applyProtection="0">
      <alignment vertical="center"/>
    </xf>
    <xf numFmtId="0" fontId="91" fillId="0" borderId="31" applyNumberFormat="0" applyFill="0" applyAlignment="0" applyProtection="0">
      <alignment vertical="center"/>
    </xf>
    <xf numFmtId="0" fontId="91" fillId="0" borderId="31" applyNumberFormat="0" applyFill="0" applyAlignment="0" applyProtection="0">
      <alignment vertical="center"/>
    </xf>
    <xf numFmtId="0" fontId="91" fillId="0" borderId="31" applyNumberFormat="0" applyFill="0" applyAlignment="0" applyProtection="0">
      <alignment vertical="center"/>
    </xf>
    <xf numFmtId="0" fontId="91" fillId="0" borderId="31" applyNumberFormat="0" applyFill="0" applyAlignment="0" applyProtection="0">
      <alignment vertical="center"/>
    </xf>
    <xf numFmtId="0" fontId="91" fillId="0" borderId="31" applyNumberFormat="0" applyFill="0" applyAlignment="0" applyProtection="0">
      <alignment vertical="center"/>
    </xf>
    <xf numFmtId="0" fontId="91" fillId="0" borderId="31" applyNumberFormat="0" applyFill="0" applyAlignment="0" applyProtection="0">
      <alignment vertical="center"/>
    </xf>
    <xf numFmtId="0" fontId="91" fillId="0" borderId="31" applyNumberFormat="0" applyFill="0" applyAlignment="0" applyProtection="0">
      <alignment vertical="center"/>
    </xf>
    <xf numFmtId="0" fontId="91" fillId="0" borderId="31" applyNumberFormat="0" applyFill="0" applyAlignment="0" applyProtection="0">
      <alignment vertical="center"/>
    </xf>
    <xf numFmtId="0" fontId="91" fillId="0" borderId="31" applyNumberFormat="0" applyFill="0" applyAlignment="0" applyProtection="0">
      <alignment vertical="center"/>
    </xf>
    <xf numFmtId="0" fontId="91" fillId="0" borderId="31" applyNumberFormat="0" applyFill="0" applyAlignment="0" applyProtection="0">
      <alignment vertical="center"/>
    </xf>
    <xf numFmtId="0" fontId="91" fillId="0" borderId="31" applyNumberFormat="0" applyFill="0" applyAlignment="0" applyProtection="0">
      <alignment vertical="center"/>
    </xf>
    <xf numFmtId="0" fontId="91" fillId="0" borderId="31" applyNumberFormat="0" applyFill="0" applyAlignment="0" applyProtection="0">
      <alignment vertical="center"/>
    </xf>
    <xf numFmtId="0" fontId="91" fillId="0" borderId="31" applyNumberFormat="0" applyFill="0" applyAlignment="0" applyProtection="0">
      <alignment vertical="center"/>
    </xf>
    <xf numFmtId="0" fontId="8" fillId="0" borderId="0"/>
    <xf numFmtId="0" fontId="91" fillId="0" borderId="31" applyNumberFormat="0" applyFill="0" applyAlignment="0" applyProtection="0">
      <alignment vertical="center"/>
    </xf>
    <xf numFmtId="0" fontId="91" fillId="0" borderId="31" applyNumberFormat="0" applyFill="0" applyAlignment="0" applyProtection="0">
      <alignment vertical="center"/>
    </xf>
    <xf numFmtId="0" fontId="8" fillId="0" borderId="0"/>
    <xf numFmtId="0" fontId="91" fillId="0" borderId="31" applyNumberFormat="0" applyFill="0" applyAlignment="0" applyProtection="0">
      <alignment vertical="center"/>
    </xf>
    <xf numFmtId="0" fontId="91" fillId="0" borderId="31" applyNumberFormat="0" applyFill="0" applyAlignment="0" applyProtection="0">
      <alignment vertical="center"/>
    </xf>
    <xf numFmtId="0" fontId="91" fillId="0" borderId="31" applyNumberFormat="0" applyFill="0" applyAlignment="0" applyProtection="0">
      <alignment vertical="center"/>
    </xf>
    <xf numFmtId="0" fontId="91" fillId="0" borderId="31" applyNumberFormat="0" applyFill="0" applyAlignment="0" applyProtection="0">
      <alignment vertical="center"/>
    </xf>
    <xf numFmtId="0" fontId="8" fillId="0" borderId="0"/>
    <xf numFmtId="0" fontId="91" fillId="0" borderId="31" applyNumberFormat="0" applyFill="0" applyAlignment="0" applyProtection="0">
      <alignment vertical="center"/>
    </xf>
    <xf numFmtId="0" fontId="91" fillId="0" borderId="31" applyNumberFormat="0" applyFill="0" applyAlignment="0" applyProtection="0">
      <alignment vertical="center"/>
    </xf>
    <xf numFmtId="0" fontId="8" fillId="0" borderId="0"/>
    <xf numFmtId="0" fontId="91" fillId="0" borderId="31" applyNumberFormat="0" applyFill="0" applyAlignment="0" applyProtection="0">
      <alignment vertical="center"/>
    </xf>
    <xf numFmtId="0" fontId="91" fillId="0" borderId="31" applyNumberFormat="0" applyFill="0" applyAlignment="0" applyProtection="0">
      <alignment vertical="center"/>
    </xf>
    <xf numFmtId="0" fontId="8" fillId="0" borderId="0"/>
    <xf numFmtId="0" fontId="91" fillId="0" borderId="31" applyNumberFormat="0" applyFill="0" applyAlignment="0" applyProtection="0">
      <alignment vertical="center"/>
    </xf>
    <xf numFmtId="0" fontId="91" fillId="0" borderId="31" applyNumberFormat="0" applyFill="0" applyAlignment="0" applyProtection="0">
      <alignment vertical="center"/>
    </xf>
    <xf numFmtId="0" fontId="91" fillId="0" borderId="31" applyNumberFormat="0" applyFill="0" applyAlignment="0" applyProtection="0">
      <alignment vertical="center"/>
    </xf>
    <xf numFmtId="0" fontId="91" fillId="0" borderId="31" applyNumberFormat="0" applyFill="0" applyAlignment="0" applyProtection="0">
      <alignment vertical="center"/>
    </xf>
    <xf numFmtId="0" fontId="8" fillId="0" borderId="0"/>
    <xf numFmtId="0" fontId="91" fillId="0" borderId="31" applyNumberFormat="0" applyFill="0" applyAlignment="0" applyProtection="0">
      <alignment vertical="center"/>
    </xf>
    <xf numFmtId="0" fontId="91" fillId="0" borderId="31" applyNumberFormat="0" applyFill="0" applyAlignment="0" applyProtection="0">
      <alignment vertical="center"/>
    </xf>
    <xf numFmtId="0" fontId="91" fillId="0" borderId="31" applyNumberFormat="0" applyFill="0" applyAlignment="0" applyProtection="0">
      <alignment vertical="center"/>
    </xf>
    <xf numFmtId="0" fontId="91" fillId="0" borderId="31" applyNumberFormat="0" applyFill="0" applyAlignment="0" applyProtection="0">
      <alignment vertical="center"/>
    </xf>
    <xf numFmtId="0" fontId="91" fillId="0" borderId="31" applyNumberFormat="0" applyFill="0" applyAlignment="0" applyProtection="0">
      <alignment vertical="center"/>
    </xf>
    <xf numFmtId="0" fontId="91" fillId="0" borderId="31" applyNumberFormat="0" applyFill="0" applyAlignment="0" applyProtection="0">
      <alignment vertical="center"/>
    </xf>
    <xf numFmtId="0" fontId="8" fillId="0" borderId="0"/>
    <xf numFmtId="0" fontId="91" fillId="0" borderId="31" applyNumberFormat="0" applyFill="0" applyAlignment="0" applyProtection="0">
      <alignment vertical="center"/>
    </xf>
    <xf numFmtId="0" fontId="91" fillId="0" borderId="31" applyNumberFormat="0" applyFill="0" applyAlignment="0" applyProtection="0">
      <alignment vertical="center"/>
    </xf>
    <xf numFmtId="0" fontId="91" fillId="0" borderId="31" applyNumberFormat="0" applyFill="0" applyAlignment="0" applyProtection="0">
      <alignment vertical="center"/>
    </xf>
    <xf numFmtId="0" fontId="91" fillId="0" borderId="31" applyNumberFormat="0" applyFill="0" applyAlignment="0" applyProtection="0">
      <alignment vertical="center"/>
    </xf>
    <xf numFmtId="0" fontId="91" fillId="0" borderId="31" applyNumberFormat="0" applyFill="0" applyAlignment="0" applyProtection="0">
      <alignment vertical="center"/>
    </xf>
    <xf numFmtId="0" fontId="91" fillId="0" borderId="31" applyNumberFormat="0" applyFill="0" applyAlignment="0" applyProtection="0">
      <alignment vertical="center"/>
    </xf>
    <xf numFmtId="0" fontId="91" fillId="0" borderId="31" applyNumberFormat="0" applyFill="0" applyAlignment="0" applyProtection="0">
      <alignment vertical="center"/>
    </xf>
    <xf numFmtId="0" fontId="91" fillId="0" borderId="31" applyNumberFormat="0" applyFill="0" applyAlignment="0" applyProtection="0">
      <alignment vertical="center"/>
    </xf>
    <xf numFmtId="0" fontId="91" fillId="0" borderId="31" applyNumberFormat="0" applyFill="0" applyAlignment="0" applyProtection="0">
      <alignment vertical="center"/>
    </xf>
    <xf numFmtId="0" fontId="91" fillId="0" borderId="31" applyNumberFormat="0" applyFill="0" applyAlignment="0" applyProtection="0">
      <alignment vertical="center"/>
    </xf>
    <xf numFmtId="0" fontId="91" fillId="0" borderId="31" applyNumberFormat="0" applyFill="0" applyAlignment="0" applyProtection="0">
      <alignment vertical="center"/>
    </xf>
    <xf numFmtId="0" fontId="91" fillId="0" borderId="31" applyNumberFormat="0" applyFill="0" applyAlignment="0" applyProtection="0">
      <alignment vertical="center"/>
    </xf>
    <xf numFmtId="0" fontId="91" fillId="0" borderId="31" applyNumberFormat="0" applyFill="0" applyAlignment="0" applyProtection="0">
      <alignment vertical="center"/>
    </xf>
    <xf numFmtId="0" fontId="91" fillId="0" borderId="31" applyNumberFormat="0" applyFill="0" applyAlignment="0" applyProtection="0">
      <alignment vertical="center"/>
    </xf>
    <xf numFmtId="0" fontId="91" fillId="0" borderId="31" applyNumberFormat="0" applyFill="0" applyAlignment="0" applyProtection="0">
      <alignment vertical="center"/>
    </xf>
    <xf numFmtId="0" fontId="91" fillId="0" borderId="31" applyNumberFormat="0" applyFill="0" applyAlignment="0" applyProtection="0">
      <alignment vertical="center"/>
    </xf>
    <xf numFmtId="0" fontId="91" fillId="0" borderId="31" applyNumberFormat="0" applyFill="0" applyAlignment="0" applyProtection="0">
      <alignment vertical="center"/>
    </xf>
    <xf numFmtId="0" fontId="91" fillId="0" borderId="31" applyNumberFormat="0" applyFill="0" applyAlignment="0" applyProtection="0">
      <alignment vertical="center"/>
    </xf>
    <xf numFmtId="0" fontId="91" fillId="0" borderId="31" applyNumberFormat="0" applyFill="0" applyAlignment="0" applyProtection="0">
      <alignment vertical="center"/>
    </xf>
    <xf numFmtId="0" fontId="91" fillId="0" borderId="31" applyNumberFormat="0" applyFill="0" applyAlignment="0" applyProtection="0">
      <alignment vertical="center"/>
    </xf>
    <xf numFmtId="0" fontId="91" fillId="0" borderId="31" applyNumberFormat="0" applyFill="0" applyAlignment="0" applyProtection="0">
      <alignment vertical="center"/>
    </xf>
    <xf numFmtId="0" fontId="91" fillId="0" borderId="31" applyNumberFormat="0" applyFill="0" applyAlignment="0" applyProtection="0">
      <alignment vertical="center"/>
    </xf>
    <xf numFmtId="0" fontId="91" fillId="0" borderId="31" applyNumberFormat="0" applyFill="0" applyAlignment="0" applyProtection="0">
      <alignment vertical="center"/>
    </xf>
    <xf numFmtId="0" fontId="91" fillId="0" borderId="31" applyNumberFormat="0" applyFill="0" applyAlignment="0" applyProtection="0">
      <alignment vertical="center"/>
    </xf>
    <xf numFmtId="0" fontId="91" fillId="0" borderId="31" applyNumberFormat="0" applyFill="0" applyAlignment="0" applyProtection="0">
      <alignment vertical="center"/>
    </xf>
    <xf numFmtId="0" fontId="91" fillId="0" borderId="31" applyNumberFormat="0" applyFill="0" applyAlignment="0" applyProtection="0">
      <alignment vertical="center"/>
    </xf>
    <xf numFmtId="0" fontId="91" fillId="0" borderId="31" applyNumberFormat="0" applyFill="0" applyAlignment="0" applyProtection="0">
      <alignment vertical="center"/>
    </xf>
    <xf numFmtId="0" fontId="91" fillId="0" borderId="31" applyNumberFormat="0" applyFill="0" applyAlignment="0" applyProtection="0">
      <alignment vertical="center"/>
    </xf>
    <xf numFmtId="0" fontId="91" fillId="0" borderId="31" applyNumberFormat="0" applyFill="0" applyAlignment="0" applyProtection="0">
      <alignment vertical="center"/>
    </xf>
    <xf numFmtId="0" fontId="91" fillId="0" borderId="31" applyNumberFormat="0" applyFill="0" applyAlignment="0" applyProtection="0">
      <alignment vertical="center"/>
    </xf>
    <xf numFmtId="0" fontId="91" fillId="0" borderId="31" applyNumberFormat="0" applyFill="0" applyAlignment="0" applyProtection="0">
      <alignment vertical="center"/>
    </xf>
    <xf numFmtId="0" fontId="91" fillId="0" borderId="31" applyNumberFormat="0" applyFill="0" applyAlignment="0" applyProtection="0">
      <alignment vertical="center"/>
    </xf>
    <xf numFmtId="0" fontId="91" fillId="0" borderId="31" applyNumberFormat="0" applyFill="0" applyAlignment="0" applyProtection="0">
      <alignment vertical="center"/>
    </xf>
    <xf numFmtId="0" fontId="91" fillId="0" borderId="31" applyNumberFormat="0" applyFill="0" applyAlignment="0" applyProtection="0">
      <alignment vertical="center"/>
    </xf>
    <xf numFmtId="0" fontId="91" fillId="0" borderId="31" applyNumberFormat="0" applyFill="0" applyAlignment="0" applyProtection="0">
      <alignment vertical="center"/>
    </xf>
    <xf numFmtId="0" fontId="91" fillId="0" borderId="31" applyNumberFormat="0" applyFill="0" applyAlignment="0" applyProtection="0">
      <alignment vertical="center"/>
    </xf>
    <xf numFmtId="0" fontId="91" fillId="0" borderId="31" applyNumberFormat="0" applyFill="0" applyAlignment="0" applyProtection="0">
      <alignment vertical="center"/>
    </xf>
    <xf numFmtId="0" fontId="91" fillId="0" borderId="31" applyNumberFormat="0" applyFill="0" applyAlignment="0" applyProtection="0">
      <alignment vertical="center"/>
    </xf>
    <xf numFmtId="0" fontId="91" fillId="0" borderId="31" applyNumberFormat="0" applyFill="0" applyAlignment="0" applyProtection="0">
      <alignment vertical="center"/>
    </xf>
    <xf numFmtId="0" fontId="91" fillId="0" borderId="31" applyNumberFormat="0" applyFill="0" applyAlignment="0" applyProtection="0">
      <alignment vertical="center"/>
    </xf>
    <xf numFmtId="0" fontId="91" fillId="0" borderId="31" applyNumberFormat="0" applyFill="0" applyAlignment="0" applyProtection="0">
      <alignment vertical="center"/>
    </xf>
    <xf numFmtId="0" fontId="91" fillId="0" borderId="31" applyNumberFormat="0" applyFill="0" applyAlignment="0" applyProtection="0">
      <alignment vertical="center"/>
    </xf>
    <xf numFmtId="0" fontId="91" fillId="0" borderId="31" applyNumberFormat="0" applyFill="0" applyAlignment="0" applyProtection="0">
      <alignment vertical="center"/>
    </xf>
    <xf numFmtId="0" fontId="91" fillId="0" borderId="31" applyNumberFormat="0" applyFill="0" applyAlignment="0" applyProtection="0">
      <alignment vertical="center"/>
    </xf>
    <xf numFmtId="0" fontId="91" fillId="0" borderId="31" applyNumberFormat="0" applyFill="0" applyAlignment="0" applyProtection="0">
      <alignment vertical="center"/>
    </xf>
    <xf numFmtId="0" fontId="91" fillId="0" borderId="31" applyNumberFormat="0" applyFill="0" applyAlignment="0" applyProtection="0">
      <alignment vertical="center"/>
    </xf>
    <xf numFmtId="0" fontId="91" fillId="0" borderId="31" applyNumberFormat="0" applyFill="0" applyAlignment="0" applyProtection="0">
      <alignment vertical="center"/>
    </xf>
    <xf numFmtId="0" fontId="91" fillId="0" borderId="31" applyNumberFormat="0" applyFill="0" applyAlignment="0" applyProtection="0">
      <alignment vertical="center"/>
    </xf>
    <xf numFmtId="0" fontId="91" fillId="0" borderId="31" applyNumberFormat="0" applyFill="0" applyAlignment="0" applyProtection="0">
      <alignment vertical="center"/>
    </xf>
    <xf numFmtId="0" fontId="91" fillId="0" borderId="31" applyNumberFormat="0" applyFill="0" applyAlignment="0" applyProtection="0">
      <alignment vertical="center"/>
    </xf>
    <xf numFmtId="0" fontId="91" fillId="0" borderId="31" applyNumberFormat="0" applyFill="0" applyAlignment="0" applyProtection="0">
      <alignment vertical="center"/>
    </xf>
    <xf numFmtId="0" fontId="91" fillId="0" borderId="31" applyNumberFormat="0" applyFill="0" applyAlignment="0" applyProtection="0">
      <alignment vertical="center"/>
    </xf>
    <xf numFmtId="0" fontId="91" fillId="0" borderId="31" applyNumberFormat="0" applyFill="0" applyAlignment="0" applyProtection="0">
      <alignment vertical="center"/>
    </xf>
    <xf numFmtId="0" fontId="91" fillId="0" borderId="31" applyNumberFormat="0" applyFill="0" applyAlignment="0" applyProtection="0">
      <alignment vertical="center"/>
    </xf>
    <xf numFmtId="0" fontId="91" fillId="0" borderId="31" applyNumberFormat="0" applyFill="0" applyAlignment="0" applyProtection="0">
      <alignment vertical="center"/>
    </xf>
    <xf numFmtId="0" fontId="91" fillId="0" borderId="31" applyNumberFormat="0" applyFill="0" applyAlignment="0" applyProtection="0">
      <alignment vertical="center"/>
    </xf>
    <xf numFmtId="0" fontId="91" fillId="0" borderId="31" applyNumberFormat="0" applyFill="0" applyAlignment="0" applyProtection="0">
      <alignment vertical="center"/>
    </xf>
    <xf numFmtId="0" fontId="91" fillId="0" borderId="31" applyNumberFormat="0" applyFill="0" applyAlignment="0" applyProtection="0">
      <alignment vertical="center"/>
    </xf>
    <xf numFmtId="0" fontId="91" fillId="0" borderId="31" applyNumberFormat="0" applyFill="0" applyAlignment="0" applyProtection="0">
      <alignment vertical="center"/>
    </xf>
    <xf numFmtId="0" fontId="91" fillId="0" borderId="31" applyNumberFormat="0" applyFill="0" applyAlignment="0" applyProtection="0">
      <alignment vertical="center"/>
    </xf>
    <xf numFmtId="0" fontId="91" fillId="0" borderId="31" applyNumberFormat="0" applyFill="0" applyAlignment="0" applyProtection="0">
      <alignment vertical="center"/>
    </xf>
    <xf numFmtId="0" fontId="91" fillId="0" borderId="31" applyNumberFormat="0" applyFill="0" applyAlignment="0" applyProtection="0">
      <alignment vertical="center"/>
    </xf>
    <xf numFmtId="0" fontId="91" fillId="0" borderId="31" applyNumberFormat="0" applyFill="0" applyAlignment="0" applyProtection="0">
      <alignment vertical="center"/>
    </xf>
    <xf numFmtId="0" fontId="91" fillId="0" borderId="31" applyNumberFormat="0" applyFill="0" applyAlignment="0" applyProtection="0">
      <alignment vertical="center"/>
    </xf>
    <xf numFmtId="0" fontId="91" fillId="0" borderId="31" applyNumberFormat="0" applyFill="0" applyAlignment="0" applyProtection="0">
      <alignment vertical="center"/>
    </xf>
    <xf numFmtId="0" fontId="91" fillId="0" borderId="31" applyNumberFormat="0" applyFill="0" applyAlignment="0" applyProtection="0">
      <alignment vertical="center"/>
    </xf>
    <xf numFmtId="0" fontId="91" fillId="0" borderId="31" applyNumberFormat="0" applyFill="0" applyAlignment="0" applyProtection="0">
      <alignment vertical="center"/>
    </xf>
    <xf numFmtId="0" fontId="91" fillId="0" borderId="31" applyNumberFormat="0" applyFill="0" applyAlignment="0" applyProtection="0">
      <alignment vertical="center"/>
    </xf>
    <xf numFmtId="0" fontId="91" fillId="0" borderId="31" applyNumberFormat="0" applyFill="0" applyAlignment="0" applyProtection="0">
      <alignment vertical="center"/>
    </xf>
    <xf numFmtId="0" fontId="91" fillId="0" borderId="31" applyNumberFormat="0" applyFill="0" applyAlignment="0" applyProtection="0">
      <alignment vertical="center"/>
    </xf>
    <xf numFmtId="0" fontId="91" fillId="0" borderId="31" applyNumberFormat="0" applyFill="0" applyAlignment="0" applyProtection="0">
      <alignment vertical="center"/>
    </xf>
    <xf numFmtId="0" fontId="91" fillId="0" borderId="31" applyNumberFormat="0" applyFill="0" applyAlignment="0" applyProtection="0">
      <alignment vertical="center"/>
    </xf>
    <xf numFmtId="0" fontId="91" fillId="0" borderId="31" applyNumberFormat="0" applyFill="0" applyAlignment="0" applyProtection="0">
      <alignment vertical="center"/>
    </xf>
    <xf numFmtId="0" fontId="91" fillId="0" borderId="31" applyNumberFormat="0" applyFill="0" applyAlignment="0" applyProtection="0">
      <alignment vertical="center"/>
    </xf>
    <xf numFmtId="0" fontId="91" fillId="0" borderId="31" applyNumberFormat="0" applyFill="0" applyAlignment="0" applyProtection="0">
      <alignment vertical="center"/>
    </xf>
    <xf numFmtId="0" fontId="91" fillId="0" borderId="31" applyNumberFormat="0" applyFill="0" applyAlignment="0" applyProtection="0">
      <alignment vertical="center"/>
    </xf>
    <xf numFmtId="0" fontId="91" fillId="0" borderId="31" applyNumberFormat="0" applyFill="0" applyAlignment="0" applyProtection="0">
      <alignment vertical="center"/>
    </xf>
    <xf numFmtId="0" fontId="91" fillId="0" borderId="31" applyNumberFormat="0" applyFill="0" applyAlignment="0" applyProtection="0">
      <alignment vertical="center"/>
    </xf>
    <xf numFmtId="0" fontId="91" fillId="0" borderId="31" applyNumberFormat="0" applyFill="0" applyAlignment="0" applyProtection="0">
      <alignment vertical="center"/>
    </xf>
    <xf numFmtId="0" fontId="81" fillId="0" borderId="28" applyNumberFormat="0" applyFill="0" applyAlignment="0" applyProtection="0">
      <alignment vertical="center"/>
    </xf>
    <xf numFmtId="0" fontId="81" fillId="0" borderId="28" applyNumberFormat="0" applyFill="0" applyAlignment="0" applyProtection="0">
      <alignment vertical="center"/>
    </xf>
    <xf numFmtId="0" fontId="81" fillId="0" borderId="28" applyNumberFormat="0" applyFill="0" applyAlignment="0" applyProtection="0">
      <alignment vertical="center"/>
    </xf>
    <xf numFmtId="0" fontId="81" fillId="0" borderId="28" applyNumberFormat="0" applyFill="0" applyAlignment="0" applyProtection="0">
      <alignment vertical="center"/>
    </xf>
    <xf numFmtId="0" fontId="81" fillId="0" borderId="28" applyNumberFormat="0" applyFill="0" applyAlignment="0" applyProtection="0">
      <alignment vertical="center"/>
    </xf>
    <xf numFmtId="0" fontId="81" fillId="0" borderId="28" applyNumberFormat="0" applyFill="0" applyAlignment="0" applyProtection="0">
      <alignment vertical="center"/>
    </xf>
    <xf numFmtId="0" fontId="81" fillId="0" borderId="28" applyNumberFormat="0" applyFill="0" applyAlignment="0" applyProtection="0">
      <alignment vertical="center"/>
    </xf>
    <xf numFmtId="0" fontId="81" fillId="0" borderId="28" applyNumberFormat="0" applyFill="0" applyAlignment="0" applyProtection="0">
      <alignment vertical="center"/>
    </xf>
    <xf numFmtId="0" fontId="81" fillId="0" borderId="28" applyNumberFormat="0" applyFill="0" applyAlignment="0" applyProtection="0">
      <alignment vertical="center"/>
    </xf>
    <xf numFmtId="0" fontId="81" fillId="0" borderId="28" applyNumberFormat="0" applyFill="0" applyAlignment="0" applyProtection="0">
      <alignment vertical="center"/>
    </xf>
    <xf numFmtId="0" fontId="81" fillId="0" borderId="28" applyNumberFormat="0" applyFill="0" applyAlignment="0" applyProtection="0">
      <alignment vertical="center"/>
    </xf>
    <xf numFmtId="0" fontId="81" fillId="0" borderId="28" applyNumberFormat="0" applyFill="0" applyAlignment="0" applyProtection="0">
      <alignment vertical="center"/>
    </xf>
    <xf numFmtId="0" fontId="81" fillId="0" borderId="28" applyNumberFormat="0" applyFill="0" applyAlignment="0" applyProtection="0">
      <alignment vertical="center"/>
    </xf>
    <xf numFmtId="0" fontId="81" fillId="0" borderId="28" applyNumberFormat="0" applyFill="0" applyAlignment="0" applyProtection="0">
      <alignment vertical="center"/>
    </xf>
    <xf numFmtId="0" fontId="81" fillId="0" borderId="28" applyNumberFormat="0" applyFill="0" applyAlignment="0" applyProtection="0">
      <alignment vertical="center"/>
    </xf>
    <xf numFmtId="0" fontId="91" fillId="0" borderId="31" applyNumberFormat="0" applyFill="0" applyAlignment="0" applyProtection="0">
      <alignment vertical="center"/>
    </xf>
    <xf numFmtId="0" fontId="81" fillId="0" borderId="28" applyNumberFormat="0" applyFill="0" applyAlignment="0" applyProtection="0">
      <alignment vertical="center"/>
    </xf>
    <xf numFmtId="0" fontId="81" fillId="0" borderId="28" applyNumberFormat="0" applyFill="0" applyAlignment="0" applyProtection="0">
      <alignment vertical="center"/>
    </xf>
    <xf numFmtId="0" fontId="91" fillId="0" borderId="31" applyNumberFormat="0" applyFill="0" applyAlignment="0" applyProtection="0">
      <alignment vertical="center"/>
    </xf>
    <xf numFmtId="0" fontId="81" fillId="0" borderId="28" applyNumberFormat="0" applyFill="0" applyAlignment="0" applyProtection="0">
      <alignment vertical="center"/>
    </xf>
    <xf numFmtId="0" fontId="81" fillId="0" borderId="28" applyNumberFormat="0" applyFill="0" applyAlignment="0" applyProtection="0">
      <alignment vertical="center"/>
    </xf>
    <xf numFmtId="0" fontId="81" fillId="0" borderId="28" applyNumberFormat="0" applyFill="0" applyAlignment="0" applyProtection="0">
      <alignment vertical="center"/>
    </xf>
    <xf numFmtId="0" fontId="91" fillId="0" borderId="31" applyNumberFormat="0" applyFill="0" applyAlignment="0" applyProtection="0">
      <alignment vertical="center"/>
    </xf>
    <xf numFmtId="0" fontId="91" fillId="0" borderId="31" applyNumberFormat="0" applyFill="0" applyAlignment="0" applyProtection="0">
      <alignment vertical="center"/>
    </xf>
    <xf numFmtId="0" fontId="81" fillId="0" borderId="28" applyNumberFormat="0" applyFill="0" applyAlignment="0" applyProtection="0">
      <alignment vertical="center"/>
    </xf>
    <xf numFmtId="0" fontId="81" fillId="0" borderId="28" applyNumberFormat="0" applyFill="0" applyAlignment="0" applyProtection="0">
      <alignment vertical="center"/>
    </xf>
    <xf numFmtId="0" fontId="91" fillId="0" borderId="31" applyNumberFormat="0" applyFill="0" applyAlignment="0" applyProtection="0">
      <alignment vertical="center"/>
    </xf>
    <xf numFmtId="0" fontId="81" fillId="0" borderId="28" applyNumberFormat="0" applyFill="0" applyAlignment="0" applyProtection="0">
      <alignment vertical="center"/>
    </xf>
    <xf numFmtId="0" fontId="81" fillId="0" borderId="28" applyNumberFormat="0" applyFill="0" applyAlignment="0" applyProtection="0">
      <alignment vertical="center"/>
    </xf>
    <xf numFmtId="0" fontId="81" fillId="0" borderId="28" applyNumberFormat="0" applyFill="0" applyAlignment="0" applyProtection="0">
      <alignment vertical="center"/>
    </xf>
    <xf numFmtId="0" fontId="91" fillId="0" borderId="31" applyNumberFormat="0" applyFill="0" applyAlignment="0" applyProtection="0">
      <alignment vertical="center"/>
    </xf>
    <xf numFmtId="0" fontId="81" fillId="0" borderId="28" applyNumberFormat="0" applyFill="0" applyAlignment="0" applyProtection="0">
      <alignment vertical="center"/>
    </xf>
    <xf numFmtId="0" fontId="81" fillId="0" borderId="28" applyNumberFormat="0" applyFill="0" applyAlignment="0" applyProtection="0">
      <alignment vertical="center"/>
    </xf>
    <xf numFmtId="0" fontId="81" fillId="0" borderId="28" applyNumberFormat="0" applyFill="0" applyAlignment="0" applyProtection="0">
      <alignment vertical="center"/>
    </xf>
    <xf numFmtId="0" fontId="81" fillId="0" borderId="28" applyNumberFormat="0" applyFill="0" applyAlignment="0" applyProtection="0">
      <alignment vertical="center"/>
    </xf>
    <xf numFmtId="0" fontId="81" fillId="0" borderId="28" applyNumberFormat="0" applyFill="0" applyAlignment="0" applyProtection="0">
      <alignment vertical="center"/>
    </xf>
    <xf numFmtId="0" fontId="81" fillId="0" borderId="28" applyNumberFormat="0" applyFill="0" applyAlignment="0" applyProtection="0">
      <alignment vertical="center"/>
    </xf>
    <xf numFmtId="0" fontId="81" fillId="0" borderId="28" applyNumberFormat="0" applyFill="0" applyAlignment="0" applyProtection="0">
      <alignment vertical="center"/>
    </xf>
    <xf numFmtId="0" fontId="91" fillId="0" borderId="31" applyNumberFormat="0" applyFill="0" applyAlignment="0" applyProtection="0">
      <alignment vertical="center"/>
    </xf>
    <xf numFmtId="0" fontId="81" fillId="0" borderId="28" applyNumberFormat="0" applyFill="0" applyAlignment="0" applyProtection="0">
      <alignment vertical="center"/>
    </xf>
    <xf numFmtId="0" fontId="81" fillId="0" borderId="28" applyNumberFormat="0" applyFill="0" applyAlignment="0" applyProtection="0">
      <alignment vertical="center"/>
    </xf>
    <xf numFmtId="0" fontId="81" fillId="0" borderId="28" applyNumberFormat="0" applyFill="0" applyAlignment="0" applyProtection="0">
      <alignment vertical="center"/>
    </xf>
    <xf numFmtId="0" fontId="81" fillId="0" borderId="28" applyNumberFormat="0" applyFill="0" applyAlignment="0" applyProtection="0">
      <alignment vertical="center"/>
    </xf>
    <xf numFmtId="0" fontId="81" fillId="0" borderId="28" applyNumberFormat="0" applyFill="0" applyAlignment="0" applyProtection="0">
      <alignment vertical="center"/>
    </xf>
    <xf numFmtId="0" fontId="81" fillId="0" borderId="28" applyNumberFormat="0" applyFill="0" applyAlignment="0" applyProtection="0">
      <alignment vertical="center"/>
    </xf>
    <xf numFmtId="0" fontId="81" fillId="0" borderId="28" applyNumberFormat="0" applyFill="0" applyAlignment="0" applyProtection="0">
      <alignment vertical="center"/>
    </xf>
    <xf numFmtId="0" fontId="81" fillId="0" borderId="28" applyNumberFormat="0" applyFill="0" applyAlignment="0" applyProtection="0">
      <alignment vertical="center"/>
    </xf>
    <xf numFmtId="0" fontId="81" fillId="0" borderId="28" applyNumberFormat="0" applyFill="0" applyAlignment="0" applyProtection="0">
      <alignment vertical="center"/>
    </xf>
    <xf numFmtId="0" fontId="81" fillId="0" borderId="28" applyNumberFormat="0" applyFill="0" applyAlignment="0" applyProtection="0">
      <alignment vertical="center"/>
    </xf>
    <xf numFmtId="0" fontId="81" fillId="0" borderId="28" applyNumberFormat="0" applyFill="0" applyAlignment="0" applyProtection="0">
      <alignment vertical="center"/>
    </xf>
    <xf numFmtId="0" fontId="81" fillId="0" borderId="28" applyNumberFormat="0" applyFill="0" applyAlignment="0" applyProtection="0">
      <alignment vertical="center"/>
    </xf>
    <xf numFmtId="0" fontId="81" fillId="0" borderId="28" applyNumberFormat="0" applyFill="0" applyAlignment="0" applyProtection="0">
      <alignment vertical="center"/>
    </xf>
    <xf numFmtId="0" fontId="81" fillId="0" borderId="28" applyNumberFormat="0" applyFill="0" applyAlignment="0" applyProtection="0">
      <alignment vertical="center"/>
    </xf>
    <xf numFmtId="0" fontId="81" fillId="0" borderId="28" applyNumberFormat="0" applyFill="0" applyAlignment="0" applyProtection="0">
      <alignment vertical="center"/>
    </xf>
    <xf numFmtId="0" fontId="81" fillId="0" borderId="28" applyNumberFormat="0" applyFill="0" applyAlignment="0" applyProtection="0">
      <alignment vertical="center"/>
    </xf>
    <xf numFmtId="0" fontId="81" fillId="0" borderId="28" applyNumberFormat="0" applyFill="0" applyAlignment="0" applyProtection="0">
      <alignment vertical="center"/>
    </xf>
    <xf numFmtId="0" fontId="81" fillId="0" borderId="28" applyNumberFormat="0" applyFill="0" applyAlignment="0" applyProtection="0">
      <alignment vertical="center"/>
    </xf>
    <xf numFmtId="0" fontId="81" fillId="0" borderId="28" applyNumberFormat="0" applyFill="0" applyAlignment="0" applyProtection="0">
      <alignment vertical="center"/>
    </xf>
    <xf numFmtId="0" fontId="91" fillId="0" borderId="31" applyNumberFormat="0" applyFill="0" applyAlignment="0" applyProtection="0">
      <alignment vertical="center"/>
    </xf>
    <xf numFmtId="0" fontId="81" fillId="0" borderId="28" applyNumberFormat="0" applyFill="0" applyAlignment="0" applyProtection="0">
      <alignment vertical="center"/>
    </xf>
    <xf numFmtId="0" fontId="81" fillId="0" borderId="28" applyNumberFormat="0" applyFill="0" applyAlignment="0" applyProtection="0">
      <alignment vertical="center"/>
    </xf>
    <xf numFmtId="0" fontId="81" fillId="0" borderId="28" applyNumberFormat="0" applyFill="0" applyAlignment="0" applyProtection="0">
      <alignment vertical="center"/>
    </xf>
    <xf numFmtId="0" fontId="81" fillId="0" borderId="28" applyNumberFormat="0" applyFill="0" applyAlignment="0" applyProtection="0">
      <alignment vertical="center"/>
    </xf>
    <xf numFmtId="0" fontId="81" fillId="0" borderId="28" applyNumberFormat="0" applyFill="0" applyAlignment="0" applyProtection="0">
      <alignment vertical="center"/>
    </xf>
    <xf numFmtId="0" fontId="8" fillId="0" borderId="0"/>
    <xf numFmtId="0" fontId="8" fillId="0" borderId="31" applyNumberFormat="0" applyFill="0" applyAlignment="0" applyProtection="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31" applyNumberFormat="0" applyFill="0" applyAlignment="0" applyProtection="0">
      <alignment vertical="center"/>
    </xf>
    <xf numFmtId="0" fontId="8" fillId="0" borderId="31" applyNumberFormat="0" applyFill="0" applyAlignment="0" applyProtection="0">
      <alignment vertical="center"/>
    </xf>
    <xf numFmtId="0" fontId="8" fillId="0" borderId="0"/>
    <xf numFmtId="0" fontId="8" fillId="0" borderId="31" applyNumberFormat="0" applyFill="0" applyAlignment="0" applyProtection="0">
      <alignment vertical="center"/>
    </xf>
    <xf numFmtId="0" fontId="8" fillId="0" borderId="31" applyNumberFormat="0" applyFill="0" applyAlignment="0" applyProtection="0">
      <alignment vertical="center"/>
    </xf>
    <xf numFmtId="0" fontId="8" fillId="0" borderId="0"/>
    <xf numFmtId="214" fontId="113"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206" fontId="167" fillId="0" borderId="0" applyFont="0" applyFill="0" applyBorder="0" applyAlignment="0" applyProtection="0"/>
    <xf numFmtId="0" fontId="8" fillId="43" borderId="22" applyNumberFormat="0" applyAlignment="0" applyProtection="0">
      <alignment vertical="center"/>
    </xf>
    <xf numFmtId="0" fontId="51" fillId="45" borderId="23" applyNumberFormat="0" applyFont="0" applyAlignment="0" applyProtection="0">
      <alignment vertical="center"/>
    </xf>
    <xf numFmtId="0" fontId="8" fillId="43" borderId="22" applyNumberFormat="0" applyAlignment="0" applyProtection="0">
      <alignment vertical="center"/>
    </xf>
    <xf numFmtId="0" fontId="68" fillId="43" borderId="22" applyNumberFormat="0" applyAlignment="0" applyProtection="0">
      <alignment vertical="center"/>
    </xf>
    <xf numFmtId="0" fontId="51" fillId="45" borderId="23" applyNumberFormat="0" applyFont="0" applyAlignment="0" applyProtection="0">
      <alignment vertical="center"/>
    </xf>
    <xf numFmtId="0" fontId="68" fillId="43" borderId="22" applyNumberFormat="0" applyAlignment="0" applyProtection="0">
      <alignment vertical="center"/>
    </xf>
    <xf numFmtId="0" fontId="51" fillId="45" borderId="23" applyNumberFormat="0" applyFont="0" applyAlignment="0" applyProtection="0">
      <alignment vertical="center"/>
    </xf>
    <xf numFmtId="0" fontId="68" fillId="43" borderId="22" applyNumberFormat="0" applyAlignment="0" applyProtection="0">
      <alignment vertical="center"/>
    </xf>
    <xf numFmtId="0" fontId="8" fillId="45" borderId="23" applyNumberFormat="0" applyFont="0" applyAlignment="0" applyProtection="0">
      <alignment vertical="center"/>
    </xf>
    <xf numFmtId="0" fontId="8" fillId="0" borderId="0"/>
    <xf numFmtId="0" fontId="8" fillId="0" borderId="0"/>
    <xf numFmtId="0" fontId="8" fillId="45" borderId="23" applyNumberFormat="0" applyFont="0" applyAlignment="0" applyProtection="0">
      <alignment vertical="center"/>
    </xf>
    <xf numFmtId="0" fontId="8" fillId="0" borderId="0"/>
    <xf numFmtId="0" fontId="8" fillId="45" borderId="23" applyNumberFormat="0" applyFont="0" applyAlignment="0" applyProtection="0">
      <alignment vertical="center"/>
    </xf>
    <xf numFmtId="0" fontId="8" fillId="0" borderId="0"/>
    <xf numFmtId="0" fontId="8" fillId="0" borderId="0"/>
    <xf numFmtId="0" fontId="8" fillId="0" borderId="0"/>
    <xf numFmtId="0" fontId="8" fillId="0" borderId="0"/>
    <xf numFmtId="0" fontId="8" fillId="45" borderId="23" applyNumberFormat="0" applyFont="0" applyAlignment="0" applyProtection="0">
      <alignment vertical="center"/>
    </xf>
    <xf numFmtId="0" fontId="8" fillId="0" borderId="0"/>
    <xf numFmtId="0" fontId="8" fillId="0" borderId="0"/>
    <xf numFmtId="0" fontId="8" fillId="45" borderId="23" applyNumberFormat="0" applyFont="0" applyAlignment="0" applyProtection="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8" fillId="43" borderId="22" applyNumberFormat="0" applyAlignment="0" applyProtection="0">
      <alignment vertical="center"/>
    </xf>
    <xf numFmtId="0" fontId="68" fillId="43" borderId="22" applyNumberFormat="0" applyAlignment="0" applyProtection="0">
      <alignment vertical="center"/>
    </xf>
    <xf numFmtId="0" fontId="68" fillId="43" borderId="22" applyNumberFormat="0" applyAlignment="0" applyProtection="0">
      <alignment vertical="center"/>
    </xf>
    <xf numFmtId="0" fontId="68" fillId="43" borderId="22" applyNumberFormat="0" applyAlignment="0" applyProtection="0">
      <alignment vertical="center"/>
    </xf>
    <xf numFmtId="0" fontId="68" fillId="43" borderId="22" applyNumberFormat="0" applyAlignment="0" applyProtection="0">
      <alignment vertical="center"/>
    </xf>
    <xf numFmtId="0" fontId="68" fillId="43" borderId="22" applyNumberFormat="0" applyAlignment="0" applyProtection="0">
      <alignment vertical="center"/>
    </xf>
    <xf numFmtId="0" fontId="68" fillId="43" borderId="22" applyNumberFormat="0" applyAlignment="0" applyProtection="0">
      <alignment vertical="center"/>
    </xf>
    <xf numFmtId="0" fontId="68" fillId="43" borderId="22" applyNumberFormat="0" applyAlignment="0" applyProtection="0">
      <alignment vertical="center"/>
    </xf>
    <xf numFmtId="0" fontId="68" fillId="43" borderId="22" applyNumberFormat="0" applyAlignment="0" applyProtection="0">
      <alignment vertical="center"/>
    </xf>
    <xf numFmtId="0" fontId="68" fillId="43" borderId="22" applyNumberFormat="0" applyAlignment="0" applyProtection="0">
      <alignment vertical="center"/>
    </xf>
    <xf numFmtId="0" fontId="68" fillId="43" borderId="22" applyNumberFormat="0" applyAlignment="0" applyProtection="0">
      <alignment vertical="center"/>
    </xf>
    <xf numFmtId="0" fontId="68" fillId="43" borderId="22" applyNumberFormat="0" applyAlignment="0" applyProtection="0">
      <alignment vertical="center"/>
    </xf>
    <xf numFmtId="0" fontId="68" fillId="43" borderId="22" applyNumberFormat="0" applyAlignment="0" applyProtection="0">
      <alignment vertical="center"/>
    </xf>
    <xf numFmtId="0" fontId="68" fillId="43" borderId="22" applyNumberFormat="0" applyAlignment="0" applyProtection="0">
      <alignment vertical="center"/>
    </xf>
    <xf numFmtId="0" fontId="68" fillId="43" borderId="22" applyNumberFormat="0" applyAlignment="0" applyProtection="0">
      <alignment vertical="center"/>
    </xf>
    <xf numFmtId="0" fontId="68" fillId="43" borderId="22" applyNumberFormat="0" applyAlignment="0" applyProtection="0">
      <alignment vertical="center"/>
    </xf>
    <xf numFmtId="0" fontId="68" fillId="43" borderId="22" applyNumberFormat="0" applyAlignment="0" applyProtection="0">
      <alignment vertical="center"/>
    </xf>
    <xf numFmtId="0" fontId="68" fillId="43" borderId="22" applyNumberFormat="0" applyAlignment="0" applyProtection="0">
      <alignment vertical="center"/>
    </xf>
    <xf numFmtId="0" fontId="68" fillId="43" borderId="22" applyNumberFormat="0" applyAlignment="0" applyProtection="0">
      <alignment vertical="center"/>
    </xf>
    <xf numFmtId="0" fontId="68" fillId="43" borderId="22" applyNumberFormat="0" applyAlignment="0" applyProtection="0">
      <alignment vertical="center"/>
    </xf>
    <xf numFmtId="0" fontId="68" fillId="43" borderId="22" applyNumberFormat="0" applyAlignment="0" applyProtection="0">
      <alignment vertical="center"/>
    </xf>
    <xf numFmtId="0" fontId="68" fillId="43" borderId="22" applyNumberFormat="0" applyAlignment="0" applyProtection="0">
      <alignment vertical="center"/>
    </xf>
    <xf numFmtId="0" fontId="68" fillId="43" borderId="22" applyNumberFormat="0" applyAlignment="0" applyProtection="0">
      <alignment vertical="center"/>
    </xf>
    <xf numFmtId="0" fontId="68" fillId="43" borderId="22" applyNumberFormat="0" applyAlignment="0" applyProtection="0">
      <alignment vertical="center"/>
    </xf>
    <xf numFmtId="0" fontId="68" fillId="43" borderId="22" applyNumberFormat="0" applyAlignment="0" applyProtection="0">
      <alignment vertical="center"/>
    </xf>
    <xf numFmtId="0" fontId="68" fillId="43" borderId="22" applyNumberFormat="0" applyAlignment="0" applyProtection="0">
      <alignment vertical="center"/>
    </xf>
    <xf numFmtId="0" fontId="68" fillId="43" borderId="22" applyNumberFormat="0" applyAlignment="0" applyProtection="0">
      <alignment vertical="center"/>
    </xf>
    <xf numFmtId="0" fontId="68" fillId="43" borderId="22" applyNumberFormat="0" applyAlignment="0" applyProtection="0">
      <alignment vertical="center"/>
    </xf>
    <xf numFmtId="0" fontId="68" fillId="43" borderId="22" applyNumberFormat="0" applyAlignment="0" applyProtection="0">
      <alignment vertical="center"/>
    </xf>
    <xf numFmtId="0" fontId="68" fillId="43" borderId="22" applyNumberFormat="0" applyAlignment="0" applyProtection="0">
      <alignment vertical="center"/>
    </xf>
    <xf numFmtId="0" fontId="68" fillId="43" borderId="22" applyNumberFormat="0" applyAlignment="0" applyProtection="0">
      <alignment vertical="center"/>
    </xf>
    <xf numFmtId="0" fontId="68" fillId="43" borderId="22" applyNumberFormat="0" applyAlignment="0" applyProtection="0">
      <alignment vertical="center"/>
    </xf>
    <xf numFmtId="0" fontId="68" fillId="43" borderId="22" applyNumberFormat="0" applyAlignment="0" applyProtection="0">
      <alignment vertical="center"/>
    </xf>
    <xf numFmtId="0" fontId="68" fillId="43" borderId="22" applyNumberFormat="0" applyAlignment="0" applyProtection="0">
      <alignment vertical="center"/>
    </xf>
    <xf numFmtId="0" fontId="68" fillId="43" borderId="22" applyNumberFormat="0" applyAlignment="0" applyProtection="0">
      <alignment vertical="center"/>
    </xf>
    <xf numFmtId="0" fontId="68" fillId="43" borderId="22" applyNumberFormat="0" applyAlignment="0" applyProtection="0">
      <alignment vertical="center"/>
    </xf>
    <xf numFmtId="0" fontId="68" fillId="43" borderId="22" applyNumberFormat="0" applyAlignment="0" applyProtection="0">
      <alignment vertical="center"/>
    </xf>
    <xf numFmtId="0" fontId="68" fillId="43" borderId="22" applyNumberFormat="0" applyAlignment="0" applyProtection="0">
      <alignment vertical="center"/>
    </xf>
    <xf numFmtId="0" fontId="68" fillId="43" borderId="22" applyNumberFormat="0" applyAlignment="0" applyProtection="0">
      <alignment vertical="center"/>
    </xf>
    <xf numFmtId="0" fontId="68" fillId="43" borderId="22" applyNumberFormat="0" applyAlignment="0" applyProtection="0">
      <alignment vertical="center"/>
    </xf>
    <xf numFmtId="0" fontId="68" fillId="43" borderId="22" applyNumberFormat="0" applyAlignment="0" applyProtection="0">
      <alignment vertical="center"/>
    </xf>
    <xf numFmtId="0" fontId="68" fillId="43" borderId="22" applyNumberFormat="0" applyAlignment="0" applyProtection="0">
      <alignment vertical="center"/>
    </xf>
    <xf numFmtId="0" fontId="68" fillId="43" borderId="22" applyNumberFormat="0" applyAlignment="0" applyProtection="0">
      <alignment vertical="center"/>
    </xf>
    <xf numFmtId="0" fontId="68" fillId="43" borderId="22" applyNumberFormat="0" applyAlignment="0" applyProtection="0">
      <alignment vertical="center"/>
    </xf>
    <xf numFmtId="0" fontId="68" fillId="43" borderId="22" applyNumberFormat="0" applyAlignment="0" applyProtection="0">
      <alignment vertical="center"/>
    </xf>
    <xf numFmtId="0" fontId="68" fillId="43" borderId="22" applyNumberFormat="0" applyAlignment="0" applyProtection="0">
      <alignment vertical="center"/>
    </xf>
    <xf numFmtId="0" fontId="68" fillId="43" borderId="22" applyNumberFormat="0" applyAlignment="0" applyProtection="0">
      <alignment vertical="center"/>
    </xf>
    <xf numFmtId="0" fontId="68" fillId="43" borderId="22" applyNumberFormat="0" applyAlignment="0" applyProtection="0">
      <alignment vertical="center"/>
    </xf>
    <xf numFmtId="0" fontId="68" fillId="43" borderId="22" applyNumberFormat="0" applyAlignment="0" applyProtection="0">
      <alignment vertical="center"/>
    </xf>
    <xf numFmtId="0" fontId="68" fillId="43" borderId="22" applyNumberFormat="0" applyAlignment="0" applyProtection="0">
      <alignment vertical="center"/>
    </xf>
    <xf numFmtId="0" fontId="68" fillId="43" borderId="22" applyNumberFormat="0" applyAlignment="0" applyProtection="0">
      <alignment vertical="center"/>
    </xf>
    <xf numFmtId="0" fontId="68" fillId="43" borderId="22" applyNumberFormat="0" applyAlignment="0" applyProtection="0">
      <alignment vertical="center"/>
    </xf>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68" fillId="43" borderId="22" applyNumberFormat="0" applyAlignment="0" applyProtection="0">
      <alignment vertical="center"/>
    </xf>
    <xf numFmtId="0" fontId="68" fillId="43" borderId="22" applyNumberFormat="0" applyAlignment="0" applyProtection="0">
      <alignment vertical="center"/>
    </xf>
    <xf numFmtId="0" fontId="68" fillId="43" borderId="22" applyNumberFormat="0" applyAlignment="0" applyProtection="0">
      <alignment vertical="center"/>
    </xf>
    <xf numFmtId="0" fontId="68" fillId="43" borderId="22" applyNumberFormat="0" applyAlignment="0" applyProtection="0">
      <alignment vertical="center"/>
    </xf>
    <xf numFmtId="0" fontId="68" fillId="43" borderId="22" applyNumberFormat="0" applyAlignment="0" applyProtection="0">
      <alignment vertical="center"/>
    </xf>
    <xf numFmtId="0" fontId="68" fillId="43" borderId="22" applyNumberFormat="0" applyAlignment="0" applyProtection="0">
      <alignment vertical="center"/>
    </xf>
    <xf numFmtId="0" fontId="68" fillId="43" borderId="22" applyNumberFormat="0" applyAlignment="0" applyProtection="0">
      <alignment vertical="center"/>
    </xf>
    <xf numFmtId="0" fontId="68" fillId="43" borderId="22" applyNumberFormat="0" applyAlignment="0" applyProtection="0">
      <alignment vertical="center"/>
    </xf>
    <xf numFmtId="0" fontId="68" fillId="43" borderId="22" applyNumberFormat="0" applyAlignment="0" applyProtection="0">
      <alignment vertical="center"/>
    </xf>
    <xf numFmtId="0" fontId="68" fillId="43" borderId="22" applyNumberFormat="0" applyAlignment="0" applyProtection="0">
      <alignment vertical="center"/>
    </xf>
    <xf numFmtId="0" fontId="68" fillId="43" borderId="22" applyNumberFormat="0" applyAlignment="0" applyProtection="0">
      <alignment vertical="center"/>
    </xf>
    <xf numFmtId="0" fontId="68" fillId="43" borderId="22" applyNumberFormat="0" applyAlignment="0" applyProtection="0">
      <alignment vertical="center"/>
    </xf>
    <xf numFmtId="0" fontId="68" fillId="43" borderId="22" applyNumberFormat="0" applyAlignment="0" applyProtection="0">
      <alignment vertical="center"/>
    </xf>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68" fillId="43" borderId="22" applyNumberFormat="0" applyAlignment="0" applyProtection="0">
      <alignment vertical="center"/>
    </xf>
    <xf numFmtId="0" fontId="68" fillId="43" borderId="22" applyNumberFormat="0" applyAlignment="0" applyProtection="0">
      <alignment vertical="center"/>
    </xf>
    <xf numFmtId="0" fontId="68" fillId="43" borderId="22" applyNumberFormat="0" applyAlignment="0" applyProtection="0">
      <alignment vertical="center"/>
    </xf>
    <xf numFmtId="0" fontId="68" fillId="43" borderId="22" applyNumberFormat="0" applyAlignment="0" applyProtection="0">
      <alignment vertical="center"/>
    </xf>
    <xf numFmtId="0" fontId="68" fillId="43" borderId="22" applyNumberFormat="0" applyAlignment="0" applyProtection="0">
      <alignment vertical="center"/>
    </xf>
    <xf numFmtId="0" fontId="68" fillId="43" borderId="22" applyNumberFormat="0" applyAlignment="0" applyProtection="0">
      <alignment vertical="center"/>
    </xf>
    <xf numFmtId="0" fontId="68" fillId="43" borderId="22" applyNumberFormat="0" applyAlignment="0" applyProtection="0">
      <alignment vertical="center"/>
    </xf>
    <xf numFmtId="0" fontId="68" fillId="43" borderId="22" applyNumberFormat="0" applyAlignment="0" applyProtection="0">
      <alignment vertical="center"/>
    </xf>
    <xf numFmtId="0" fontId="68" fillId="43" borderId="22" applyNumberFormat="0" applyAlignment="0" applyProtection="0">
      <alignment vertical="center"/>
    </xf>
    <xf numFmtId="0" fontId="68" fillId="43" borderId="22" applyNumberFormat="0" applyAlignment="0" applyProtection="0">
      <alignment vertical="center"/>
    </xf>
    <xf numFmtId="0" fontId="68" fillId="43" borderId="22" applyNumberFormat="0" applyAlignment="0" applyProtection="0">
      <alignment vertical="center"/>
    </xf>
    <xf numFmtId="0" fontId="68" fillId="43" borderId="22" applyNumberFormat="0" applyAlignment="0" applyProtection="0">
      <alignment vertical="center"/>
    </xf>
    <xf numFmtId="0" fontId="68" fillId="43" borderId="22" applyNumberFormat="0" applyAlignment="0" applyProtection="0">
      <alignment vertical="center"/>
    </xf>
    <xf numFmtId="0" fontId="68" fillId="43" borderId="22" applyNumberFormat="0" applyAlignment="0" applyProtection="0">
      <alignment vertical="center"/>
    </xf>
    <xf numFmtId="0" fontId="68" fillId="43" borderId="22" applyNumberFormat="0" applyAlignment="0" applyProtection="0">
      <alignment vertical="center"/>
    </xf>
    <xf numFmtId="0" fontId="68" fillId="43" borderId="22" applyNumberFormat="0" applyAlignment="0" applyProtection="0">
      <alignment vertical="center"/>
    </xf>
    <xf numFmtId="0" fontId="68" fillId="43" borderId="22" applyNumberFormat="0" applyAlignment="0" applyProtection="0">
      <alignment vertical="center"/>
    </xf>
    <xf numFmtId="0" fontId="68" fillId="43" borderId="22" applyNumberFormat="0" applyAlignment="0" applyProtection="0">
      <alignment vertical="center"/>
    </xf>
    <xf numFmtId="0" fontId="68" fillId="43" borderId="22" applyNumberFormat="0" applyAlignment="0" applyProtection="0">
      <alignment vertical="center"/>
    </xf>
    <xf numFmtId="0" fontId="68" fillId="43" borderId="22" applyNumberFormat="0" applyAlignment="0" applyProtection="0">
      <alignment vertical="center"/>
    </xf>
    <xf numFmtId="0" fontId="68" fillId="43" borderId="22" applyNumberFormat="0" applyAlignment="0" applyProtection="0">
      <alignment vertical="center"/>
    </xf>
    <xf numFmtId="0" fontId="68" fillId="43" borderId="22" applyNumberFormat="0" applyAlignment="0" applyProtection="0">
      <alignment vertical="center"/>
    </xf>
    <xf numFmtId="0" fontId="68" fillId="43" borderId="22" applyNumberFormat="0" applyAlignment="0" applyProtection="0">
      <alignment vertical="center"/>
    </xf>
    <xf numFmtId="0" fontId="68" fillId="43" borderId="22" applyNumberFormat="0" applyAlignment="0" applyProtection="0">
      <alignment vertical="center"/>
    </xf>
    <xf numFmtId="0" fontId="68" fillId="43" borderId="22" applyNumberFormat="0" applyAlignment="0" applyProtection="0">
      <alignment vertical="center"/>
    </xf>
    <xf numFmtId="0" fontId="68" fillId="43" borderId="22" applyNumberFormat="0" applyAlignment="0" applyProtection="0">
      <alignment vertical="center"/>
    </xf>
    <xf numFmtId="0" fontId="68" fillId="43" borderId="22" applyNumberFormat="0" applyAlignment="0" applyProtection="0">
      <alignment vertical="center"/>
    </xf>
    <xf numFmtId="0" fontId="68" fillId="43" borderId="22" applyNumberFormat="0" applyAlignment="0" applyProtection="0">
      <alignment vertical="center"/>
    </xf>
    <xf numFmtId="0" fontId="68" fillId="43" borderId="22" applyNumberFormat="0" applyAlignment="0" applyProtection="0">
      <alignment vertical="center"/>
    </xf>
    <xf numFmtId="0" fontId="68" fillId="43" borderId="22" applyNumberFormat="0" applyAlignment="0" applyProtection="0">
      <alignment vertical="center"/>
    </xf>
    <xf numFmtId="0" fontId="68" fillId="43" borderId="22" applyNumberFormat="0" applyAlignment="0" applyProtection="0">
      <alignment vertical="center"/>
    </xf>
    <xf numFmtId="0" fontId="68" fillId="43" borderId="22" applyNumberFormat="0" applyAlignment="0" applyProtection="0">
      <alignment vertical="center"/>
    </xf>
    <xf numFmtId="0" fontId="68" fillId="43" borderId="22" applyNumberFormat="0" applyAlignment="0" applyProtection="0">
      <alignment vertical="center"/>
    </xf>
    <xf numFmtId="0" fontId="68" fillId="43" borderId="22" applyNumberFormat="0" applyAlignment="0" applyProtection="0">
      <alignment vertical="center"/>
    </xf>
    <xf numFmtId="0" fontId="68" fillId="43" borderId="22" applyNumberFormat="0" applyAlignment="0" applyProtection="0">
      <alignment vertical="center"/>
    </xf>
    <xf numFmtId="0" fontId="68" fillId="43" borderId="22" applyNumberFormat="0" applyAlignment="0" applyProtection="0">
      <alignment vertical="center"/>
    </xf>
    <xf numFmtId="0" fontId="68" fillId="43" borderId="22" applyNumberFormat="0" applyAlignment="0" applyProtection="0">
      <alignment vertical="center"/>
    </xf>
    <xf numFmtId="0" fontId="68" fillId="43" borderId="22" applyNumberFormat="0" applyAlignment="0" applyProtection="0">
      <alignment vertical="center"/>
    </xf>
    <xf numFmtId="0" fontId="68" fillId="43" borderId="22" applyNumberFormat="0" applyAlignment="0" applyProtection="0">
      <alignment vertical="center"/>
    </xf>
    <xf numFmtId="0" fontId="68" fillId="43" borderId="22" applyNumberFormat="0" applyAlignment="0" applyProtection="0">
      <alignment vertical="center"/>
    </xf>
    <xf numFmtId="0" fontId="68" fillId="43" borderId="22" applyNumberFormat="0" applyAlignment="0" applyProtection="0">
      <alignment vertical="center"/>
    </xf>
    <xf numFmtId="0" fontId="68" fillId="43" borderId="22" applyNumberFormat="0" applyAlignment="0" applyProtection="0">
      <alignment vertical="center"/>
    </xf>
    <xf numFmtId="0" fontId="68" fillId="43" borderId="22" applyNumberFormat="0" applyAlignment="0" applyProtection="0">
      <alignment vertical="center"/>
    </xf>
    <xf numFmtId="0" fontId="68" fillId="43" borderId="22" applyNumberFormat="0" applyAlignment="0" applyProtection="0">
      <alignment vertical="center"/>
    </xf>
    <xf numFmtId="0" fontId="68" fillId="43" borderId="22" applyNumberFormat="0" applyAlignment="0" applyProtection="0">
      <alignment vertical="center"/>
    </xf>
    <xf numFmtId="0" fontId="68" fillId="43" borderId="22" applyNumberFormat="0" applyAlignment="0" applyProtection="0">
      <alignment vertical="center"/>
    </xf>
    <xf numFmtId="0" fontId="68" fillId="43" borderId="22" applyNumberFormat="0" applyAlignment="0" applyProtection="0">
      <alignment vertical="center"/>
    </xf>
    <xf numFmtId="0" fontId="68" fillId="43" borderId="22" applyNumberFormat="0" applyAlignment="0" applyProtection="0">
      <alignment vertical="center"/>
    </xf>
    <xf numFmtId="0" fontId="68" fillId="43" borderId="22" applyNumberFormat="0" applyAlignment="0" applyProtection="0">
      <alignment vertical="center"/>
    </xf>
    <xf numFmtId="0" fontId="68" fillId="43" borderId="22" applyNumberFormat="0" applyAlignment="0" applyProtection="0">
      <alignment vertical="center"/>
    </xf>
    <xf numFmtId="0" fontId="68" fillId="43" borderId="22" applyNumberFormat="0" applyAlignment="0" applyProtection="0">
      <alignment vertical="center"/>
    </xf>
    <xf numFmtId="0" fontId="68" fillId="43" borderId="22" applyNumberFormat="0" applyAlignment="0" applyProtection="0">
      <alignment vertical="center"/>
    </xf>
    <xf numFmtId="0" fontId="68" fillId="43" borderId="22" applyNumberFormat="0" applyAlignment="0" applyProtection="0">
      <alignment vertical="center"/>
    </xf>
    <xf numFmtId="0" fontId="68" fillId="43" borderId="22" applyNumberFormat="0" applyAlignment="0" applyProtection="0">
      <alignment vertical="center"/>
    </xf>
    <xf numFmtId="0" fontId="68" fillId="43" borderId="22" applyNumberFormat="0" applyAlignment="0" applyProtection="0">
      <alignment vertical="center"/>
    </xf>
    <xf numFmtId="0" fontId="68" fillId="43" borderId="22" applyNumberFormat="0" applyAlignment="0" applyProtection="0">
      <alignment vertical="center"/>
    </xf>
    <xf numFmtId="0" fontId="68" fillId="43" borderId="22" applyNumberFormat="0" applyAlignment="0" applyProtection="0">
      <alignment vertical="center"/>
    </xf>
    <xf numFmtId="0" fontId="68" fillId="43" borderId="22" applyNumberFormat="0" applyAlignment="0" applyProtection="0">
      <alignment vertical="center"/>
    </xf>
    <xf numFmtId="0" fontId="68" fillId="43" borderId="22" applyNumberFormat="0" applyAlignment="0" applyProtection="0">
      <alignment vertical="center"/>
    </xf>
    <xf numFmtId="0" fontId="68" fillId="43" borderId="22" applyNumberFormat="0" applyAlignment="0" applyProtection="0">
      <alignment vertical="center"/>
    </xf>
    <xf numFmtId="0" fontId="68" fillId="43" borderId="22" applyNumberFormat="0" applyAlignment="0" applyProtection="0">
      <alignment vertical="center"/>
    </xf>
    <xf numFmtId="0" fontId="68" fillId="43" borderId="22" applyNumberFormat="0" applyAlignment="0" applyProtection="0">
      <alignment vertical="center"/>
    </xf>
    <xf numFmtId="0" fontId="68" fillId="43" borderId="22" applyNumberFormat="0" applyAlignment="0" applyProtection="0">
      <alignment vertical="center"/>
    </xf>
    <xf numFmtId="0" fontId="68" fillId="43" borderId="22" applyNumberFormat="0" applyAlignment="0" applyProtection="0">
      <alignment vertical="center"/>
    </xf>
    <xf numFmtId="0" fontId="68" fillId="43" borderId="22" applyNumberFormat="0" applyAlignment="0" applyProtection="0">
      <alignment vertical="center"/>
    </xf>
    <xf numFmtId="0" fontId="68" fillId="43" borderId="22" applyNumberFormat="0" applyAlignment="0" applyProtection="0">
      <alignment vertical="center"/>
    </xf>
    <xf numFmtId="0" fontId="68" fillId="43" borderId="22" applyNumberFormat="0" applyAlignment="0" applyProtection="0">
      <alignment vertical="center"/>
    </xf>
    <xf numFmtId="0" fontId="68" fillId="43" borderId="22" applyNumberFormat="0" applyAlignment="0" applyProtection="0">
      <alignment vertical="center"/>
    </xf>
    <xf numFmtId="0" fontId="68" fillId="43" borderId="22" applyNumberFormat="0" applyAlignment="0" applyProtection="0">
      <alignment vertical="center"/>
    </xf>
    <xf numFmtId="0" fontId="68" fillId="43" borderId="22" applyNumberFormat="0" applyAlignment="0" applyProtection="0">
      <alignment vertical="center"/>
    </xf>
    <xf numFmtId="0" fontId="68" fillId="43" borderId="22" applyNumberFormat="0" applyAlignment="0" applyProtection="0">
      <alignment vertical="center"/>
    </xf>
    <xf numFmtId="0" fontId="68" fillId="43" borderId="22" applyNumberFormat="0" applyAlignment="0" applyProtection="0">
      <alignment vertical="center"/>
    </xf>
    <xf numFmtId="0" fontId="68" fillId="43" borderId="22" applyNumberFormat="0" applyAlignment="0" applyProtection="0">
      <alignment vertical="center"/>
    </xf>
    <xf numFmtId="0" fontId="68" fillId="43" borderId="22" applyNumberFormat="0" applyAlignment="0" applyProtection="0">
      <alignment vertical="center"/>
    </xf>
    <xf numFmtId="0" fontId="68" fillId="43" borderId="22" applyNumberFormat="0" applyAlignment="0" applyProtection="0">
      <alignment vertical="center"/>
    </xf>
    <xf numFmtId="0" fontId="68" fillId="43" borderId="22" applyNumberFormat="0" applyAlignment="0" applyProtection="0">
      <alignment vertical="center"/>
    </xf>
    <xf numFmtId="0" fontId="68" fillId="43" borderId="22" applyNumberFormat="0" applyAlignment="0" applyProtection="0">
      <alignment vertical="center"/>
    </xf>
    <xf numFmtId="0" fontId="68" fillId="43" borderId="22" applyNumberFormat="0" applyAlignment="0" applyProtection="0">
      <alignment vertical="center"/>
    </xf>
    <xf numFmtId="0" fontId="68" fillId="43" borderId="22" applyNumberFormat="0" applyAlignment="0" applyProtection="0">
      <alignment vertical="center"/>
    </xf>
    <xf numFmtId="0" fontId="68" fillId="43" borderId="22" applyNumberFormat="0" applyAlignment="0" applyProtection="0">
      <alignment vertical="center"/>
    </xf>
    <xf numFmtId="0" fontId="68" fillId="43" borderId="22" applyNumberFormat="0" applyAlignment="0" applyProtection="0">
      <alignment vertical="center"/>
    </xf>
    <xf numFmtId="0" fontId="68" fillId="43" borderId="22" applyNumberFormat="0" applyAlignment="0" applyProtection="0">
      <alignment vertical="center"/>
    </xf>
    <xf numFmtId="0" fontId="68" fillId="43" borderId="22" applyNumberFormat="0" applyAlignment="0" applyProtection="0">
      <alignment vertical="center"/>
    </xf>
    <xf numFmtId="0" fontId="68" fillId="43" borderId="22" applyNumberFormat="0" applyAlignment="0" applyProtection="0">
      <alignment vertical="center"/>
    </xf>
    <xf numFmtId="0" fontId="68" fillId="43" borderId="22" applyNumberFormat="0" applyAlignment="0" applyProtection="0">
      <alignment vertical="center"/>
    </xf>
    <xf numFmtId="0" fontId="68" fillId="43" borderId="22" applyNumberFormat="0" applyAlignment="0" applyProtection="0">
      <alignment vertical="center"/>
    </xf>
    <xf numFmtId="0" fontId="68" fillId="43" borderId="22" applyNumberFormat="0" applyAlignment="0" applyProtection="0">
      <alignment vertical="center"/>
    </xf>
    <xf numFmtId="0" fontId="68" fillId="43" borderId="22" applyNumberFormat="0" applyAlignment="0" applyProtection="0">
      <alignment vertical="center"/>
    </xf>
    <xf numFmtId="0" fontId="68" fillId="43" borderId="22" applyNumberFormat="0" applyAlignment="0" applyProtection="0">
      <alignment vertical="center"/>
    </xf>
    <xf numFmtId="0" fontId="68" fillId="43" borderId="22" applyNumberFormat="0" applyAlignment="0" applyProtection="0">
      <alignment vertical="center"/>
    </xf>
    <xf numFmtId="0" fontId="68" fillId="43" borderId="22" applyNumberFormat="0" applyAlignment="0" applyProtection="0">
      <alignment vertical="center"/>
    </xf>
    <xf numFmtId="0" fontId="68" fillId="43" borderId="22" applyNumberFormat="0" applyAlignment="0" applyProtection="0">
      <alignment vertical="center"/>
    </xf>
    <xf numFmtId="0" fontId="68" fillId="43" borderId="22" applyNumberFormat="0" applyAlignment="0" applyProtection="0">
      <alignment vertical="center"/>
    </xf>
    <xf numFmtId="0" fontId="68" fillId="43" borderId="22" applyNumberFormat="0" applyAlignment="0" applyProtection="0">
      <alignment vertical="center"/>
    </xf>
    <xf numFmtId="0" fontId="68" fillId="43" borderId="22" applyNumberFormat="0" applyAlignment="0" applyProtection="0">
      <alignment vertical="center"/>
    </xf>
    <xf numFmtId="0" fontId="68" fillId="43" borderId="22" applyNumberFormat="0" applyAlignment="0" applyProtection="0">
      <alignment vertical="center"/>
    </xf>
    <xf numFmtId="0" fontId="68" fillId="43" borderId="22" applyNumberFormat="0" applyAlignment="0" applyProtection="0">
      <alignment vertical="center"/>
    </xf>
    <xf numFmtId="0" fontId="68" fillId="43" borderId="22" applyNumberFormat="0" applyAlignment="0" applyProtection="0">
      <alignment vertical="center"/>
    </xf>
    <xf numFmtId="0" fontId="68" fillId="43" borderId="22" applyNumberFormat="0" applyAlignment="0" applyProtection="0">
      <alignment vertical="center"/>
    </xf>
    <xf numFmtId="0" fontId="68" fillId="43" borderId="22" applyNumberFormat="0" applyAlignment="0" applyProtection="0">
      <alignment vertical="center"/>
    </xf>
    <xf numFmtId="0" fontId="70" fillId="43" borderId="22" applyNumberFormat="0" applyAlignment="0" applyProtection="0">
      <alignment vertical="center"/>
    </xf>
    <xf numFmtId="0" fontId="70" fillId="43" borderId="22" applyNumberFormat="0" applyAlignment="0" applyProtection="0">
      <alignment vertical="center"/>
    </xf>
    <xf numFmtId="0" fontId="70" fillId="43" borderId="22" applyNumberFormat="0" applyAlignment="0" applyProtection="0">
      <alignment vertical="center"/>
    </xf>
    <xf numFmtId="0" fontId="70" fillId="43" borderId="22" applyNumberFormat="0" applyAlignment="0" applyProtection="0">
      <alignment vertical="center"/>
    </xf>
    <xf numFmtId="0" fontId="70" fillId="43" borderId="22" applyNumberFormat="0" applyAlignment="0" applyProtection="0">
      <alignment vertical="center"/>
    </xf>
    <xf numFmtId="0" fontId="70" fillId="43" borderId="22" applyNumberFormat="0" applyAlignment="0" applyProtection="0">
      <alignment vertical="center"/>
    </xf>
    <xf numFmtId="0" fontId="57" fillId="43" borderId="21" applyNumberFormat="0" applyAlignment="0" applyProtection="0">
      <alignment vertical="center"/>
    </xf>
    <xf numFmtId="0" fontId="70" fillId="43" borderId="22" applyNumberFormat="0" applyAlignment="0" applyProtection="0">
      <alignment vertical="center"/>
    </xf>
    <xf numFmtId="0" fontId="68" fillId="43" borderId="22" applyNumberFormat="0" applyAlignment="0" applyProtection="0">
      <alignment vertical="center"/>
    </xf>
    <xf numFmtId="0" fontId="70" fillId="43" borderId="22" applyNumberFormat="0" applyAlignment="0" applyProtection="0">
      <alignment vertical="center"/>
    </xf>
    <xf numFmtId="0" fontId="70" fillId="43" borderId="22" applyNumberFormat="0" applyAlignment="0" applyProtection="0">
      <alignment vertical="center"/>
    </xf>
    <xf numFmtId="0" fontId="68" fillId="43" borderId="22" applyNumberFormat="0" applyAlignment="0" applyProtection="0">
      <alignment vertical="center"/>
    </xf>
    <xf numFmtId="0" fontId="70" fillId="43" borderId="22" applyNumberFormat="0" applyAlignment="0" applyProtection="0">
      <alignment vertical="center"/>
    </xf>
    <xf numFmtId="0" fontId="70" fillId="43" borderId="22" applyNumberFormat="0" applyAlignment="0" applyProtection="0">
      <alignment vertical="center"/>
    </xf>
    <xf numFmtId="0" fontId="70" fillId="43" borderId="22" applyNumberFormat="0" applyAlignment="0" applyProtection="0">
      <alignment vertical="center"/>
    </xf>
    <xf numFmtId="0" fontId="70" fillId="43" borderId="22" applyNumberFormat="0" applyAlignment="0" applyProtection="0">
      <alignment vertical="center"/>
    </xf>
    <xf numFmtId="0" fontId="68" fillId="43" borderId="22" applyNumberFormat="0" applyAlignment="0" applyProtection="0">
      <alignment vertical="center"/>
    </xf>
    <xf numFmtId="0" fontId="68" fillId="43" borderId="22"/>
    <xf numFmtId="0" fontId="68" fillId="43" borderId="22" applyNumberFormat="0" applyAlignment="0" applyProtection="0">
      <alignment vertical="center"/>
    </xf>
    <xf numFmtId="0" fontId="8" fillId="0" borderId="0"/>
    <xf numFmtId="0" fontId="68" fillId="43" borderId="22" applyNumberFormat="0" applyAlignment="0" applyProtection="0">
      <alignment vertical="center"/>
    </xf>
    <xf numFmtId="0" fontId="68" fillId="43" borderId="22" applyNumberFormat="0" applyAlignment="0" applyProtection="0">
      <alignment vertical="center"/>
    </xf>
    <xf numFmtId="0" fontId="68" fillId="43" borderId="22" applyNumberFormat="0" applyAlignment="0" applyProtection="0">
      <alignment vertical="center"/>
    </xf>
    <xf numFmtId="0" fontId="70" fillId="43" borderId="22" applyNumberFormat="0" applyAlignment="0" applyProtection="0">
      <alignment vertical="center"/>
    </xf>
    <xf numFmtId="0" fontId="70" fillId="43" borderId="22" applyNumberFormat="0" applyAlignment="0" applyProtection="0">
      <alignment vertical="center"/>
    </xf>
    <xf numFmtId="0" fontId="70" fillId="43" borderId="22" applyNumberFormat="0" applyAlignment="0" applyProtection="0">
      <alignment vertical="center"/>
    </xf>
    <xf numFmtId="0" fontId="68" fillId="43" borderId="22" applyNumberFormat="0" applyAlignment="0" applyProtection="0">
      <alignment vertical="center"/>
    </xf>
    <xf numFmtId="0" fontId="70" fillId="43" borderId="22" applyNumberFormat="0" applyAlignment="0" applyProtection="0">
      <alignment vertical="center"/>
    </xf>
    <xf numFmtId="0" fontId="70" fillId="43" borderId="22" applyNumberFormat="0" applyAlignment="0" applyProtection="0">
      <alignment vertical="center"/>
    </xf>
    <xf numFmtId="0" fontId="70" fillId="43" borderId="22" applyNumberFormat="0" applyAlignment="0" applyProtection="0">
      <alignment vertical="center"/>
    </xf>
    <xf numFmtId="0" fontId="70" fillId="43" borderId="22" applyNumberFormat="0" applyAlignment="0" applyProtection="0">
      <alignment vertical="center"/>
    </xf>
    <xf numFmtId="0" fontId="70" fillId="43" borderId="22" applyNumberFormat="0" applyAlignment="0" applyProtection="0">
      <alignment vertical="center"/>
    </xf>
    <xf numFmtId="0" fontId="70" fillId="43" borderId="22" applyNumberFormat="0" applyAlignment="0" applyProtection="0">
      <alignment vertical="center"/>
    </xf>
    <xf numFmtId="0" fontId="70" fillId="43" borderId="22" applyNumberFormat="0" applyAlignment="0" applyProtection="0">
      <alignment vertical="center"/>
    </xf>
    <xf numFmtId="0" fontId="70" fillId="43" borderId="22" applyNumberFormat="0" applyAlignment="0" applyProtection="0">
      <alignment vertical="center"/>
    </xf>
    <xf numFmtId="0" fontId="70" fillId="43" borderId="22" applyNumberFormat="0" applyAlignment="0" applyProtection="0">
      <alignment vertical="center"/>
    </xf>
    <xf numFmtId="0" fontId="70" fillId="43" borderId="22" applyNumberFormat="0" applyAlignment="0" applyProtection="0">
      <alignment vertical="center"/>
    </xf>
    <xf numFmtId="0" fontId="70" fillId="43" borderId="22" applyNumberFormat="0" applyAlignment="0" applyProtection="0">
      <alignment vertical="center"/>
    </xf>
    <xf numFmtId="0" fontId="70" fillId="43" borderId="22" applyNumberFormat="0" applyAlignment="0" applyProtection="0">
      <alignment vertical="center"/>
    </xf>
    <xf numFmtId="0" fontId="70" fillId="43" borderId="22" applyNumberFormat="0" applyAlignment="0" applyProtection="0">
      <alignment vertical="center"/>
    </xf>
    <xf numFmtId="0" fontId="70" fillId="43" borderId="22" applyNumberFormat="0" applyAlignment="0" applyProtection="0">
      <alignment vertical="center"/>
    </xf>
    <xf numFmtId="0" fontId="70" fillId="43" borderId="22" applyNumberFormat="0" applyAlignment="0" applyProtection="0">
      <alignment vertical="center"/>
    </xf>
    <xf numFmtId="0" fontId="70" fillId="43" borderId="22" applyNumberFormat="0" applyAlignment="0" applyProtection="0">
      <alignment vertical="center"/>
    </xf>
    <xf numFmtId="0" fontId="70" fillId="43" borderId="22" applyNumberFormat="0" applyAlignment="0" applyProtection="0">
      <alignment vertical="center"/>
    </xf>
    <xf numFmtId="0" fontId="70" fillId="43" borderId="22" applyNumberFormat="0" applyAlignment="0" applyProtection="0">
      <alignment vertical="center"/>
    </xf>
    <xf numFmtId="0" fontId="70" fillId="43" borderId="22" applyNumberFormat="0" applyAlignment="0" applyProtection="0">
      <alignment vertical="center"/>
    </xf>
    <xf numFmtId="0" fontId="70" fillId="43" borderId="22" applyNumberFormat="0" applyAlignment="0" applyProtection="0">
      <alignment vertical="center"/>
    </xf>
    <xf numFmtId="0" fontId="68" fillId="43" borderId="22" applyNumberFormat="0" applyAlignment="0" applyProtection="0">
      <alignment vertical="center"/>
    </xf>
    <xf numFmtId="0" fontId="70" fillId="43" borderId="22" applyNumberFormat="0" applyAlignment="0" applyProtection="0">
      <alignment vertical="center"/>
    </xf>
    <xf numFmtId="0" fontId="70" fillId="43" borderId="22" applyNumberFormat="0" applyAlignment="0" applyProtection="0">
      <alignment vertical="center"/>
    </xf>
    <xf numFmtId="0" fontId="68" fillId="43" borderId="22" applyNumberFormat="0" applyAlignment="0" applyProtection="0">
      <alignment vertical="center"/>
    </xf>
    <xf numFmtId="0" fontId="70" fillId="43" borderId="22" applyNumberFormat="0" applyAlignment="0" applyProtection="0">
      <alignment vertical="center"/>
    </xf>
    <xf numFmtId="0" fontId="70" fillId="43" borderId="22" applyNumberFormat="0" applyAlignment="0" applyProtection="0">
      <alignment vertical="center"/>
    </xf>
    <xf numFmtId="0" fontId="68" fillId="43" borderId="22" applyNumberFormat="0" applyAlignment="0" applyProtection="0">
      <alignment vertical="center"/>
    </xf>
    <xf numFmtId="0" fontId="70" fillId="43" borderId="22" applyNumberFormat="0" applyAlignment="0" applyProtection="0">
      <alignment vertical="center"/>
    </xf>
    <xf numFmtId="0" fontId="51" fillId="45" borderId="23" applyNumberFormat="0" applyFont="0" applyAlignment="0" applyProtection="0">
      <alignment vertical="center"/>
    </xf>
    <xf numFmtId="0" fontId="68" fillId="43" borderId="22" applyNumberFormat="0" applyAlignment="0" applyProtection="0">
      <alignment vertical="center"/>
    </xf>
    <xf numFmtId="0" fontId="70" fillId="43" borderId="22" applyNumberFormat="0" applyAlignment="0" applyProtection="0">
      <alignment vertical="center"/>
    </xf>
    <xf numFmtId="0" fontId="70" fillId="43" borderId="22" applyNumberFormat="0" applyAlignment="0" applyProtection="0">
      <alignment vertical="center"/>
    </xf>
    <xf numFmtId="0" fontId="68" fillId="43" borderId="22" applyNumberFormat="0" applyAlignment="0" applyProtection="0">
      <alignment vertical="center"/>
    </xf>
    <xf numFmtId="0" fontId="68" fillId="43" borderId="22" applyNumberFormat="0" applyAlignment="0" applyProtection="0">
      <alignment vertical="center"/>
    </xf>
    <xf numFmtId="0" fontId="8" fillId="0" borderId="0"/>
    <xf numFmtId="0" fontId="8" fillId="43" borderId="22" applyNumberFormat="0" applyAlignment="0" applyProtection="0">
      <alignment vertical="center"/>
    </xf>
    <xf numFmtId="0" fontId="8" fillId="0" borderId="0"/>
    <xf numFmtId="0" fontId="8" fillId="0" borderId="0"/>
    <xf numFmtId="0" fontId="8" fillId="43" borderId="22" applyNumberFormat="0" applyAlignment="0" applyProtection="0">
      <alignment vertical="center"/>
    </xf>
    <xf numFmtId="0" fontId="8" fillId="43" borderId="22" applyNumberFormat="0" applyAlignment="0" applyProtection="0">
      <alignment vertical="center"/>
    </xf>
    <xf numFmtId="0" fontId="8" fillId="58" borderId="30" applyNumberFormat="0" applyAlignment="0" applyProtection="0">
      <alignment vertical="center"/>
    </xf>
    <xf numFmtId="0" fontId="8" fillId="0" borderId="0"/>
    <xf numFmtId="0" fontId="8" fillId="0" borderId="0"/>
    <xf numFmtId="0" fontId="8" fillId="0" borderId="0"/>
    <xf numFmtId="0" fontId="86" fillId="58" borderId="30" applyNumberFormat="0" applyAlignment="0" applyProtection="0">
      <alignment vertical="center"/>
    </xf>
    <xf numFmtId="0" fontId="8" fillId="0" borderId="0"/>
    <xf numFmtId="0" fontId="8" fillId="0" borderId="0"/>
    <xf numFmtId="176" fontId="51" fillId="0" borderId="0" applyFont="0" applyFill="0" applyBorder="0" applyAlignment="0" applyProtection="0">
      <alignment vertical="center"/>
    </xf>
    <xf numFmtId="0" fontId="8" fillId="0" borderId="0"/>
    <xf numFmtId="0" fontId="8" fillId="0" borderId="0"/>
    <xf numFmtId="0" fontId="8" fillId="0" borderId="0"/>
    <xf numFmtId="0" fontId="8" fillId="0" borderId="0"/>
    <xf numFmtId="176" fontId="51" fillId="0" borderId="0" applyFont="0" applyFill="0" applyBorder="0" applyAlignment="0" applyProtection="0">
      <alignment vertical="center"/>
    </xf>
    <xf numFmtId="0" fontId="8" fillId="0" borderId="0"/>
    <xf numFmtId="0" fontId="8" fillId="0" borderId="0"/>
    <xf numFmtId="0" fontId="8" fillId="0" borderId="0"/>
    <xf numFmtId="43" fontId="8" fillId="0" borderId="0" applyFont="0" applyBorder="0" applyAlignment="0" applyProtection="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6" fillId="58" borderId="30" applyNumberFormat="0" applyAlignment="0" applyProtection="0">
      <alignment vertical="center"/>
    </xf>
    <xf numFmtId="0" fontId="86" fillId="58" borderId="30" applyNumberFormat="0" applyAlignment="0" applyProtection="0">
      <alignment vertical="center"/>
    </xf>
    <xf numFmtId="0" fontId="86" fillId="58" borderId="30" applyNumberFormat="0" applyAlignment="0" applyProtection="0">
      <alignment vertical="center"/>
    </xf>
    <xf numFmtId="0" fontId="86" fillId="58" borderId="30" applyNumberFormat="0" applyAlignment="0" applyProtection="0">
      <alignment vertical="center"/>
    </xf>
    <xf numFmtId="0" fontId="175" fillId="58" borderId="30" applyNumberFormat="0" applyAlignment="0" applyProtection="0"/>
    <xf numFmtId="0" fontId="8" fillId="0" borderId="0"/>
    <xf numFmtId="0" fontId="8" fillId="0" borderId="0"/>
    <xf numFmtId="0" fontId="86" fillId="58" borderId="30" applyNumberFormat="0" applyAlignment="0" applyProtection="0">
      <alignment vertical="center"/>
    </xf>
    <xf numFmtId="0" fontId="8" fillId="0" borderId="0"/>
    <xf numFmtId="0" fontId="8" fillId="0" borderId="0"/>
    <xf numFmtId="0" fontId="8" fillId="0" borderId="0"/>
    <xf numFmtId="0" fontId="86" fillId="58" borderId="30" applyNumberFormat="0" applyAlignment="0" applyProtection="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3" fillId="49" borderId="0" applyNumberFormat="0" applyBorder="0" applyAlignment="0" applyProtection="0"/>
    <xf numFmtId="0" fontId="8" fillId="0" borderId="0"/>
    <xf numFmtId="0" fontId="8" fillId="0" borderId="0"/>
    <xf numFmtId="0" fontId="8" fillId="0" borderId="0"/>
    <xf numFmtId="0" fontId="8" fillId="58" borderId="30" applyNumberFormat="0" applyAlignment="0" applyProtection="0">
      <alignment vertical="center"/>
    </xf>
    <xf numFmtId="0" fontId="8" fillId="0" borderId="0"/>
    <xf numFmtId="0" fontId="8" fillId="0" borderId="0"/>
    <xf numFmtId="0" fontId="8" fillId="0" borderId="0"/>
    <xf numFmtId="0" fontId="175" fillId="58" borderId="30" applyNumberFormat="0" applyAlignment="0" applyProtection="0">
      <alignment vertical="center"/>
    </xf>
    <xf numFmtId="0" fontId="175" fillId="58" borderId="30" applyNumberFormat="0" applyAlignment="0" applyProtection="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7"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8" fillId="0" borderId="0"/>
    <xf numFmtId="0" fontId="8" fillId="0" borderId="0"/>
    <xf numFmtId="0" fontId="77"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8" fillId="0" borderId="0"/>
    <xf numFmtId="0" fontId="176" fillId="0" borderId="0" applyNumberFormat="0" applyFill="0" applyBorder="0" applyAlignment="0" applyProtection="0"/>
    <xf numFmtId="0" fontId="8" fillId="0" borderId="0"/>
    <xf numFmtId="0" fontId="8" fillId="0" borderId="0"/>
    <xf numFmtId="0" fontId="8" fillId="0" borderId="0"/>
    <xf numFmtId="0" fontId="77" fillId="0" borderId="0" applyNumberFormat="0" applyFill="0" applyBorder="0" applyAlignment="0" applyProtection="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NumberFormat="0" applyFill="0" applyBorder="0" applyAlignment="0" applyProtection="0">
      <alignment vertical="center"/>
    </xf>
    <xf numFmtId="0" fontId="8" fillId="0" borderId="0"/>
    <xf numFmtId="0" fontId="8" fillId="0" borderId="0"/>
    <xf numFmtId="0" fontId="8" fillId="0" borderId="0"/>
    <xf numFmtId="0" fontId="8" fillId="0" borderId="0" applyNumberFormat="0" applyFill="0" applyBorder="0" applyAlignment="0" applyProtection="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NumberFormat="0" applyFill="0" applyBorder="0" applyAlignment="0" applyProtection="0">
      <alignment vertical="center"/>
    </xf>
    <xf numFmtId="0" fontId="8" fillId="0" borderId="0"/>
    <xf numFmtId="0" fontId="8" fillId="0" borderId="0"/>
    <xf numFmtId="0" fontId="8" fillId="0" borderId="0" applyNumberFormat="0" applyFill="0" applyBorder="0" applyAlignment="0" applyProtection="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1" fillId="45" borderId="23" applyNumberFormat="0" applyFont="0" applyAlignment="0" applyProtection="0">
      <alignment vertical="center"/>
    </xf>
    <xf numFmtId="0" fontId="82" fillId="0" borderId="0" applyNumberFormat="0" applyFill="0" applyBorder="0" applyAlignment="0" applyProtection="0">
      <alignment vertical="center"/>
    </xf>
    <xf numFmtId="0" fontId="82" fillId="0" borderId="0" applyNumberFormat="0" applyFill="0" applyBorder="0" applyAlignment="0" applyProtection="0">
      <alignment vertical="center"/>
    </xf>
    <xf numFmtId="0" fontId="82" fillId="0" borderId="0" applyNumberFormat="0" applyFill="0" applyBorder="0" applyAlignment="0" applyProtection="0">
      <alignment vertical="center"/>
    </xf>
    <xf numFmtId="0" fontId="82" fillId="0" borderId="0" applyNumberFormat="0" applyFill="0" applyBorder="0" applyAlignment="0" applyProtection="0">
      <alignment vertical="center"/>
    </xf>
    <xf numFmtId="0" fontId="8" fillId="0" borderId="0"/>
    <xf numFmtId="0" fontId="82" fillId="0" borderId="0" applyNumberFormat="0" applyFill="0" applyBorder="0" applyAlignment="0" applyProtection="0">
      <alignment vertical="center"/>
    </xf>
    <xf numFmtId="0" fontId="82" fillId="0" borderId="0" applyNumberFormat="0" applyFill="0" applyBorder="0" applyAlignment="0" applyProtection="0">
      <alignment vertical="center"/>
    </xf>
    <xf numFmtId="0" fontId="82" fillId="0" borderId="0" applyNumberFormat="0" applyFill="0" applyBorder="0" applyAlignment="0" applyProtection="0">
      <alignment vertical="center"/>
    </xf>
    <xf numFmtId="0" fontId="177" fillId="0" borderId="0" applyNumberFormat="0" applyFill="0" applyBorder="0" applyAlignment="0" applyProtection="0"/>
    <xf numFmtId="0" fontId="177" fillId="0" borderId="0" applyNumberFormat="0" applyFill="0" applyBorder="0" applyAlignment="0" applyProtection="0"/>
    <xf numFmtId="0" fontId="8" fillId="0" borderId="0"/>
    <xf numFmtId="0" fontId="8" fillId="0" borderId="0"/>
    <xf numFmtId="0" fontId="82" fillId="0" borderId="0" applyNumberFormat="0" applyFill="0" applyBorder="0" applyAlignment="0" applyProtection="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NumberFormat="0" applyFill="0" applyBorder="0" applyAlignment="0" applyProtection="0">
      <alignment vertical="center"/>
    </xf>
    <xf numFmtId="0" fontId="8" fillId="0" borderId="0"/>
    <xf numFmtId="0" fontId="8" fillId="0" borderId="0"/>
    <xf numFmtId="0" fontId="8" fillId="0" borderId="0"/>
    <xf numFmtId="0" fontId="8" fillId="0" borderId="0"/>
    <xf numFmtId="0" fontId="8" fillId="0" borderId="0"/>
    <xf numFmtId="0" fontId="8" fillId="0" borderId="0" applyNumberFormat="0" applyFill="0" applyBorder="0" applyAlignment="0" applyProtection="0">
      <alignment vertical="center"/>
    </xf>
    <xf numFmtId="0" fontId="8" fillId="0" borderId="0"/>
    <xf numFmtId="0" fontId="8" fillId="0" borderId="0"/>
    <xf numFmtId="0" fontId="8" fillId="0" borderId="0"/>
    <xf numFmtId="0" fontId="8" fillId="0" borderId="0" applyNumberFormat="0" applyFill="0" applyBorder="0" applyAlignment="0" applyProtection="0">
      <alignment vertical="center"/>
    </xf>
    <xf numFmtId="0" fontId="177" fillId="0" borderId="0" applyNumberFormat="0" applyFill="0" applyBorder="0" applyAlignment="0" applyProtection="0">
      <alignment vertical="center"/>
    </xf>
    <xf numFmtId="0" fontId="178" fillId="0" borderId="26" applyNumberFormat="0" applyFill="0" applyAlignment="0" applyProtection="0">
      <alignment vertical="center"/>
    </xf>
    <xf numFmtId="0" fontId="8" fillId="0" borderId="26" applyNumberFormat="0" applyFill="0" applyAlignment="0" applyProtection="0">
      <alignment vertical="center"/>
    </xf>
    <xf numFmtId="0" fontId="8" fillId="0" borderId="0"/>
    <xf numFmtId="0" fontId="76" fillId="0" borderId="26" applyNumberFormat="0" applyFill="0" applyAlignment="0" applyProtection="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6" fillId="0" borderId="26" applyNumberFormat="0" applyFill="0" applyAlignment="0" applyProtection="0">
      <alignment vertical="center"/>
    </xf>
    <xf numFmtId="0" fontId="76" fillId="0" borderId="26" applyNumberFormat="0" applyFill="0" applyAlignment="0" applyProtection="0">
      <alignment vertical="center"/>
    </xf>
    <xf numFmtId="0" fontId="8" fillId="0" borderId="0"/>
    <xf numFmtId="0" fontId="76" fillId="0" borderId="26" applyNumberFormat="0" applyFill="0" applyAlignment="0" applyProtection="0">
      <alignment vertical="center"/>
    </xf>
    <xf numFmtId="0" fontId="8" fillId="0" borderId="0"/>
    <xf numFmtId="0" fontId="76" fillId="0" borderId="26" applyNumberFormat="0" applyFill="0" applyAlignment="0" applyProtection="0">
      <alignment vertical="center"/>
    </xf>
    <xf numFmtId="0" fontId="76" fillId="0" borderId="26" applyNumberFormat="0" applyFill="0" applyAlignment="0" applyProtection="0">
      <alignment vertical="center"/>
    </xf>
    <xf numFmtId="0" fontId="178" fillId="0" borderId="26" applyNumberFormat="0" applyFill="0" applyAlignment="0" applyProtection="0"/>
    <xf numFmtId="0" fontId="76" fillId="0" borderId="26" applyNumberFormat="0" applyFill="0" applyAlignment="0" applyProtection="0">
      <alignment vertical="center"/>
    </xf>
    <xf numFmtId="0" fontId="8" fillId="0" borderId="0"/>
    <xf numFmtId="0" fontId="8" fillId="0" borderId="0"/>
    <xf numFmtId="0" fontId="8" fillId="0" borderId="0"/>
    <xf numFmtId="0" fontId="8" fillId="0" borderId="0"/>
    <xf numFmtId="0" fontId="8" fillId="0" borderId="26" applyNumberFormat="0" applyFill="0" applyAlignment="0" applyProtection="0">
      <alignment vertical="center"/>
    </xf>
    <xf numFmtId="0" fontId="8" fillId="0" borderId="0"/>
    <xf numFmtId="0" fontId="8" fillId="0" borderId="0"/>
    <xf numFmtId="0" fontId="8" fillId="0" borderId="0"/>
    <xf numFmtId="0" fontId="8" fillId="0" borderId="0"/>
    <xf numFmtId="0" fontId="8" fillId="0" borderId="0"/>
    <xf numFmtId="239" fontId="62" fillId="0" borderId="0" applyFont="0" applyFill="0" applyBorder="0" applyAlignment="0" applyProtection="0"/>
    <xf numFmtId="240" fontId="62" fillId="0" borderId="0" applyFont="0" applyFill="0" applyBorder="0" applyAlignment="0" applyProtection="0"/>
    <xf numFmtId="209" fontId="62" fillId="0" borderId="0" applyFont="0" applyFill="0" applyBorder="0" applyAlignment="0" applyProtection="0"/>
    <xf numFmtId="185" fontId="62" fillId="0" borderId="0" applyFont="0" applyFill="0" applyBorder="0" applyAlignment="0" applyProtection="0"/>
    <xf numFmtId="0" fontId="67" fillId="0" borderId="0"/>
    <xf numFmtId="41" fontId="67" fillId="0" borderId="0" applyFont="0" applyFill="0" applyBorder="0" applyAlignment="0" applyProtection="0"/>
    <xf numFmtId="43" fontId="67" fillId="0" borderId="0" applyFont="0" applyFill="0" applyBorder="0" applyAlignment="0" applyProtection="0"/>
    <xf numFmtId="43" fontId="50"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51" fillId="0" borderId="0" applyFont="0" applyFill="0" applyBorder="0" applyAlignment="0" applyProtection="0">
      <alignment vertical="center"/>
    </xf>
    <xf numFmtId="43" fontId="51" fillId="0" borderId="0" applyFont="0" applyFill="0" applyBorder="0" applyAlignment="0" applyProtection="0">
      <alignment vertical="center"/>
    </xf>
    <xf numFmtId="176" fontId="51" fillId="0" borderId="0" applyFont="0" applyFill="0" applyBorder="0" applyAlignment="0" applyProtection="0">
      <alignment vertical="center"/>
    </xf>
    <xf numFmtId="176" fontId="51" fillId="0" borderId="0" applyFont="0" applyFill="0" applyBorder="0" applyAlignment="0" applyProtection="0">
      <alignment vertical="center"/>
    </xf>
    <xf numFmtId="176" fontId="51" fillId="0" borderId="0" applyFont="0" applyFill="0" applyBorder="0" applyAlignment="0" applyProtection="0">
      <alignment vertical="center"/>
    </xf>
    <xf numFmtId="43" fontId="51" fillId="0" borderId="0" applyFont="0" applyFill="0" applyBorder="0" applyAlignment="0" applyProtection="0">
      <alignment vertical="center"/>
    </xf>
    <xf numFmtId="43" fontId="8" fillId="0" borderId="0" applyFont="0" applyFill="0" applyBorder="0" applyAlignment="0" applyProtection="0"/>
    <xf numFmtId="176" fontId="51" fillId="0" borderId="0" applyFont="0" applyFill="0" applyBorder="0" applyAlignment="0" applyProtection="0">
      <alignment vertical="center"/>
    </xf>
    <xf numFmtId="43" fontId="8" fillId="0" borderId="0" applyFont="0" applyFill="0" applyBorder="0" applyAlignment="0" applyProtection="0"/>
    <xf numFmtId="0" fontId="8" fillId="0" borderId="0"/>
    <xf numFmtId="43" fontId="8" fillId="0" borderId="0" applyFont="0" applyFill="0" applyBorder="0" applyAlignment="0" applyProtection="0">
      <alignment vertical="center"/>
    </xf>
    <xf numFmtId="43" fontId="51" fillId="0" borderId="0" applyFont="0" applyFill="0" applyBorder="0" applyAlignment="0" applyProtection="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51" fillId="0" borderId="0" applyFont="0" applyFill="0" applyBorder="0" applyAlignment="0" applyProtection="0">
      <alignment vertical="center"/>
    </xf>
    <xf numFmtId="43"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51" fillId="0" borderId="0" applyFont="0" applyFill="0" applyBorder="0" applyAlignment="0" applyProtection="0">
      <alignment vertical="center"/>
    </xf>
    <xf numFmtId="43" fontId="8" fillId="0" borderId="0" applyFont="0" applyFill="0" applyBorder="0" applyAlignment="0" applyProtection="0"/>
    <xf numFmtId="43" fontId="8" fillId="0" borderId="0" applyFont="0" applyFill="0" applyBorder="0" applyAlignment="0" applyProtection="0"/>
    <xf numFmtId="0" fontId="8" fillId="0" borderId="0"/>
    <xf numFmtId="43" fontId="0" fillId="0" borderId="0" applyFont="0" applyFill="0" applyBorder="0" applyAlignment="0" applyProtection="0">
      <alignment vertical="center"/>
    </xf>
    <xf numFmtId="0" fontId="8" fillId="0" borderId="0"/>
    <xf numFmtId="41" fontId="51" fillId="0" borderId="0" applyFont="0" applyFill="0" applyBorder="0" applyAlignment="0" applyProtection="0">
      <alignment vertical="center"/>
    </xf>
    <xf numFmtId="41" fontId="51" fillId="0" borderId="0" applyFont="0" applyFill="0" applyBorder="0" applyAlignment="0" applyProtection="0">
      <alignment vertical="center"/>
    </xf>
    <xf numFmtId="41" fontId="51" fillId="0" borderId="0" applyFont="0" applyFill="0" applyBorder="0" applyAlignment="0" applyProtection="0">
      <alignment vertical="center"/>
    </xf>
    <xf numFmtId="41" fontId="8" fillId="0" borderId="0" applyFont="0" applyFill="0" applyBorder="0" applyAlignment="0" applyProtection="0"/>
    <xf numFmtId="41" fontId="8" fillId="0" borderId="0" applyFont="0" applyFill="0" applyBorder="0" applyAlignment="0" applyProtection="0"/>
    <xf numFmtId="41" fontId="51" fillId="0" borderId="0" applyFont="0" applyFill="0" applyBorder="0" applyAlignment="0" applyProtection="0">
      <alignment vertical="center"/>
    </xf>
    <xf numFmtId="41" fontId="51" fillId="0" borderId="0" applyFont="0" applyFill="0" applyBorder="0" applyAlignment="0" applyProtection="0">
      <alignment vertical="center"/>
    </xf>
    <xf numFmtId="41" fontId="8" fillId="0" borderId="0"/>
    <xf numFmtId="0" fontId="8" fillId="0" borderId="0"/>
    <xf numFmtId="41" fontId="61" fillId="0" borderId="0" applyFont="0" applyBorder="0" applyAlignment="0" applyProtection="0">
      <alignment vertical="center"/>
    </xf>
    <xf numFmtId="41" fontId="51" fillId="0" borderId="0" applyFont="0" applyFill="0" applyBorder="0" applyAlignment="0" applyProtection="0">
      <alignment vertical="center"/>
    </xf>
    <xf numFmtId="41" fontId="8" fillId="0" borderId="0"/>
    <xf numFmtId="0" fontId="8" fillId="0" borderId="0"/>
    <xf numFmtId="0" fontId="8" fillId="0" borderId="0"/>
    <xf numFmtId="41" fontId="8" fillId="0" borderId="0" applyFont="0" applyFill="0" applyBorder="0" applyAlignment="0" applyProtection="0"/>
    <xf numFmtId="41" fontId="8" fillId="0" borderId="0" applyFont="0" applyFill="0" applyBorder="0" applyAlignment="0" applyProtection="0"/>
    <xf numFmtId="0" fontId="51" fillId="2" borderId="0" applyNumberFormat="0" applyBorder="0" applyAlignment="0" applyProtection="0">
      <alignment vertical="center"/>
    </xf>
    <xf numFmtId="41" fontId="51" fillId="0" borderId="0" applyFont="0" applyFill="0" applyBorder="0" applyAlignment="0" applyProtection="0">
      <alignment vertical="center"/>
    </xf>
    <xf numFmtId="41" fontId="51" fillId="0" borderId="0" applyFont="0" applyFill="0" applyBorder="0" applyAlignment="0" applyProtection="0">
      <alignment vertical="center"/>
    </xf>
    <xf numFmtId="41" fontId="8" fillId="0" borderId="0"/>
    <xf numFmtId="0" fontId="8" fillId="0" borderId="0"/>
    <xf numFmtId="41" fontId="51" fillId="0" borderId="0" applyFont="0" applyFill="0" applyBorder="0" applyAlignment="0" applyProtection="0">
      <alignment vertical="center"/>
    </xf>
    <xf numFmtId="41" fontId="51" fillId="0" borderId="0" applyFont="0" applyFill="0" applyBorder="0" applyAlignment="0" applyProtection="0">
      <alignment vertical="center"/>
    </xf>
    <xf numFmtId="41" fontId="8" fillId="0" borderId="0" applyFont="0" applyFill="0" applyBorder="0" applyAlignment="0" applyProtection="0"/>
    <xf numFmtId="41" fontId="8" fillId="0" borderId="0" applyFont="0" applyFill="0" applyBorder="0" applyAlignment="0" applyProtection="0"/>
    <xf numFmtId="41" fontId="51" fillId="0" borderId="0" applyFont="0" applyFill="0" applyBorder="0" applyAlignment="0" applyProtection="0">
      <alignment vertical="center"/>
    </xf>
    <xf numFmtId="41" fontId="8" fillId="0" borderId="0" applyFont="0" applyFill="0" applyBorder="0" applyAlignment="0" applyProtection="0"/>
    <xf numFmtId="237" fontId="113" fillId="0" borderId="0" applyFont="0" applyFill="0" applyBorder="0" applyAlignment="0" applyProtection="0"/>
    <xf numFmtId="237" fontId="113" fillId="0" borderId="0" applyFont="0" applyFill="0" applyBorder="0" applyAlignment="0" applyProtection="0"/>
    <xf numFmtId="0" fontId="51" fillId="2" borderId="0" applyNumberFormat="0" applyBorder="0" applyAlignment="0" applyProtection="0">
      <alignment vertical="center"/>
    </xf>
    <xf numFmtId="41" fontId="51" fillId="0" borderId="0" applyFont="0" applyFill="0" applyBorder="0" applyAlignment="0" applyProtection="0">
      <alignment vertical="center"/>
    </xf>
    <xf numFmtId="41" fontId="51" fillId="0" borderId="0" applyFont="0" applyFill="0" applyBorder="0" applyAlignment="0" applyProtection="0">
      <alignment vertical="center"/>
    </xf>
    <xf numFmtId="41" fontId="51" fillId="0" borderId="0" applyFont="0" applyFill="0" applyBorder="0" applyAlignment="0" applyProtection="0">
      <alignment vertical="center"/>
    </xf>
    <xf numFmtId="41" fontId="8" fillId="0" borderId="0" applyFont="0" applyFill="0" applyBorder="0" applyAlignment="0" applyProtection="0"/>
    <xf numFmtId="41" fontId="51" fillId="0" borderId="0" applyFont="0" applyFill="0" applyBorder="0" applyAlignment="0" applyProtection="0">
      <alignment vertical="center"/>
    </xf>
    <xf numFmtId="41" fontId="51" fillId="0" borderId="0" applyFont="0" applyFill="0" applyBorder="0" applyAlignment="0" applyProtection="0">
      <alignment vertical="center"/>
    </xf>
    <xf numFmtId="41" fontId="51" fillId="0" borderId="0" applyFont="0" applyFill="0" applyBorder="0" applyAlignment="0" applyProtection="0">
      <alignment vertical="center"/>
    </xf>
    <xf numFmtId="0" fontId="51" fillId="45" borderId="23" applyNumberFormat="0" applyFont="0" applyAlignment="0" applyProtection="0">
      <alignment vertical="center"/>
    </xf>
    <xf numFmtId="0" fontId="51" fillId="2" borderId="0" applyNumberFormat="0" applyBorder="0" applyAlignment="0" applyProtection="0">
      <alignment vertical="center"/>
    </xf>
    <xf numFmtId="241" fontId="113" fillId="0" borderId="0" applyFont="0" applyFill="0" applyBorder="0" applyAlignment="0" applyProtection="0"/>
    <xf numFmtId="0" fontId="8" fillId="0" borderId="0"/>
    <xf numFmtId="241" fontId="8" fillId="0" borderId="0"/>
    <xf numFmtId="0" fontId="8" fillId="0" borderId="0"/>
    <xf numFmtId="0" fontId="8" fillId="0" borderId="0"/>
    <xf numFmtId="0" fontId="8" fillId="0" borderId="0"/>
    <xf numFmtId="0" fontId="8" fillId="0" borderId="0"/>
    <xf numFmtId="241" fontId="113" fillId="0" borderId="0" applyFont="0" applyFill="0" applyBorder="0" applyAlignment="0" applyProtection="0"/>
    <xf numFmtId="241" fontId="113" fillId="0" borderId="0" applyFont="0" applyFill="0" applyBorder="0" applyAlignment="0" applyProtection="0"/>
    <xf numFmtId="241" fontId="113" fillId="0" borderId="0" applyFont="0" applyFill="0" applyBorder="0" applyAlignment="0" applyProtection="0"/>
    <xf numFmtId="41" fontId="8" fillId="0" borderId="0"/>
    <xf numFmtId="41" fontId="51" fillId="0" borderId="0" applyFont="0" applyFill="0" applyBorder="0" applyAlignment="0" applyProtection="0">
      <alignment vertical="center"/>
    </xf>
    <xf numFmtId="0" fontId="8" fillId="0" borderId="0"/>
    <xf numFmtId="0" fontId="8" fillId="0" borderId="0"/>
    <xf numFmtId="0" fontId="8" fillId="0" borderId="0"/>
    <xf numFmtId="0" fontId="8" fillId="0" borderId="0"/>
    <xf numFmtId="0" fontId="148" fillId="93" borderId="0" applyNumberFormat="0" applyBorder="0" applyAlignment="0" applyProtection="0"/>
    <xf numFmtId="0" fontId="148" fillId="93" borderId="0" applyNumberFormat="0" applyBorder="0" applyAlignment="0" applyProtection="0">
      <alignment vertical="center"/>
    </xf>
    <xf numFmtId="0" fontId="8" fillId="0" borderId="0"/>
    <xf numFmtId="0" fontId="148" fillId="93" borderId="0" applyNumberFormat="0" applyBorder="0" applyAlignment="0" applyProtection="0"/>
    <xf numFmtId="0" fontId="148" fillId="93" borderId="0" applyNumberFormat="0" applyBorder="0" applyAlignment="0" applyProtection="0"/>
    <xf numFmtId="0" fontId="8" fillId="0" borderId="0"/>
    <xf numFmtId="0" fontId="148" fillId="93" borderId="0"/>
    <xf numFmtId="0" fontId="8" fillId="0" borderId="0"/>
    <xf numFmtId="0" fontId="148" fillId="93" borderId="0"/>
    <xf numFmtId="0" fontId="8" fillId="0" borderId="0"/>
    <xf numFmtId="0" fontId="8" fillId="0" borderId="0"/>
    <xf numFmtId="0" fontId="8" fillId="0" borderId="0"/>
    <xf numFmtId="0" fontId="8" fillId="0" borderId="0"/>
    <xf numFmtId="0" fontId="148" fillId="90" borderId="0" applyNumberFormat="0" applyBorder="0" applyAlignment="0" applyProtection="0"/>
    <xf numFmtId="0" fontId="148" fillId="90" borderId="0" applyNumberFormat="0" applyBorder="0" applyAlignment="0" applyProtection="0">
      <alignment vertical="center"/>
    </xf>
    <xf numFmtId="0" fontId="8" fillId="0" borderId="0"/>
    <xf numFmtId="0" fontId="148" fillId="90" borderId="0" applyNumberFormat="0" applyBorder="0" applyAlignment="0" applyProtection="0"/>
    <xf numFmtId="0" fontId="148" fillId="90" borderId="0" applyNumberFormat="0" applyBorder="0" applyAlignment="0" applyProtection="0">
      <alignment vertical="center"/>
    </xf>
    <xf numFmtId="0" fontId="8" fillId="0" borderId="0"/>
    <xf numFmtId="0" fontId="148" fillId="90" borderId="0"/>
    <xf numFmtId="0" fontId="8" fillId="0" borderId="0"/>
    <xf numFmtId="0" fontId="148" fillId="90" borderId="0"/>
    <xf numFmtId="0" fontId="8" fillId="0" borderId="0"/>
    <xf numFmtId="0" fontId="148" fillId="90" borderId="0"/>
    <xf numFmtId="0" fontId="8" fillId="0" borderId="0"/>
    <xf numFmtId="0" fontId="8" fillId="0" borderId="0"/>
    <xf numFmtId="0" fontId="8" fillId="0" borderId="0"/>
    <xf numFmtId="0" fontId="148" fillId="90" borderId="0" applyNumberFormat="0" applyBorder="0" applyAlignment="0" applyProtection="0"/>
    <xf numFmtId="0" fontId="148" fillId="92" borderId="0" applyNumberFormat="0" applyBorder="0" applyAlignment="0" applyProtection="0"/>
    <xf numFmtId="0" fontId="148" fillId="92" borderId="0" applyNumberFormat="0" applyBorder="0" applyAlignment="0" applyProtection="0">
      <alignment vertical="center"/>
    </xf>
    <xf numFmtId="0" fontId="8" fillId="0" borderId="0"/>
    <xf numFmtId="0" fontId="148" fillId="92" borderId="0" applyNumberFormat="0" applyBorder="0" applyAlignment="0" applyProtection="0"/>
    <xf numFmtId="0" fontId="148" fillId="92" borderId="0" applyNumberFormat="0" applyBorder="0" applyAlignment="0" applyProtection="0">
      <alignment vertical="center"/>
    </xf>
    <xf numFmtId="0" fontId="8" fillId="0" borderId="0"/>
    <xf numFmtId="0" fontId="8" fillId="0" borderId="0"/>
    <xf numFmtId="0" fontId="148" fillId="92" borderId="0"/>
    <xf numFmtId="0" fontId="8" fillId="0" borderId="0"/>
    <xf numFmtId="0" fontId="148" fillId="92" borderId="0"/>
    <xf numFmtId="0" fontId="8" fillId="0" borderId="0"/>
    <xf numFmtId="0" fontId="8" fillId="0" borderId="0"/>
    <xf numFmtId="0" fontId="8" fillId="0" borderId="0"/>
    <xf numFmtId="0" fontId="148" fillId="92" borderId="0" applyNumberFormat="0" applyBorder="0" applyAlignment="0" applyProtection="0"/>
    <xf numFmtId="0" fontId="8" fillId="0" borderId="0"/>
    <xf numFmtId="0" fontId="8" fillId="0" borderId="0"/>
    <xf numFmtId="0" fontId="8" fillId="0" borderId="0"/>
    <xf numFmtId="0" fontId="8" fillId="0" borderId="0"/>
    <xf numFmtId="0" fontId="54" fillId="88" borderId="0" applyNumberFormat="0" applyBorder="0" applyAlignment="0" applyProtection="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4" fillId="88" borderId="0" applyNumberFormat="0" applyBorder="0" applyAlignment="0" applyProtection="0">
      <alignment vertical="center"/>
    </xf>
    <xf numFmtId="0" fontId="54" fillId="88" borderId="0" applyNumberFormat="0" applyBorder="0" applyAlignment="0" applyProtection="0">
      <alignment vertical="center"/>
    </xf>
    <xf numFmtId="0" fontId="54" fillId="88" borderId="0" applyNumberFormat="0" applyBorder="0" applyAlignment="0" applyProtection="0">
      <alignment vertical="center"/>
    </xf>
    <xf numFmtId="0" fontId="54" fillId="88" borderId="0" applyNumberFormat="0" applyBorder="0" applyAlignment="0" applyProtection="0">
      <alignment vertical="center"/>
    </xf>
    <xf numFmtId="0" fontId="53" fillId="38" borderId="0" applyNumberFormat="0" applyBorder="0" applyAlignment="0" applyProtection="0"/>
    <xf numFmtId="0" fontId="53" fillId="38" borderId="0" applyNumberFormat="0" applyBorder="0" applyAlignment="0" applyProtection="0"/>
    <xf numFmtId="0" fontId="54" fillId="88" borderId="0" applyNumberFormat="0" applyBorder="0" applyAlignment="0" applyProtection="0">
      <alignment vertical="center"/>
    </xf>
    <xf numFmtId="0" fontId="54" fillId="88" borderId="0" applyNumberFormat="0" applyBorder="0" applyAlignment="0" applyProtection="0">
      <alignment vertical="center"/>
    </xf>
    <xf numFmtId="0" fontId="8" fillId="0" borderId="0"/>
    <xf numFmtId="0" fontId="54" fillId="88" borderId="0" applyNumberFormat="0" applyBorder="0" applyAlignment="0" applyProtection="0">
      <alignment vertical="center"/>
    </xf>
    <xf numFmtId="0" fontId="54" fillId="88" borderId="0" applyNumberFormat="0" applyBorder="0" applyAlignment="0" applyProtection="0">
      <alignment vertical="center"/>
    </xf>
    <xf numFmtId="0" fontId="8" fillId="0" borderId="0"/>
    <xf numFmtId="0" fontId="53" fillId="38" borderId="0" applyNumberFormat="0" applyBorder="0" applyAlignment="0" applyProtection="0"/>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54" fillId="88" borderId="0" applyNumberFormat="0" applyBorder="0" applyAlignment="0" applyProtection="0">
      <alignment vertical="center"/>
    </xf>
    <xf numFmtId="0" fontId="53" fillId="38" borderId="0" applyNumberFormat="0" applyBorder="0" applyAlignment="0" applyProtection="0"/>
    <xf numFmtId="0" fontId="53" fillId="38" borderId="0" applyNumberFormat="0" applyBorder="0" applyAlignment="0" applyProtection="0"/>
    <xf numFmtId="0" fontId="54" fillId="88" borderId="0"/>
    <xf numFmtId="0" fontId="54" fillId="88" borderId="0" applyNumberFormat="0" applyBorder="0" applyAlignment="0" applyProtection="0">
      <alignment vertical="center"/>
    </xf>
    <xf numFmtId="0" fontId="53" fillId="38" borderId="0" applyNumberFormat="0" applyBorder="0" applyAlignment="0" applyProtection="0"/>
    <xf numFmtId="0" fontId="8" fillId="0" borderId="0"/>
    <xf numFmtId="0" fontId="54" fillId="88" borderId="0" applyNumberFormat="0" applyBorder="0" applyAlignment="0" applyProtection="0">
      <alignment vertical="center"/>
    </xf>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8" fillId="0" borderId="0"/>
    <xf numFmtId="0" fontId="8" fillId="0" borderId="0"/>
    <xf numFmtId="0" fontId="8" fillId="0" borderId="0"/>
    <xf numFmtId="0" fontId="8" fillId="88" borderId="0" applyNumberFormat="0" applyBorder="0" applyAlignment="0" applyProtection="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88" borderId="0" applyNumberFormat="0" applyBorder="0" applyAlignment="0" applyProtection="0">
      <alignment vertical="center"/>
    </xf>
    <xf numFmtId="0" fontId="8" fillId="88" borderId="0" applyNumberFormat="0" applyBorder="0" applyAlignment="0" applyProtection="0">
      <alignment vertical="center"/>
    </xf>
    <xf numFmtId="0" fontId="8" fillId="74" borderId="0" applyNumberFormat="0" applyBorder="0" applyAlignment="0" applyProtection="0">
      <alignment vertical="center"/>
    </xf>
    <xf numFmtId="0" fontId="8" fillId="0" borderId="0"/>
    <xf numFmtId="0" fontId="8" fillId="0" borderId="0"/>
    <xf numFmtId="0" fontId="54" fillId="74" borderId="0" applyNumberFormat="0" applyBorder="0" applyAlignment="0" applyProtection="0">
      <alignment vertical="center"/>
    </xf>
    <xf numFmtId="0" fontId="54" fillId="74" borderId="0" applyNumberFormat="0" applyBorder="0" applyAlignment="0" applyProtection="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4" fillId="74" borderId="0" applyNumberFormat="0" applyBorder="0" applyAlignment="0" applyProtection="0">
      <alignment vertical="center"/>
    </xf>
    <xf numFmtId="0" fontId="54" fillId="74" borderId="0" applyNumberFormat="0" applyBorder="0" applyAlignment="0" applyProtection="0">
      <alignment vertical="center"/>
    </xf>
    <xf numFmtId="0" fontId="8" fillId="0" borderId="0"/>
    <xf numFmtId="0" fontId="8" fillId="0" borderId="0"/>
    <xf numFmtId="0" fontId="8" fillId="0" borderId="0"/>
    <xf numFmtId="0" fontId="8" fillId="0" borderId="0"/>
    <xf numFmtId="0" fontId="53" fillId="75" borderId="0" applyNumberFormat="0" applyBorder="0" applyAlignment="0" applyProtection="0"/>
    <xf numFmtId="0" fontId="54" fillId="74"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74" borderId="0" applyNumberFormat="0" applyBorder="0" applyAlignment="0" applyProtection="0">
      <alignment vertical="center"/>
    </xf>
    <xf numFmtId="0" fontId="8" fillId="0" borderId="0"/>
    <xf numFmtId="0" fontId="8" fillId="0" borderId="0"/>
    <xf numFmtId="0" fontId="8" fillId="0" borderId="0"/>
    <xf numFmtId="0" fontId="8" fillId="0" borderId="0"/>
    <xf numFmtId="0" fontId="8" fillId="65" borderId="0" applyNumberFormat="0" applyBorder="0" applyAlignment="0" applyProtection="0">
      <alignment vertical="center"/>
    </xf>
    <xf numFmtId="0" fontId="8" fillId="0" borderId="0"/>
    <xf numFmtId="0" fontId="54" fillId="65" borderId="0" applyNumberFormat="0" applyBorder="0" applyAlignment="0" applyProtection="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4" fillId="65" borderId="0" applyNumberFormat="0" applyBorder="0" applyAlignment="0" applyProtection="0">
      <alignment vertical="center"/>
    </xf>
    <xf numFmtId="0" fontId="54" fillId="65" borderId="0" applyNumberFormat="0" applyBorder="0" applyAlignment="0" applyProtection="0">
      <alignment vertical="center"/>
    </xf>
    <xf numFmtId="0" fontId="54" fillId="65" borderId="0" applyNumberFormat="0" applyBorder="0" applyAlignment="0" applyProtection="0">
      <alignment vertical="center"/>
    </xf>
    <xf numFmtId="0" fontId="54" fillId="65" borderId="0" applyNumberFormat="0" applyBorder="0" applyAlignment="0" applyProtection="0">
      <alignment vertical="center"/>
    </xf>
    <xf numFmtId="0" fontId="53" fillId="53" borderId="0" applyNumberFormat="0" applyBorder="0" applyAlignment="0" applyProtection="0"/>
    <xf numFmtId="0" fontId="53" fillId="53" borderId="0" applyNumberFormat="0" applyBorder="0" applyAlignment="0" applyProtection="0"/>
    <xf numFmtId="0" fontId="54" fillId="65" borderId="0" applyNumberFormat="0" applyBorder="0" applyAlignment="0" applyProtection="0">
      <alignment vertical="center"/>
    </xf>
    <xf numFmtId="0" fontId="8" fillId="0" borderId="0"/>
    <xf numFmtId="0" fontId="54" fillId="65" borderId="0" applyNumberFormat="0" applyBorder="0" applyAlignment="0" applyProtection="0">
      <alignment vertical="center"/>
    </xf>
    <xf numFmtId="0" fontId="54" fillId="65" borderId="0"/>
    <xf numFmtId="0" fontId="8" fillId="0" borderId="0"/>
    <xf numFmtId="0" fontId="8" fillId="0" borderId="0"/>
    <xf numFmtId="0" fontId="54" fillId="65" borderId="0" applyNumberFormat="0" applyBorder="0" applyAlignment="0" applyProtection="0">
      <alignment vertical="center"/>
    </xf>
    <xf numFmtId="0" fontId="54" fillId="65" borderId="0" applyNumberFormat="0" applyBorder="0" applyAlignment="0" applyProtection="0">
      <alignment vertical="center"/>
    </xf>
    <xf numFmtId="0" fontId="53" fillId="53" borderId="0" applyNumberFormat="0" applyBorder="0" applyAlignment="0" applyProtection="0"/>
    <xf numFmtId="0" fontId="53" fillId="53" borderId="0" applyNumberFormat="0" applyBorder="0" applyAlignment="0" applyProtection="0"/>
    <xf numFmtId="0" fontId="8" fillId="0" borderId="0"/>
    <xf numFmtId="0" fontId="54" fillId="65" borderId="0" applyNumberFormat="0" applyBorder="0" applyAlignment="0" applyProtection="0">
      <alignment vertical="center"/>
    </xf>
    <xf numFmtId="0" fontId="54" fillId="65" borderId="0" applyNumberFormat="0" applyBorder="0" applyAlignment="0" applyProtection="0">
      <alignment vertical="center"/>
    </xf>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8" fillId="0" borderId="0"/>
    <xf numFmtId="0" fontId="8" fillId="0" borderId="0"/>
    <xf numFmtId="0" fontId="8" fillId="0" borderId="0"/>
    <xf numFmtId="0" fontId="8" fillId="0" borderId="0"/>
    <xf numFmtId="0" fontId="8" fillId="65" borderId="0" applyNumberFormat="0" applyBorder="0" applyAlignment="0" applyProtection="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65" borderId="0" applyNumberFormat="0" applyBorder="0" applyAlignment="0" applyProtection="0">
      <alignment vertical="center"/>
    </xf>
    <xf numFmtId="0" fontId="8" fillId="0" borderId="0"/>
    <xf numFmtId="0" fontId="8" fillId="65" borderId="0" applyNumberFormat="0" applyBorder="0" applyAlignment="0" applyProtection="0">
      <alignment vertical="center"/>
    </xf>
    <xf numFmtId="0" fontId="8" fillId="39" borderId="0" applyNumberFormat="0" applyBorder="0" applyAlignment="0" applyProtection="0">
      <alignment vertical="center"/>
    </xf>
    <xf numFmtId="0" fontId="8" fillId="0" borderId="0"/>
    <xf numFmtId="0" fontId="8" fillId="0" borderId="0"/>
    <xf numFmtId="0" fontId="54" fillId="39" borderId="0" applyNumberFormat="0" applyBorder="0" applyAlignment="0" applyProtection="0">
      <alignment vertical="center"/>
    </xf>
    <xf numFmtId="0" fontId="54" fillId="39" borderId="0" applyNumberFormat="0" applyBorder="0" applyAlignment="0" applyProtection="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4" fillId="39" borderId="0" applyNumberFormat="0" applyBorder="0" applyAlignment="0" applyProtection="0">
      <alignment vertical="center"/>
    </xf>
    <xf numFmtId="0" fontId="54" fillId="39" borderId="0" applyNumberFormat="0" applyBorder="0" applyAlignment="0" applyProtection="0">
      <alignment vertical="center"/>
    </xf>
    <xf numFmtId="0" fontId="54" fillId="39" borderId="0" applyNumberFormat="0" applyBorder="0" applyAlignment="0" applyProtection="0">
      <alignment vertical="center"/>
    </xf>
    <xf numFmtId="0" fontId="54" fillId="39" borderId="0" applyNumberFormat="0" applyBorder="0" applyAlignment="0" applyProtection="0">
      <alignment vertical="center"/>
    </xf>
    <xf numFmtId="0" fontId="54" fillId="39" borderId="0" applyNumberFormat="0" applyBorder="0" applyAlignment="0" applyProtection="0">
      <alignment vertical="center"/>
    </xf>
    <xf numFmtId="0" fontId="53" fillId="49" borderId="0" applyNumberFormat="0" applyBorder="0" applyAlignment="0" applyProtection="0"/>
    <xf numFmtId="0" fontId="53" fillId="49" borderId="0" applyNumberFormat="0" applyBorder="0" applyAlignment="0" applyProtection="0"/>
    <xf numFmtId="0" fontId="54" fillId="39" borderId="0" applyNumberFormat="0" applyBorder="0" applyAlignment="0" applyProtection="0">
      <alignment vertical="center"/>
    </xf>
    <xf numFmtId="0" fontId="8" fillId="0" borderId="0"/>
    <xf numFmtId="0" fontId="54" fillId="39" borderId="0" applyNumberFormat="0" applyBorder="0" applyAlignment="0" applyProtection="0">
      <alignment vertical="center"/>
    </xf>
    <xf numFmtId="0" fontId="54" fillId="61" borderId="0"/>
    <xf numFmtId="0" fontId="8" fillId="0" borderId="0"/>
    <xf numFmtId="0" fontId="8" fillId="0" borderId="0"/>
    <xf numFmtId="0" fontId="53" fillId="49" borderId="0" applyNumberFormat="0" applyBorder="0" applyAlignment="0" applyProtection="0"/>
    <xf numFmtId="0" fontId="53" fillId="49" borderId="0" applyNumberFormat="0" applyBorder="0" applyAlignment="0" applyProtection="0"/>
    <xf numFmtId="0" fontId="53" fillId="49" borderId="0" applyNumberFormat="0" applyBorder="0" applyAlignment="0" applyProtection="0"/>
    <xf numFmtId="0" fontId="8" fillId="0" borderId="0"/>
    <xf numFmtId="0" fontId="53" fillId="49" borderId="0" applyNumberFormat="0" applyBorder="0" applyAlignment="0" applyProtection="0"/>
    <xf numFmtId="0" fontId="53" fillId="49" borderId="0" applyNumberFormat="0" applyBorder="0" applyAlignment="0" applyProtection="0"/>
    <xf numFmtId="0" fontId="8" fillId="0" borderId="0"/>
    <xf numFmtId="0" fontId="54" fillId="39" borderId="0" applyNumberFormat="0" applyBorder="0" applyAlignment="0" applyProtection="0">
      <alignment vertical="center"/>
    </xf>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8" fillId="0" borderId="0"/>
    <xf numFmtId="0" fontId="8" fillId="0" borderId="0"/>
    <xf numFmtId="0" fontId="8" fillId="0" borderId="0"/>
    <xf numFmtId="0" fontId="8" fillId="0" borderId="0"/>
    <xf numFmtId="0" fontId="8" fillId="39" borderId="0" applyNumberFormat="0" applyBorder="0" applyAlignment="0" applyProtection="0">
      <alignment vertical="center"/>
    </xf>
    <xf numFmtId="0" fontId="8" fillId="0" borderId="0"/>
    <xf numFmtId="0" fontId="8" fillId="0" borderId="0"/>
    <xf numFmtId="0" fontId="8" fillId="39" borderId="0" applyNumberFormat="0" applyBorder="0" applyAlignment="0" applyProtection="0">
      <alignment vertical="center"/>
    </xf>
    <xf numFmtId="0" fontId="8" fillId="0" borderId="0"/>
    <xf numFmtId="0" fontId="8" fillId="0" borderId="0"/>
    <xf numFmtId="0" fontId="8" fillId="38" borderId="0" applyNumberFormat="0" applyBorder="0" applyAlignment="0" applyProtection="0">
      <alignment vertical="center"/>
    </xf>
    <xf numFmtId="0" fontId="8" fillId="0" borderId="0"/>
    <xf numFmtId="0" fontId="8" fillId="0" borderId="0"/>
    <xf numFmtId="0" fontId="54" fillId="38" borderId="0" applyNumberFormat="0" applyBorder="0" applyAlignment="0" applyProtection="0">
      <alignment vertical="center"/>
    </xf>
    <xf numFmtId="0" fontId="54" fillId="38" borderId="0" applyNumberFormat="0" applyBorder="0" applyAlignment="0" applyProtection="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4" fillId="38" borderId="0" applyNumberFormat="0" applyBorder="0" applyAlignment="0" applyProtection="0">
      <alignment vertical="center"/>
    </xf>
    <xf numFmtId="0" fontId="54" fillId="38" borderId="0" applyNumberFormat="0" applyBorder="0" applyAlignment="0" applyProtection="0">
      <alignment vertical="center"/>
    </xf>
    <xf numFmtId="0" fontId="54" fillId="38" borderId="0" applyNumberFormat="0" applyBorder="0" applyAlignment="0" applyProtection="0">
      <alignment vertical="center"/>
    </xf>
    <xf numFmtId="0" fontId="54" fillId="38" borderId="0" applyNumberFormat="0" applyBorder="0" applyAlignment="0" applyProtection="0">
      <alignment vertical="center"/>
    </xf>
    <xf numFmtId="0" fontId="54" fillId="38" borderId="0" applyNumberFormat="0" applyBorder="0" applyAlignment="0" applyProtection="0">
      <alignment vertical="center"/>
    </xf>
    <xf numFmtId="0" fontId="54" fillId="38" borderId="0" applyNumberFormat="0" applyBorder="0" applyAlignment="0" applyProtection="0">
      <alignment vertical="center"/>
    </xf>
    <xf numFmtId="0" fontId="54" fillId="38" borderId="0" applyNumberFormat="0" applyBorder="0" applyAlignment="0" applyProtection="0">
      <alignment vertical="center"/>
    </xf>
    <xf numFmtId="0" fontId="54" fillId="38" borderId="0"/>
    <xf numFmtId="0" fontId="8" fillId="0" borderId="0"/>
    <xf numFmtId="0" fontId="8" fillId="0" borderId="0"/>
    <xf numFmtId="0" fontId="53" fillId="38" borderId="0" applyNumberFormat="0" applyBorder="0" applyAlignment="0" applyProtection="0"/>
    <xf numFmtId="0" fontId="54" fillId="38" borderId="0" applyNumberFormat="0" applyBorder="0" applyAlignment="0" applyProtection="0">
      <alignment vertical="center"/>
    </xf>
    <xf numFmtId="0" fontId="53" fillId="38" borderId="0" applyNumberFormat="0" applyBorder="0" applyAlignment="0" applyProtection="0"/>
    <xf numFmtId="0" fontId="53" fillId="38" borderId="0" applyNumberFormat="0" applyBorder="0" applyAlignment="0" applyProtection="0"/>
    <xf numFmtId="0" fontId="54" fillId="38" borderId="0" applyNumberFormat="0" applyBorder="0" applyAlignment="0" applyProtection="0">
      <alignment vertical="center"/>
    </xf>
    <xf numFmtId="0" fontId="8" fillId="0" borderId="0"/>
    <xf numFmtId="0" fontId="53" fillId="38" borderId="0" applyNumberFormat="0" applyBorder="0" applyAlignment="0" applyProtection="0"/>
    <xf numFmtId="0" fontId="53" fillId="38" borderId="0" applyNumberFormat="0" applyBorder="0" applyAlignment="0" applyProtection="0"/>
    <xf numFmtId="0" fontId="51" fillId="45" borderId="23" applyNumberFormat="0" applyFont="0" applyAlignment="0" applyProtection="0">
      <alignment vertical="center"/>
    </xf>
    <xf numFmtId="0" fontId="8" fillId="0" borderId="0"/>
    <xf numFmtId="0" fontId="8" fillId="0" borderId="0"/>
    <xf numFmtId="0" fontId="8" fillId="0" borderId="0"/>
    <xf numFmtId="0" fontId="8" fillId="0" borderId="0"/>
    <xf numFmtId="0" fontId="8" fillId="38" borderId="0" applyNumberFormat="0" applyBorder="0" applyAlignment="0" applyProtection="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8" fillId="0" borderId="0"/>
    <xf numFmtId="0" fontId="8" fillId="0" borderId="0"/>
    <xf numFmtId="0" fontId="8" fillId="38" borderId="0" applyNumberFormat="0" applyBorder="0" applyAlignment="0" applyProtection="0">
      <alignment vertical="center"/>
    </xf>
    <xf numFmtId="0" fontId="8" fillId="38" borderId="0" applyNumberFormat="0" applyBorder="0" applyAlignment="0" applyProtection="0">
      <alignment vertical="center"/>
    </xf>
    <xf numFmtId="0" fontId="8" fillId="0" borderId="0"/>
    <xf numFmtId="0" fontId="8" fillId="0" borderId="0"/>
    <xf numFmtId="0" fontId="8" fillId="0" borderId="0"/>
    <xf numFmtId="0" fontId="164" fillId="0" borderId="0"/>
    <xf numFmtId="0" fontId="54" fillId="59" borderId="0" applyNumberFormat="0" applyBorder="0" applyAlignment="0" applyProtection="0">
      <alignment vertical="center"/>
    </xf>
    <xf numFmtId="0" fontId="164" fillId="0" borderId="0">
      <alignment vertical="center"/>
    </xf>
    <xf numFmtId="0" fontId="54" fillId="59" borderId="0" applyNumberFormat="0" applyBorder="0" applyAlignment="0" applyProtection="0">
      <alignment vertical="center"/>
    </xf>
    <xf numFmtId="0" fontId="164" fillId="0" borderId="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4" fillId="59" borderId="0" applyNumberFormat="0" applyBorder="0" applyAlignment="0" applyProtection="0">
      <alignment vertical="center"/>
    </xf>
    <xf numFmtId="0" fontId="54" fillId="59" borderId="0" applyNumberFormat="0" applyBorder="0" applyAlignment="0" applyProtection="0">
      <alignment vertical="center"/>
    </xf>
    <xf numFmtId="0" fontId="54" fillId="59" borderId="0" applyNumberFormat="0" applyBorder="0" applyAlignment="0" applyProtection="0">
      <alignment vertical="center"/>
    </xf>
    <xf numFmtId="0" fontId="54" fillId="59" borderId="0" applyNumberFormat="0" applyBorder="0" applyAlignment="0" applyProtection="0">
      <alignment vertical="center"/>
    </xf>
    <xf numFmtId="0" fontId="54" fillId="59" borderId="0" applyNumberFormat="0" applyBorder="0" applyAlignment="0" applyProtection="0">
      <alignment vertical="center"/>
    </xf>
    <xf numFmtId="0" fontId="54" fillId="59" borderId="0"/>
    <xf numFmtId="0" fontId="8" fillId="0" borderId="0"/>
    <xf numFmtId="0" fontId="8" fillId="0" borderId="0"/>
    <xf numFmtId="0" fontId="53" fillId="48" borderId="0" applyNumberFormat="0" applyBorder="0" applyAlignment="0" applyProtection="0"/>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54" fillId="59" borderId="0" applyNumberFormat="0" applyBorder="0" applyAlignment="0" applyProtection="0">
      <alignment vertical="center"/>
    </xf>
    <xf numFmtId="0" fontId="54" fillId="59" borderId="0" applyNumberFormat="0" applyBorder="0" applyAlignment="0" applyProtection="0">
      <alignment vertical="center"/>
    </xf>
    <xf numFmtId="0" fontId="53" fillId="48" borderId="0" applyNumberFormat="0" applyBorder="0" applyAlignment="0" applyProtection="0"/>
    <xf numFmtId="0" fontId="53" fillId="48" borderId="0" applyNumberFormat="0" applyBorder="0" applyAlignment="0" applyProtection="0"/>
    <xf numFmtId="0" fontId="54" fillId="59" borderId="0"/>
    <xf numFmtId="0" fontId="8" fillId="0" borderId="0"/>
    <xf numFmtId="0" fontId="54" fillId="59" borderId="0" applyNumberFormat="0" applyBorder="0" applyAlignment="0" applyProtection="0">
      <alignment vertical="center"/>
    </xf>
    <xf numFmtId="0" fontId="53" fillId="48" borderId="0" applyNumberFormat="0" applyBorder="0" applyAlignment="0" applyProtection="0"/>
    <xf numFmtId="0" fontId="53" fillId="48" borderId="0" applyNumberFormat="0" applyBorder="0" applyAlignment="0" applyProtection="0"/>
    <xf numFmtId="0" fontId="8" fillId="0" borderId="0"/>
    <xf numFmtId="0" fontId="54" fillId="59" borderId="0" applyNumberFormat="0" applyBorder="0" applyAlignment="0" applyProtection="0">
      <alignment vertical="center"/>
    </xf>
    <xf numFmtId="0" fontId="54" fillId="59" borderId="0" applyNumberFormat="0" applyBorder="0" applyAlignment="0" applyProtection="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59" borderId="0" applyNumberFormat="0" applyBorder="0" applyAlignment="0" applyProtection="0">
      <alignment vertical="center"/>
    </xf>
    <xf numFmtId="0" fontId="8" fillId="0" borderId="0"/>
    <xf numFmtId="0" fontId="8" fillId="0" borderId="0"/>
    <xf numFmtId="0" fontId="8" fillId="0" borderId="0"/>
    <xf numFmtId="242" fontId="50" fillId="0" borderId="40" applyFill="0" applyProtection="0">
      <alignment horizontal="right"/>
    </xf>
    <xf numFmtId="242" fontId="50" fillId="0" borderId="40" applyFill="0" applyProtection="0">
      <alignment horizontal="right"/>
    </xf>
    <xf numFmtId="0" fontId="50" fillId="0" borderId="12" applyNumberFormat="0" applyFill="0" applyProtection="0">
      <alignment horizontal="left"/>
    </xf>
    <xf numFmtId="0" fontId="50" fillId="0" borderId="12" applyNumberFormat="0" applyFill="0" applyProtection="0">
      <alignment horizontal="left"/>
    </xf>
    <xf numFmtId="0" fontId="8" fillId="0" borderId="0"/>
    <xf numFmtId="0" fontId="95" fillId="67" borderId="0" applyNumberFormat="0" applyBorder="0" applyAlignment="0" applyProtection="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5" fillId="67" borderId="0" applyNumberFormat="0" applyBorder="0" applyAlignment="0" applyProtection="0">
      <alignment vertical="center"/>
    </xf>
    <xf numFmtId="0" fontId="95" fillId="67" borderId="0" applyNumberFormat="0" applyBorder="0" applyAlignment="0" applyProtection="0">
      <alignment vertical="center"/>
    </xf>
    <xf numFmtId="0" fontId="95" fillId="67" borderId="0" applyNumberFormat="0" applyBorder="0" applyAlignment="0" applyProtection="0">
      <alignment vertical="center"/>
    </xf>
    <xf numFmtId="0" fontId="95" fillId="67" borderId="0" applyNumberFormat="0" applyBorder="0" applyAlignment="0" applyProtection="0">
      <alignment vertical="center"/>
    </xf>
    <xf numFmtId="0" fontId="174" fillId="45" borderId="0" applyNumberFormat="0" applyBorder="0" applyAlignment="0" applyProtection="0"/>
    <xf numFmtId="0" fontId="95" fillId="67" borderId="0" applyNumberFormat="0" applyBorder="0" applyAlignment="0" applyProtection="0">
      <alignment vertical="center"/>
    </xf>
    <xf numFmtId="0" fontId="8" fillId="0" borderId="0"/>
    <xf numFmtId="0" fontId="95" fillId="67" borderId="0" applyNumberFormat="0" applyBorder="0" applyAlignment="0" applyProtection="0">
      <alignment vertical="center"/>
    </xf>
    <xf numFmtId="0" fontId="95" fillId="67" borderId="0" applyNumberFormat="0" applyBorder="0" applyAlignment="0" applyProtection="0">
      <alignment vertical="center"/>
    </xf>
    <xf numFmtId="0" fontId="174" fillId="45" borderId="0" applyNumberFormat="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7" fillId="43" borderId="21" applyNumberFormat="0" applyAlignment="0" applyProtection="0">
      <alignment vertical="center"/>
    </xf>
    <xf numFmtId="0" fontId="92" fillId="45" borderId="23" applyNumberFormat="0" applyFont="0" applyAlignment="0" applyProtection="0">
      <alignment vertical="center"/>
    </xf>
    <xf numFmtId="0" fontId="57" fillId="43" borderId="21" applyNumberFormat="0" applyAlignment="0" applyProtection="0">
      <alignment vertical="center"/>
    </xf>
    <xf numFmtId="0" fontId="57" fillId="43" borderId="21" applyNumberFormat="0" applyAlignment="0" applyProtection="0">
      <alignment vertical="center"/>
    </xf>
    <xf numFmtId="0" fontId="57" fillId="43" borderId="21" applyNumberFormat="0" applyAlignment="0" applyProtection="0">
      <alignment vertical="center"/>
    </xf>
    <xf numFmtId="0" fontId="57" fillId="43" borderId="21" applyNumberFormat="0" applyAlignment="0" applyProtection="0">
      <alignment vertical="center"/>
    </xf>
    <xf numFmtId="0" fontId="57" fillId="43" borderId="21" applyNumberFormat="0" applyAlignment="0" applyProtection="0">
      <alignment vertical="center"/>
    </xf>
    <xf numFmtId="0" fontId="57" fillId="43" borderId="21" applyNumberFormat="0" applyAlignment="0" applyProtection="0">
      <alignment vertical="center"/>
    </xf>
    <xf numFmtId="0" fontId="57" fillId="43" borderId="21" applyNumberFormat="0" applyAlignment="0" applyProtection="0">
      <alignment vertical="center"/>
    </xf>
    <xf numFmtId="0" fontId="57" fillId="43" borderId="21" applyNumberFormat="0" applyAlignment="0" applyProtection="0">
      <alignment vertical="center"/>
    </xf>
    <xf numFmtId="0" fontId="57" fillId="43" borderId="21" applyNumberFormat="0" applyAlignment="0" applyProtection="0">
      <alignment vertical="center"/>
    </xf>
    <xf numFmtId="0" fontId="57" fillId="43" borderId="21" applyNumberFormat="0" applyAlignment="0" applyProtection="0">
      <alignment vertical="center"/>
    </xf>
    <xf numFmtId="0" fontId="57" fillId="43" borderId="21" applyNumberFormat="0" applyAlignment="0" applyProtection="0">
      <alignment vertical="center"/>
    </xf>
    <xf numFmtId="0" fontId="57" fillId="43" borderId="21" applyNumberFormat="0" applyAlignment="0" applyProtection="0">
      <alignment vertical="center"/>
    </xf>
    <xf numFmtId="0" fontId="57" fillId="43" borderId="21" applyNumberFormat="0" applyAlignment="0" applyProtection="0">
      <alignment vertical="center"/>
    </xf>
    <xf numFmtId="0" fontId="57" fillId="43" borderId="21" applyNumberFormat="0" applyAlignment="0" applyProtection="0">
      <alignment vertical="center"/>
    </xf>
    <xf numFmtId="0" fontId="57" fillId="43" borderId="21" applyNumberFormat="0" applyAlignment="0" applyProtection="0">
      <alignment vertical="center"/>
    </xf>
    <xf numFmtId="0" fontId="57" fillId="43" borderId="21" applyNumberFormat="0" applyAlignment="0" applyProtection="0">
      <alignment vertical="center"/>
    </xf>
    <xf numFmtId="0" fontId="57" fillId="43" borderId="21" applyNumberFormat="0" applyAlignment="0" applyProtection="0">
      <alignment vertical="center"/>
    </xf>
    <xf numFmtId="0" fontId="57" fillId="43" borderId="21" applyNumberFormat="0" applyAlignment="0" applyProtection="0">
      <alignment vertical="center"/>
    </xf>
    <xf numFmtId="0" fontId="57" fillId="43" borderId="21" applyNumberFormat="0" applyAlignment="0" applyProtection="0">
      <alignment vertical="center"/>
    </xf>
    <xf numFmtId="0" fontId="57" fillId="43" borderId="21" applyNumberFormat="0" applyAlignment="0" applyProtection="0">
      <alignment vertical="center"/>
    </xf>
    <xf numFmtId="0" fontId="57" fillId="43" borderId="21" applyNumberFormat="0" applyAlignment="0" applyProtection="0">
      <alignment vertical="center"/>
    </xf>
    <xf numFmtId="0" fontId="57" fillId="43" borderId="21" applyNumberFormat="0" applyAlignment="0" applyProtection="0">
      <alignment vertical="center"/>
    </xf>
    <xf numFmtId="0" fontId="57" fillId="43" borderId="21" applyNumberFormat="0" applyAlignment="0" applyProtection="0">
      <alignment vertical="center"/>
    </xf>
    <xf numFmtId="0" fontId="92" fillId="45" borderId="23" applyNumberFormat="0" applyFont="0" applyAlignment="0" applyProtection="0">
      <alignment vertical="center"/>
    </xf>
    <xf numFmtId="0" fontId="57" fillId="43" borderId="21" applyNumberFormat="0" applyAlignment="0" applyProtection="0">
      <alignment vertical="center"/>
    </xf>
    <xf numFmtId="0" fontId="57" fillId="43" borderId="21" applyNumberFormat="0" applyAlignment="0" applyProtection="0">
      <alignment vertical="center"/>
    </xf>
    <xf numFmtId="0" fontId="92" fillId="45" borderId="23" applyNumberFormat="0" applyFont="0" applyAlignment="0" applyProtection="0">
      <alignment vertical="center"/>
    </xf>
    <xf numFmtId="0" fontId="57" fillId="43" borderId="21" applyNumberFormat="0" applyAlignment="0" applyProtection="0">
      <alignment vertical="center"/>
    </xf>
    <xf numFmtId="0" fontId="57" fillId="43" borderId="21" applyNumberFormat="0" applyAlignment="0" applyProtection="0">
      <alignment vertical="center"/>
    </xf>
    <xf numFmtId="0" fontId="92" fillId="45" borderId="23" applyNumberFormat="0" applyFont="0" applyAlignment="0" applyProtection="0">
      <alignment vertical="center"/>
    </xf>
    <xf numFmtId="0" fontId="57" fillId="43" borderId="21" applyNumberFormat="0" applyAlignment="0" applyProtection="0">
      <alignment vertical="center"/>
    </xf>
    <xf numFmtId="0" fontId="57" fillId="43" borderId="21" applyNumberFormat="0" applyAlignment="0" applyProtection="0">
      <alignment vertical="center"/>
    </xf>
    <xf numFmtId="0" fontId="92" fillId="45" borderId="23" applyNumberFormat="0" applyFont="0" applyAlignment="0" applyProtection="0">
      <alignment vertical="center"/>
    </xf>
    <xf numFmtId="0" fontId="57" fillId="43" borderId="21" applyNumberFormat="0" applyAlignment="0" applyProtection="0">
      <alignment vertical="center"/>
    </xf>
    <xf numFmtId="0" fontId="57" fillId="43" borderId="21" applyNumberFormat="0" applyAlignment="0" applyProtection="0">
      <alignment vertical="center"/>
    </xf>
    <xf numFmtId="0" fontId="57" fillId="43" borderId="21" applyNumberFormat="0" applyAlignment="0" applyProtection="0">
      <alignment vertical="center"/>
    </xf>
    <xf numFmtId="0" fontId="57" fillId="43" borderId="21" applyNumberFormat="0" applyAlignment="0" applyProtection="0">
      <alignment vertical="center"/>
    </xf>
    <xf numFmtId="0" fontId="57" fillId="43" borderId="21" applyNumberFormat="0" applyAlignment="0" applyProtection="0">
      <alignment vertical="center"/>
    </xf>
    <xf numFmtId="0" fontId="57" fillId="43" borderId="21" applyNumberFormat="0" applyAlignment="0" applyProtection="0">
      <alignment vertical="center"/>
    </xf>
    <xf numFmtId="0" fontId="57" fillId="43" borderId="21" applyNumberFormat="0" applyAlignment="0" applyProtection="0">
      <alignment vertical="center"/>
    </xf>
    <xf numFmtId="0" fontId="57" fillId="43" borderId="21" applyNumberFormat="0" applyAlignment="0" applyProtection="0">
      <alignment vertical="center"/>
    </xf>
    <xf numFmtId="0" fontId="57" fillId="43" borderId="21" applyNumberFormat="0" applyAlignment="0" applyProtection="0">
      <alignment vertical="center"/>
    </xf>
    <xf numFmtId="0" fontId="57" fillId="43" borderId="21" applyNumberFormat="0" applyAlignment="0" applyProtection="0">
      <alignment vertical="center"/>
    </xf>
    <xf numFmtId="0" fontId="57" fillId="43" borderId="21" applyNumberFormat="0" applyAlignment="0" applyProtection="0">
      <alignment vertical="center"/>
    </xf>
    <xf numFmtId="0" fontId="57" fillId="43" borderId="21" applyNumberFormat="0" applyAlignment="0" applyProtection="0">
      <alignment vertical="center"/>
    </xf>
    <xf numFmtId="0" fontId="57" fillId="43" borderId="21" applyNumberFormat="0" applyAlignment="0" applyProtection="0">
      <alignment vertical="center"/>
    </xf>
    <xf numFmtId="0" fontId="57" fillId="43" borderId="21" applyNumberFormat="0" applyAlignment="0" applyProtection="0">
      <alignment vertical="center"/>
    </xf>
    <xf numFmtId="0" fontId="57" fillId="43" borderId="21" applyNumberFormat="0" applyAlignment="0" applyProtection="0">
      <alignment vertical="center"/>
    </xf>
    <xf numFmtId="0" fontId="57" fillId="43" borderId="21" applyNumberFormat="0" applyAlignment="0" applyProtection="0">
      <alignment vertical="center"/>
    </xf>
    <xf numFmtId="0" fontId="57" fillId="43" borderId="21" applyNumberFormat="0" applyAlignment="0" applyProtection="0">
      <alignment vertical="center"/>
    </xf>
    <xf numFmtId="0" fontId="57" fillId="43" borderId="21" applyNumberFormat="0" applyAlignment="0" applyProtection="0">
      <alignment vertical="center"/>
    </xf>
    <xf numFmtId="0" fontId="57" fillId="43" borderId="21" applyNumberFormat="0" applyAlignment="0" applyProtection="0">
      <alignment vertical="center"/>
    </xf>
    <xf numFmtId="0" fontId="57" fillId="43" borderId="21" applyNumberFormat="0" applyAlignment="0" applyProtection="0">
      <alignment vertical="center"/>
    </xf>
    <xf numFmtId="0" fontId="57" fillId="43" borderId="21" applyNumberFormat="0" applyAlignment="0" applyProtection="0">
      <alignment vertical="center"/>
    </xf>
    <xf numFmtId="0" fontId="59" fillId="42" borderId="22" applyNumberFormat="0" applyAlignment="0" applyProtection="0">
      <alignment vertical="center"/>
    </xf>
    <xf numFmtId="0" fontId="59" fillId="42" borderId="22" applyNumberFormat="0" applyAlignment="0" applyProtection="0">
      <alignment vertical="center"/>
    </xf>
    <xf numFmtId="0" fontId="57" fillId="43" borderId="21" applyNumberFormat="0" applyAlignment="0" applyProtection="0">
      <alignment vertical="center"/>
    </xf>
    <xf numFmtId="0" fontId="57" fillId="43" borderId="21" applyNumberFormat="0" applyAlignment="0" applyProtection="0">
      <alignment vertical="center"/>
    </xf>
    <xf numFmtId="0" fontId="57" fillId="43" borderId="21" applyNumberFormat="0" applyAlignment="0" applyProtection="0">
      <alignment vertical="center"/>
    </xf>
    <xf numFmtId="0" fontId="57" fillId="43" borderId="21" applyNumberFormat="0" applyAlignment="0" applyProtection="0">
      <alignment vertical="center"/>
    </xf>
    <xf numFmtId="0" fontId="57" fillId="43" borderId="21" applyNumberFormat="0" applyAlignment="0" applyProtection="0">
      <alignment vertical="center"/>
    </xf>
    <xf numFmtId="0" fontId="57" fillId="43" borderId="21" applyNumberFormat="0" applyAlignment="0" applyProtection="0">
      <alignment vertical="center"/>
    </xf>
    <xf numFmtId="0" fontId="57" fillId="43" borderId="21" applyNumberFormat="0" applyAlignment="0" applyProtection="0">
      <alignment vertical="center"/>
    </xf>
    <xf numFmtId="0" fontId="57" fillId="43" borderId="21" applyNumberFormat="0" applyAlignment="0" applyProtection="0">
      <alignment vertical="center"/>
    </xf>
    <xf numFmtId="0" fontId="57" fillId="43" borderId="21" applyNumberFormat="0" applyAlignment="0" applyProtection="0">
      <alignment vertical="center"/>
    </xf>
    <xf numFmtId="0" fontId="57" fillId="43" borderId="21" applyNumberFormat="0" applyAlignment="0" applyProtection="0">
      <alignment vertical="center"/>
    </xf>
    <xf numFmtId="0" fontId="57" fillId="43" borderId="21" applyNumberFormat="0" applyAlignment="0" applyProtection="0">
      <alignment vertical="center"/>
    </xf>
    <xf numFmtId="0" fontId="57" fillId="43" borderId="21" applyNumberFormat="0" applyAlignment="0" applyProtection="0">
      <alignment vertical="center"/>
    </xf>
    <xf numFmtId="0" fontId="57" fillId="43" borderId="21" applyNumberFormat="0" applyAlignment="0" applyProtection="0">
      <alignment vertical="center"/>
    </xf>
    <xf numFmtId="0" fontId="57" fillId="43" borderId="21" applyNumberFormat="0" applyAlignment="0" applyProtection="0">
      <alignment vertical="center"/>
    </xf>
    <xf numFmtId="0" fontId="57" fillId="43" borderId="21" applyNumberFormat="0" applyAlignment="0" applyProtection="0">
      <alignment vertical="center"/>
    </xf>
    <xf numFmtId="0" fontId="57" fillId="43" borderId="21" applyNumberFormat="0" applyAlignment="0" applyProtection="0">
      <alignment vertical="center"/>
    </xf>
    <xf numFmtId="0" fontId="57" fillId="43" borderId="21" applyNumberFormat="0" applyAlignment="0" applyProtection="0">
      <alignment vertical="center"/>
    </xf>
    <xf numFmtId="0" fontId="57" fillId="43" borderId="21" applyNumberFormat="0" applyAlignment="0" applyProtection="0">
      <alignment vertical="center"/>
    </xf>
    <xf numFmtId="0" fontId="57" fillId="43" borderId="21" applyNumberFormat="0" applyAlignment="0" applyProtection="0">
      <alignment vertical="center"/>
    </xf>
    <xf numFmtId="0" fontId="57" fillId="43" borderId="21" applyNumberFormat="0" applyAlignment="0" applyProtection="0">
      <alignment vertical="center"/>
    </xf>
    <xf numFmtId="0" fontId="57" fillId="43" borderId="21" applyNumberFormat="0" applyAlignment="0" applyProtection="0">
      <alignment vertical="center"/>
    </xf>
    <xf numFmtId="0" fontId="57" fillId="43" borderId="21" applyNumberFormat="0" applyAlignment="0" applyProtection="0">
      <alignment vertical="center"/>
    </xf>
    <xf numFmtId="0" fontId="57" fillId="43" borderId="21" applyNumberFormat="0" applyAlignment="0" applyProtection="0">
      <alignment vertical="center"/>
    </xf>
    <xf numFmtId="0" fontId="57" fillId="43" borderId="21" applyNumberFormat="0" applyAlignment="0" applyProtection="0">
      <alignment vertical="center"/>
    </xf>
    <xf numFmtId="0" fontId="57" fillId="43" borderId="21" applyNumberFormat="0" applyAlignment="0" applyProtection="0">
      <alignment vertical="center"/>
    </xf>
    <xf numFmtId="0" fontId="57" fillId="43" borderId="21" applyNumberFormat="0" applyAlignment="0" applyProtection="0">
      <alignment vertical="center"/>
    </xf>
    <xf numFmtId="0" fontId="57" fillId="43" borderId="21" applyNumberFormat="0" applyAlignment="0" applyProtection="0">
      <alignment vertical="center"/>
    </xf>
    <xf numFmtId="0" fontId="57" fillId="43" borderId="21" applyNumberFormat="0" applyAlignment="0" applyProtection="0">
      <alignment vertical="center"/>
    </xf>
    <xf numFmtId="0" fontId="57" fillId="43" borderId="21" applyNumberFormat="0" applyAlignment="0" applyProtection="0">
      <alignment vertical="center"/>
    </xf>
    <xf numFmtId="0" fontId="57" fillId="43" borderId="21" applyNumberFormat="0" applyAlignment="0" applyProtection="0">
      <alignment vertical="center"/>
    </xf>
    <xf numFmtId="0" fontId="57" fillId="43" borderId="21" applyNumberFormat="0" applyAlignment="0" applyProtection="0">
      <alignment vertical="center"/>
    </xf>
    <xf numFmtId="0" fontId="57" fillId="43" borderId="21" applyNumberFormat="0" applyAlignment="0" applyProtection="0">
      <alignment vertical="center"/>
    </xf>
    <xf numFmtId="0" fontId="57" fillId="43" borderId="21" applyNumberFormat="0" applyAlignment="0" applyProtection="0">
      <alignment vertical="center"/>
    </xf>
    <xf numFmtId="0" fontId="57" fillId="43" borderId="21" applyNumberFormat="0" applyAlignment="0" applyProtection="0">
      <alignment vertical="center"/>
    </xf>
    <xf numFmtId="0" fontId="57" fillId="43" borderId="21" applyNumberFormat="0" applyAlignment="0" applyProtection="0">
      <alignment vertical="center"/>
    </xf>
    <xf numFmtId="0" fontId="57" fillId="43" borderId="21" applyNumberFormat="0" applyAlignment="0" applyProtection="0">
      <alignment vertical="center"/>
    </xf>
    <xf numFmtId="0" fontId="57" fillId="43" borderId="21" applyNumberFormat="0" applyAlignment="0" applyProtection="0">
      <alignment vertical="center"/>
    </xf>
    <xf numFmtId="0" fontId="57" fillId="43" borderId="21" applyNumberFormat="0" applyAlignment="0" applyProtection="0">
      <alignment vertical="center"/>
    </xf>
    <xf numFmtId="0" fontId="57" fillId="43" borderId="21" applyNumberFormat="0" applyAlignment="0" applyProtection="0">
      <alignment vertical="center"/>
    </xf>
    <xf numFmtId="0" fontId="57" fillId="43" borderId="21" applyNumberFormat="0" applyAlignment="0" applyProtection="0">
      <alignment vertical="center"/>
    </xf>
    <xf numFmtId="0" fontId="57" fillId="43" borderId="21" applyNumberFormat="0" applyAlignment="0" applyProtection="0">
      <alignment vertical="center"/>
    </xf>
    <xf numFmtId="0" fontId="57" fillId="43" borderId="21" applyNumberFormat="0" applyAlignment="0" applyProtection="0">
      <alignment vertical="center"/>
    </xf>
    <xf numFmtId="0" fontId="57" fillId="43" borderId="21" applyNumberFormat="0" applyAlignment="0" applyProtection="0">
      <alignment vertical="center"/>
    </xf>
    <xf numFmtId="0" fontId="57" fillId="43" borderId="21" applyNumberFormat="0" applyAlignment="0" applyProtection="0">
      <alignment vertical="center"/>
    </xf>
    <xf numFmtId="0" fontId="57" fillId="43" borderId="21" applyNumberFormat="0" applyAlignment="0" applyProtection="0">
      <alignment vertical="center"/>
    </xf>
    <xf numFmtId="0" fontId="57" fillId="43" borderId="21" applyNumberFormat="0" applyAlignment="0" applyProtection="0">
      <alignment vertical="center"/>
    </xf>
    <xf numFmtId="0" fontId="57" fillId="43" borderId="21" applyNumberFormat="0" applyAlignment="0" applyProtection="0">
      <alignment vertical="center"/>
    </xf>
    <xf numFmtId="0" fontId="57" fillId="43" borderId="21" applyNumberFormat="0" applyAlignment="0" applyProtection="0">
      <alignment vertical="center"/>
    </xf>
    <xf numFmtId="0" fontId="57" fillId="43" borderId="21" applyNumberFormat="0" applyAlignment="0" applyProtection="0">
      <alignment vertical="center"/>
    </xf>
    <xf numFmtId="0" fontId="57" fillId="43" borderId="21" applyNumberFormat="0" applyAlignment="0" applyProtection="0">
      <alignment vertical="center"/>
    </xf>
    <xf numFmtId="0" fontId="57" fillId="43" borderId="21" applyNumberFormat="0" applyAlignment="0" applyProtection="0">
      <alignment vertical="center"/>
    </xf>
    <xf numFmtId="0" fontId="57" fillId="43" borderId="21" applyNumberFormat="0" applyAlignment="0" applyProtection="0">
      <alignment vertical="center"/>
    </xf>
    <xf numFmtId="0" fontId="57" fillId="43" borderId="21" applyNumberFormat="0" applyAlignment="0" applyProtection="0">
      <alignment vertical="center"/>
    </xf>
    <xf numFmtId="0" fontId="8" fillId="0" borderId="0"/>
    <xf numFmtId="0" fontId="8" fillId="0" borderId="0"/>
    <xf numFmtId="0" fontId="89" fillId="43" borderId="21" applyNumberFormat="0" applyAlignment="0" applyProtection="0">
      <alignment vertical="center"/>
    </xf>
    <xf numFmtId="0" fontId="89" fillId="43" borderId="21" applyNumberFormat="0" applyAlignment="0" applyProtection="0">
      <alignment vertical="center"/>
    </xf>
    <xf numFmtId="0" fontId="89" fillId="43" borderId="21" applyNumberFormat="0" applyAlignment="0" applyProtection="0">
      <alignment vertical="center"/>
    </xf>
    <xf numFmtId="0" fontId="89" fillId="43" borderId="21" applyNumberFormat="0" applyAlignment="0" applyProtection="0">
      <alignment vertical="center"/>
    </xf>
    <xf numFmtId="0" fontId="89" fillId="43" borderId="21" applyNumberFormat="0" applyAlignment="0" applyProtection="0">
      <alignment vertical="center"/>
    </xf>
    <xf numFmtId="0" fontId="89" fillId="43" borderId="21" applyNumberFormat="0" applyAlignment="0" applyProtection="0">
      <alignment vertical="center"/>
    </xf>
    <xf numFmtId="0" fontId="89" fillId="43" borderId="21" applyNumberFormat="0" applyAlignment="0" applyProtection="0">
      <alignment vertical="center"/>
    </xf>
    <xf numFmtId="0" fontId="89" fillId="43" borderId="21" applyNumberFormat="0" applyAlignment="0" applyProtection="0">
      <alignment vertical="center"/>
    </xf>
    <xf numFmtId="0" fontId="89" fillId="43" borderId="21" applyNumberFormat="0" applyAlignment="0" applyProtection="0">
      <alignment vertical="center"/>
    </xf>
    <xf numFmtId="0" fontId="89" fillId="43" borderId="21" applyNumberFormat="0" applyAlignment="0" applyProtection="0">
      <alignment vertical="center"/>
    </xf>
    <xf numFmtId="0" fontId="89" fillId="43" borderId="21" applyNumberFormat="0" applyAlignment="0" applyProtection="0">
      <alignment vertical="center"/>
    </xf>
    <xf numFmtId="0" fontId="89" fillId="43" borderId="21" applyNumberFormat="0" applyAlignment="0" applyProtection="0">
      <alignment vertical="center"/>
    </xf>
    <xf numFmtId="0" fontId="89" fillId="43" borderId="21" applyNumberFormat="0" applyAlignment="0" applyProtection="0">
      <alignment vertical="center"/>
    </xf>
    <xf numFmtId="0" fontId="89" fillId="43" borderId="21" applyNumberFormat="0" applyAlignment="0" applyProtection="0">
      <alignment vertical="center"/>
    </xf>
    <xf numFmtId="0" fontId="89" fillId="43" borderId="21" applyNumberFormat="0" applyAlignment="0" applyProtection="0">
      <alignment vertical="center"/>
    </xf>
    <xf numFmtId="0" fontId="89" fillId="43" borderId="21" applyNumberFormat="0" applyAlignment="0" applyProtection="0">
      <alignment vertical="center"/>
    </xf>
    <xf numFmtId="0" fontId="57" fillId="43" borderId="21" applyNumberFormat="0" applyAlignment="0" applyProtection="0">
      <alignment vertical="center"/>
    </xf>
    <xf numFmtId="0" fontId="89" fillId="43" borderId="21" applyNumberFormat="0" applyAlignment="0" applyProtection="0">
      <alignment vertical="center"/>
    </xf>
    <xf numFmtId="0" fontId="89" fillId="43" borderId="21" applyNumberFormat="0" applyAlignment="0" applyProtection="0">
      <alignment vertical="center"/>
    </xf>
    <xf numFmtId="0" fontId="57" fillId="43" borderId="21" applyNumberFormat="0" applyAlignment="0" applyProtection="0">
      <alignment vertical="center"/>
    </xf>
    <xf numFmtId="0" fontId="89" fillId="43" borderId="21" applyNumberFormat="0" applyAlignment="0" applyProtection="0">
      <alignment vertical="center"/>
    </xf>
    <xf numFmtId="0" fontId="89" fillId="43" borderId="21" applyNumberFormat="0" applyAlignment="0" applyProtection="0">
      <alignment vertical="center"/>
    </xf>
    <xf numFmtId="0" fontId="89" fillId="43" borderId="21" applyNumberFormat="0" applyAlignment="0" applyProtection="0">
      <alignment vertical="center"/>
    </xf>
    <xf numFmtId="0" fontId="57" fillId="43" borderId="21" applyNumberFormat="0" applyAlignment="0" applyProtection="0">
      <alignment vertical="center"/>
    </xf>
    <xf numFmtId="0" fontId="89" fillId="43" borderId="21" applyNumberFormat="0" applyAlignment="0" applyProtection="0">
      <alignment vertical="center"/>
    </xf>
    <xf numFmtId="0" fontId="57" fillId="43" borderId="21" applyNumberFormat="0" applyAlignment="0" applyProtection="0">
      <alignment vertical="center"/>
    </xf>
    <xf numFmtId="0" fontId="57" fillId="43" borderId="21" applyNumberFormat="0" applyAlignment="0" applyProtection="0">
      <alignment vertical="center"/>
    </xf>
    <xf numFmtId="0" fontId="89" fillId="43" borderId="21" applyNumberFormat="0" applyAlignment="0" applyProtection="0">
      <alignment vertical="center"/>
    </xf>
    <xf numFmtId="0" fontId="57" fillId="43" borderId="21" applyNumberFormat="0" applyAlignment="0" applyProtection="0">
      <alignment vertical="center"/>
    </xf>
    <xf numFmtId="0" fontId="57" fillId="43" borderId="21" applyNumberFormat="0" applyAlignment="0" applyProtection="0">
      <alignment vertical="center"/>
    </xf>
    <xf numFmtId="0" fontId="89" fillId="43" borderId="21" applyNumberFormat="0" applyAlignment="0" applyProtection="0">
      <alignment vertical="center"/>
    </xf>
    <xf numFmtId="0" fontId="89" fillId="43" borderId="21" applyNumberFormat="0" applyAlignment="0" applyProtection="0">
      <alignment vertical="center"/>
    </xf>
    <xf numFmtId="0" fontId="89" fillId="43" borderId="21" applyNumberFormat="0" applyAlignment="0" applyProtection="0">
      <alignment vertical="center"/>
    </xf>
    <xf numFmtId="0" fontId="57" fillId="43" borderId="21" applyNumberFormat="0" applyAlignment="0" applyProtection="0">
      <alignment vertical="center"/>
    </xf>
    <xf numFmtId="0" fontId="89" fillId="43" borderId="21" applyNumberFormat="0" applyAlignment="0" applyProtection="0">
      <alignment vertical="center"/>
    </xf>
    <xf numFmtId="0" fontId="89" fillId="43" borderId="21" applyNumberFormat="0" applyAlignment="0" applyProtection="0">
      <alignment vertical="center"/>
    </xf>
    <xf numFmtId="0" fontId="89" fillId="43" borderId="21" applyNumberFormat="0" applyAlignment="0" applyProtection="0">
      <alignment vertical="center"/>
    </xf>
    <xf numFmtId="0" fontId="89" fillId="43" borderId="21" applyNumberFormat="0" applyAlignment="0" applyProtection="0">
      <alignment vertical="center"/>
    </xf>
    <xf numFmtId="0" fontId="89" fillId="43" borderId="21" applyNumberFormat="0" applyAlignment="0" applyProtection="0">
      <alignment vertical="center"/>
    </xf>
    <xf numFmtId="0" fontId="57" fillId="43" borderId="21" applyNumberFormat="0" applyAlignment="0" applyProtection="0">
      <alignment vertical="center"/>
    </xf>
    <xf numFmtId="0" fontId="89" fillId="43" borderId="21" applyNumberFormat="0" applyAlignment="0" applyProtection="0">
      <alignment vertical="center"/>
    </xf>
    <xf numFmtId="0" fontId="89" fillId="43" borderId="21" applyNumberFormat="0" applyAlignment="0" applyProtection="0">
      <alignment vertical="center"/>
    </xf>
    <xf numFmtId="0" fontId="89" fillId="43" borderId="21" applyNumberFormat="0" applyAlignment="0" applyProtection="0">
      <alignment vertical="center"/>
    </xf>
    <xf numFmtId="0" fontId="57" fillId="43" borderId="21" applyNumberFormat="0" applyAlignment="0" applyProtection="0">
      <alignment vertical="center"/>
    </xf>
    <xf numFmtId="0" fontId="89" fillId="43" borderId="21" applyNumberFormat="0" applyAlignment="0" applyProtection="0">
      <alignment vertical="center"/>
    </xf>
    <xf numFmtId="0" fontId="89" fillId="43" borderId="21" applyNumberFormat="0" applyAlignment="0" applyProtection="0">
      <alignment vertical="center"/>
    </xf>
    <xf numFmtId="0" fontId="89" fillId="43" borderId="21" applyNumberFormat="0" applyAlignment="0" applyProtection="0">
      <alignment vertical="center"/>
    </xf>
    <xf numFmtId="0" fontId="89" fillId="43" borderId="21" applyNumberFormat="0" applyAlignment="0" applyProtection="0">
      <alignment vertical="center"/>
    </xf>
    <xf numFmtId="0" fontId="89" fillId="43" borderId="21" applyNumberFormat="0" applyAlignment="0" applyProtection="0">
      <alignment vertical="center"/>
    </xf>
    <xf numFmtId="0" fontId="89" fillId="43" borderId="21" applyNumberFormat="0" applyAlignment="0" applyProtection="0">
      <alignment vertical="center"/>
    </xf>
    <xf numFmtId="0" fontId="89" fillId="43" borderId="21" applyNumberFormat="0" applyAlignment="0" applyProtection="0">
      <alignment vertical="center"/>
    </xf>
    <xf numFmtId="0" fontId="57" fillId="43" borderId="21" applyNumberFormat="0" applyAlignment="0" applyProtection="0">
      <alignment vertical="center"/>
    </xf>
    <xf numFmtId="0" fontId="8" fillId="43" borderId="21" applyNumberFormat="0" applyAlignment="0" applyProtection="0">
      <alignment vertical="center"/>
    </xf>
    <xf numFmtId="0" fontId="8" fillId="43" borderId="21" applyNumberFormat="0" applyAlignment="0" applyProtection="0">
      <alignment vertical="center"/>
    </xf>
    <xf numFmtId="0" fontId="57" fillId="43" borderId="21" applyNumberFormat="0" applyAlignment="0" applyProtection="0">
      <alignment vertical="center"/>
    </xf>
    <xf numFmtId="0" fontId="8" fillId="43" borderId="21" applyNumberFormat="0" applyAlignment="0" applyProtection="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43" borderId="21" applyNumberFormat="0" applyAlignment="0" applyProtection="0">
      <alignment vertical="center"/>
    </xf>
    <xf numFmtId="0" fontId="8" fillId="43" borderId="21" applyNumberFormat="0" applyAlignment="0" applyProtection="0">
      <alignment vertical="center"/>
    </xf>
    <xf numFmtId="0" fontId="51" fillId="45" borderId="23" applyNumberFormat="0" applyFont="0" applyAlignment="0" applyProtection="0">
      <alignment vertical="center"/>
    </xf>
    <xf numFmtId="0" fontId="8" fillId="0" borderId="0"/>
    <xf numFmtId="0" fontId="8" fillId="0" borderId="0"/>
    <xf numFmtId="0" fontId="8" fillId="42" borderId="22" applyNumberFormat="0" applyAlignment="0" applyProtection="0">
      <alignment vertical="center"/>
    </xf>
    <xf numFmtId="0" fontId="8" fillId="42" borderId="22" applyNumberFormat="0" applyAlignment="0" applyProtection="0">
      <alignment vertical="center"/>
    </xf>
    <xf numFmtId="0" fontId="8" fillId="0" borderId="0"/>
    <xf numFmtId="0" fontId="8" fillId="0" borderId="0"/>
    <xf numFmtId="0" fontId="59" fillId="42" borderId="22" applyNumberFormat="0" applyAlignment="0" applyProtection="0">
      <alignment vertical="center"/>
    </xf>
    <xf numFmtId="0" fontId="59" fillId="42" borderId="22" applyNumberFormat="0" applyAlignment="0" applyProtection="0">
      <alignment vertical="center"/>
    </xf>
    <xf numFmtId="0" fontId="8" fillId="0" borderId="0"/>
    <xf numFmtId="0" fontId="8" fillId="0" borderId="0"/>
    <xf numFmtId="0" fontId="59" fillId="42" borderId="22" applyNumberFormat="0" applyAlignment="0" applyProtection="0">
      <alignment vertical="center"/>
    </xf>
    <xf numFmtId="0" fontId="59" fillId="42" borderId="22" applyNumberFormat="0" applyAlignment="0" applyProtection="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9" fillId="42" borderId="22" applyNumberFormat="0" applyAlignment="0" applyProtection="0">
      <alignment vertical="center"/>
    </xf>
    <xf numFmtId="0" fontId="59" fillId="42" borderId="22" applyNumberFormat="0" applyAlignment="0" applyProtection="0">
      <alignment vertical="center"/>
    </xf>
    <xf numFmtId="0" fontId="59" fillId="42" borderId="22" applyNumberFormat="0" applyAlignment="0" applyProtection="0">
      <alignment vertical="center"/>
    </xf>
    <xf numFmtId="0" fontId="59" fillId="42" borderId="22" applyNumberFormat="0" applyAlignment="0" applyProtection="0">
      <alignment vertical="center"/>
    </xf>
    <xf numFmtId="0" fontId="59" fillId="42" borderId="22" applyNumberFormat="0" applyAlignment="0" applyProtection="0">
      <alignment vertical="center"/>
    </xf>
    <xf numFmtId="0" fontId="59" fillId="42" borderId="22" applyNumberFormat="0" applyAlignment="0" applyProtection="0">
      <alignment vertical="center"/>
    </xf>
    <xf numFmtId="0" fontId="51" fillId="45" borderId="23" applyNumberFormat="0" applyFont="0" applyAlignment="0" applyProtection="0">
      <alignment vertical="center"/>
    </xf>
    <xf numFmtId="0" fontId="59" fillId="42" borderId="22" applyNumberFormat="0" applyAlignment="0" applyProtection="0">
      <alignment vertical="center"/>
    </xf>
    <xf numFmtId="0" fontId="59" fillId="42" borderId="22" applyNumberFormat="0" applyAlignment="0" applyProtection="0">
      <alignment vertical="center"/>
    </xf>
    <xf numFmtId="0" fontId="59" fillId="42" borderId="22" applyNumberFormat="0" applyAlignment="0" applyProtection="0">
      <alignment vertical="center"/>
    </xf>
    <xf numFmtId="0" fontId="59" fillId="42" borderId="22" applyNumberFormat="0" applyAlignment="0" applyProtection="0">
      <alignment vertical="center"/>
    </xf>
    <xf numFmtId="0" fontId="59" fillId="42" borderId="22" applyNumberFormat="0" applyAlignment="0" applyProtection="0">
      <alignment vertical="center"/>
    </xf>
    <xf numFmtId="0" fontId="59" fillId="42" borderId="22" applyNumberFormat="0" applyAlignment="0" applyProtection="0">
      <alignment vertical="center"/>
    </xf>
    <xf numFmtId="0" fontId="59" fillId="42" borderId="22" applyNumberFormat="0" applyAlignment="0" applyProtection="0">
      <alignment vertical="center"/>
    </xf>
    <xf numFmtId="0" fontId="59" fillId="42" borderId="22" applyNumberFormat="0" applyAlignment="0" applyProtection="0">
      <alignment vertical="center"/>
    </xf>
    <xf numFmtId="0" fontId="59" fillId="42" borderId="22" applyNumberFormat="0" applyAlignment="0" applyProtection="0">
      <alignment vertical="center"/>
    </xf>
    <xf numFmtId="0" fontId="59" fillId="42" borderId="22" applyNumberFormat="0" applyAlignment="0" applyProtection="0">
      <alignment vertical="center"/>
    </xf>
    <xf numFmtId="0" fontId="59" fillId="42" borderId="22" applyNumberFormat="0" applyAlignment="0" applyProtection="0">
      <alignment vertical="center"/>
    </xf>
    <xf numFmtId="0" fontId="59" fillId="42" borderId="22" applyNumberFormat="0" applyAlignment="0" applyProtection="0">
      <alignment vertical="center"/>
    </xf>
    <xf numFmtId="0" fontId="59" fillId="42" borderId="22" applyNumberFormat="0" applyAlignment="0" applyProtection="0">
      <alignment vertical="center"/>
    </xf>
    <xf numFmtId="0" fontId="59" fillId="42" borderId="22" applyNumberFormat="0" applyAlignment="0" applyProtection="0">
      <alignment vertical="center"/>
    </xf>
    <xf numFmtId="0" fontId="59" fillId="42" borderId="22" applyNumberFormat="0" applyAlignment="0" applyProtection="0">
      <alignment vertical="center"/>
    </xf>
    <xf numFmtId="0" fontId="59" fillId="42" borderId="22" applyNumberFormat="0" applyAlignment="0" applyProtection="0">
      <alignment vertical="center"/>
    </xf>
    <xf numFmtId="0" fontId="59" fillId="42" borderId="22" applyNumberFormat="0" applyAlignment="0" applyProtection="0">
      <alignment vertical="center"/>
    </xf>
    <xf numFmtId="0" fontId="59" fillId="42" borderId="22" applyNumberFormat="0" applyAlignment="0" applyProtection="0">
      <alignment vertical="center"/>
    </xf>
    <xf numFmtId="0" fontId="59" fillId="42" borderId="22" applyNumberFormat="0" applyAlignment="0" applyProtection="0">
      <alignment vertical="center"/>
    </xf>
    <xf numFmtId="0" fontId="59" fillId="42" borderId="22" applyNumberFormat="0" applyAlignment="0" applyProtection="0">
      <alignment vertical="center"/>
    </xf>
    <xf numFmtId="0" fontId="59" fillId="42" borderId="22" applyNumberFormat="0" applyAlignment="0" applyProtection="0">
      <alignment vertical="center"/>
    </xf>
    <xf numFmtId="0" fontId="59" fillId="42" borderId="22" applyNumberFormat="0" applyAlignment="0" applyProtection="0">
      <alignment vertical="center"/>
    </xf>
    <xf numFmtId="0" fontId="59" fillId="42" borderId="22" applyNumberFormat="0" applyAlignment="0" applyProtection="0">
      <alignment vertical="center"/>
    </xf>
    <xf numFmtId="0" fontId="59" fillId="42" borderId="22" applyNumberFormat="0" applyAlignment="0" applyProtection="0">
      <alignment vertical="center"/>
    </xf>
    <xf numFmtId="0" fontId="59" fillId="42" borderId="22" applyNumberFormat="0" applyAlignment="0" applyProtection="0">
      <alignment vertical="center"/>
    </xf>
    <xf numFmtId="0" fontId="59" fillId="42" borderId="22" applyNumberFormat="0" applyAlignment="0" applyProtection="0">
      <alignment vertical="center"/>
    </xf>
    <xf numFmtId="0" fontId="59" fillId="42" borderId="22" applyNumberFormat="0" applyAlignment="0" applyProtection="0">
      <alignment vertical="center"/>
    </xf>
    <xf numFmtId="0" fontId="59" fillId="42" borderId="22" applyNumberFormat="0" applyAlignment="0" applyProtection="0">
      <alignment vertical="center"/>
    </xf>
    <xf numFmtId="0" fontId="59" fillId="42" borderId="22" applyNumberFormat="0" applyAlignment="0" applyProtection="0">
      <alignment vertical="center"/>
    </xf>
    <xf numFmtId="0" fontId="59" fillId="42" borderId="22" applyNumberFormat="0" applyAlignment="0" applyProtection="0">
      <alignment vertical="center"/>
    </xf>
    <xf numFmtId="0" fontId="59" fillId="42" borderId="22" applyNumberFormat="0" applyAlignment="0" applyProtection="0">
      <alignment vertical="center"/>
    </xf>
    <xf numFmtId="0" fontId="59" fillId="42" borderId="22" applyNumberFormat="0" applyAlignment="0" applyProtection="0">
      <alignment vertical="center"/>
    </xf>
    <xf numFmtId="0" fontId="59" fillId="42" borderId="22" applyNumberFormat="0" applyAlignment="0" applyProtection="0">
      <alignment vertical="center"/>
    </xf>
    <xf numFmtId="0" fontId="59" fillId="42" borderId="22" applyNumberFormat="0" applyAlignment="0" applyProtection="0">
      <alignment vertical="center"/>
    </xf>
    <xf numFmtId="0" fontId="59" fillId="42" borderId="22" applyNumberFormat="0" applyAlignment="0" applyProtection="0">
      <alignment vertical="center"/>
    </xf>
    <xf numFmtId="0" fontId="59" fillId="42" borderId="22" applyNumberFormat="0" applyAlignment="0" applyProtection="0">
      <alignment vertical="center"/>
    </xf>
    <xf numFmtId="0" fontId="59" fillId="42" borderId="22" applyNumberFormat="0" applyAlignment="0" applyProtection="0">
      <alignment vertical="center"/>
    </xf>
    <xf numFmtId="0" fontId="51" fillId="45" borderId="23" applyNumberFormat="0" applyFont="0" applyAlignment="0" applyProtection="0">
      <alignment vertical="center"/>
    </xf>
    <xf numFmtId="0" fontId="59" fillId="42" borderId="22" applyNumberFormat="0" applyAlignment="0" applyProtection="0">
      <alignment vertical="center"/>
    </xf>
    <xf numFmtId="0" fontId="59" fillId="42" borderId="22" applyNumberFormat="0" applyAlignment="0" applyProtection="0">
      <alignment vertical="center"/>
    </xf>
    <xf numFmtId="0" fontId="59" fillId="42" borderId="22" applyNumberFormat="0" applyAlignment="0" applyProtection="0">
      <alignment vertical="center"/>
    </xf>
    <xf numFmtId="0" fontId="59" fillId="42" borderId="22" applyNumberFormat="0" applyAlignment="0" applyProtection="0">
      <alignment vertical="center"/>
    </xf>
    <xf numFmtId="0" fontId="59" fillId="42" borderId="22" applyNumberFormat="0" applyAlignment="0" applyProtection="0">
      <alignment vertical="center"/>
    </xf>
    <xf numFmtId="0" fontId="59" fillId="42" borderId="22" applyNumberFormat="0" applyAlignment="0" applyProtection="0">
      <alignment vertical="center"/>
    </xf>
    <xf numFmtId="0" fontId="59" fillId="42" borderId="22" applyNumberFormat="0" applyAlignment="0" applyProtection="0">
      <alignment vertical="center"/>
    </xf>
    <xf numFmtId="0" fontId="59" fillId="42" borderId="22" applyNumberFormat="0" applyAlignment="0" applyProtection="0">
      <alignment vertical="center"/>
    </xf>
    <xf numFmtId="0" fontId="59" fillId="42" borderId="22" applyNumberFormat="0" applyAlignment="0" applyProtection="0">
      <alignment vertical="center"/>
    </xf>
    <xf numFmtId="0" fontId="59" fillId="42" borderId="22" applyNumberFormat="0" applyAlignment="0" applyProtection="0">
      <alignment vertical="center"/>
    </xf>
    <xf numFmtId="0" fontId="59" fillId="42" borderId="22" applyNumberFormat="0" applyAlignment="0" applyProtection="0">
      <alignment vertical="center"/>
    </xf>
    <xf numFmtId="0" fontId="59" fillId="42" borderId="22" applyNumberFormat="0" applyAlignment="0" applyProtection="0">
      <alignment vertical="center"/>
    </xf>
    <xf numFmtId="0" fontId="59" fillId="42" borderId="22" applyNumberFormat="0" applyAlignment="0" applyProtection="0">
      <alignment vertical="center"/>
    </xf>
    <xf numFmtId="0" fontId="59" fillId="42" borderId="22" applyNumberFormat="0" applyAlignment="0" applyProtection="0">
      <alignment vertical="center"/>
    </xf>
    <xf numFmtId="0" fontId="59" fillId="42" borderId="22" applyNumberFormat="0" applyAlignment="0" applyProtection="0">
      <alignment vertical="center"/>
    </xf>
    <xf numFmtId="0" fontId="59" fillId="42" borderId="22" applyNumberFormat="0" applyAlignment="0" applyProtection="0">
      <alignment vertical="center"/>
    </xf>
    <xf numFmtId="0" fontId="59" fillId="42" borderId="22" applyNumberFormat="0" applyAlignment="0" applyProtection="0">
      <alignment vertical="center"/>
    </xf>
    <xf numFmtId="0" fontId="59" fillId="42" borderId="22" applyNumberFormat="0" applyAlignment="0" applyProtection="0">
      <alignment vertical="center"/>
    </xf>
    <xf numFmtId="0" fontId="59" fillId="42" borderId="22" applyNumberFormat="0" applyAlignment="0" applyProtection="0">
      <alignment vertical="center"/>
    </xf>
    <xf numFmtId="0" fontId="59" fillId="42" borderId="22" applyNumberFormat="0" applyAlignment="0" applyProtection="0">
      <alignment vertical="center"/>
    </xf>
    <xf numFmtId="0" fontId="59" fillId="42" borderId="22" applyNumberFormat="0" applyAlignment="0" applyProtection="0">
      <alignment vertical="center"/>
    </xf>
    <xf numFmtId="0" fontId="59" fillId="42" borderId="22" applyNumberFormat="0" applyAlignment="0" applyProtection="0">
      <alignment vertical="center"/>
    </xf>
    <xf numFmtId="0" fontId="59" fillId="42" borderId="22" applyNumberFormat="0" applyAlignment="0" applyProtection="0">
      <alignment vertical="center"/>
    </xf>
    <xf numFmtId="0" fontId="59" fillId="42" borderId="22" applyNumberFormat="0" applyAlignment="0" applyProtection="0">
      <alignment vertical="center"/>
    </xf>
    <xf numFmtId="0" fontId="59" fillId="42" borderId="22" applyNumberFormat="0" applyAlignment="0" applyProtection="0">
      <alignment vertical="center"/>
    </xf>
    <xf numFmtId="0" fontId="59" fillId="42" borderId="22" applyNumberFormat="0" applyAlignment="0" applyProtection="0">
      <alignment vertical="center"/>
    </xf>
    <xf numFmtId="0" fontId="59" fillId="42" borderId="22" applyNumberFormat="0" applyAlignment="0" applyProtection="0">
      <alignment vertical="center"/>
    </xf>
    <xf numFmtId="0" fontId="59" fillId="42" borderId="22" applyNumberFormat="0" applyAlignment="0" applyProtection="0">
      <alignment vertical="center"/>
    </xf>
    <xf numFmtId="0" fontId="59" fillId="42" borderId="22" applyNumberFormat="0" applyAlignment="0" applyProtection="0">
      <alignment vertical="center"/>
    </xf>
    <xf numFmtId="0" fontId="59" fillId="42" borderId="22" applyNumberFormat="0" applyAlignment="0" applyProtection="0">
      <alignment vertical="center"/>
    </xf>
    <xf numFmtId="0" fontId="59" fillId="42" borderId="22" applyNumberFormat="0" applyAlignment="0" applyProtection="0">
      <alignment vertical="center"/>
    </xf>
    <xf numFmtId="0" fontId="59" fillId="42" borderId="22" applyNumberFormat="0" applyAlignment="0" applyProtection="0">
      <alignment vertical="center"/>
    </xf>
    <xf numFmtId="0" fontId="59" fillId="42" borderId="22" applyNumberFormat="0" applyAlignment="0" applyProtection="0">
      <alignment vertical="center"/>
    </xf>
    <xf numFmtId="0" fontId="59" fillId="42" borderId="22" applyNumberFormat="0" applyAlignment="0" applyProtection="0">
      <alignment vertical="center"/>
    </xf>
    <xf numFmtId="0" fontId="59" fillId="42" borderId="22" applyNumberFormat="0" applyAlignment="0" applyProtection="0">
      <alignment vertical="center"/>
    </xf>
    <xf numFmtId="0" fontId="59" fillId="42" borderId="22" applyNumberFormat="0" applyAlignment="0" applyProtection="0">
      <alignment vertical="center"/>
    </xf>
    <xf numFmtId="0" fontId="59" fillId="42" borderId="22" applyNumberFormat="0" applyAlignment="0" applyProtection="0">
      <alignment vertical="center"/>
    </xf>
    <xf numFmtId="0" fontId="59" fillId="42" borderId="22" applyNumberFormat="0" applyAlignment="0" applyProtection="0">
      <alignment vertical="center"/>
    </xf>
    <xf numFmtId="0" fontId="59" fillId="42" borderId="22" applyNumberFormat="0" applyAlignment="0" applyProtection="0">
      <alignment vertical="center"/>
    </xf>
    <xf numFmtId="0" fontId="59" fillId="42" borderId="22" applyNumberFormat="0" applyAlignment="0" applyProtection="0">
      <alignment vertical="center"/>
    </xf>
    <xf numFmtId="0" fontId="59" fillId="42" borderId="22" applyNumberFormat="0" applyAlignment="0" applyProtection="0">
      <alignment vertical="center"/>
    </xf>
    <xf numFmtId="0" fontId="59" fillId="42" borderId="22" applyNumberFormat="0" applyAlignment="0" applyProtection="0">
      <alignment vertical="center"/>
    </xf>
    <xf numFmtId="0" fontId="59" fillId="42" borderId="22" applyNumberFormat="0" applyAlignment="0" applyProtection="0">
      <alignment vertical="center"/>
    </xf>
    <xf numFmtId="0" fontId="59" fillId="42" borderId="22" applyNumberFormat="0" applyAlignment="0" applyProtection="0">
      <alignment vertical="center"/>
    </xf>
    <xf numFmtId="0" fontId="59" fillId="42" borderId="22" applyNumberFormat="0" applyAlignment="0" applyProtection="0">
      <alignment vertical="center"/>
    </xf>
    <xf numFmtId="0" fontId="59" fillId="42" borderId="22" applyNumberFormat="0" applyAlignment="0" applyProtection="0">
      <alignment vertical="center"/>
    </xf>
    <xf numFmtId="0" fontId="59" fillId="42" borderId="22" applyNumberFormat="0" applyAlignment="0" applyProtection="0">
      <alignment vertical="center"/>
    </xf>
    <xf numFmtId="0" fontId="59" fillId="42" borderId="22" applyNumberFormat="0" applyAlignment="0" applyProtection="0">
      <alignment vertical="center"/>
    </xf>
    <xf numFmtId="0" fontId="59" fillId="42" borderId="22" applyNumberFormat="0" applyAlignment="0" applyProtection="0">
      <alignment vertical="center"/>
    </xf>
    <xf numFmtId="0" fontId="59" fillId="42" borderId="22" applyNumberFormat="0" applyAlignment="0" applyProtection="0">
      <alignment vertical="center"/>
    </xf>
    <xf numFmtId="0" fontId="59" fillId="42" borderId="22" applyNumberFormat="0" applyAlignment="0" applyProtection="0">
      <alignment vertical="center"/>
    </xf>
    <xf numFmtId="0" fontId="59" fillId="42" borderId="22" applyNumberFormat="0" applyAlignment="0" applyProtection="0">
      <alignment vertical="center"/>
    </xf>
    <xf numFmtId="0" fontId="59" fillId="42" borderId="22" applyNumberFormat="0" applyAlignment="0" applyProtection="0">
      <alignment vertical="center"/>
    </xf>
    <xf numFmtId="0" fontId="59" fillId="42" borderId="22" applyNumberFormat="0" applyAlignment="0" applyProtection="0">
      <alignment vertical="center"/>
    </xf>
    <xf numFmtId="0" fontId="59" fillId="42" borderId="22" applyNumberFormat="0" applyAlignment="0" applyProtection="0">
      <alignment vertical="center"/>
    </xf>
    <xf numFmtId="0" fontId="59" fillId="42" borderId="22" applyNumberFormat="0" applyAlignment="0" applyProtection="0">
      <alignment vertical="center"/>
    </xf>
    <xf numFmtId="0" fontId="59" fillId="42" borderId="22" applyNumberFormat="0" applyAlignment="0" applyProtection="0">
      <alignment vertical="center"/>
    </xf>
    <xf numFmtId="0" fontId="59" fillId="42" borderId="22" applyNumberFormat="0" applyAlignment="0" applyProtection="0">
      <alignment vertical="center"/>
    </xf>
    <xf numFmtId="0" fontId="59" fillId="42" borderId="22" applyNumberFormat="0" applyAlignment="0" applyProtection="0">
      <alignment vertical="center"/>
    </xf>
    <xf numFmtId="0" fontId="59" fillId="42" borderId="22" applyNumberFormat="0" applyAlignment="0" applyProtection="0">
      <alignment vertical="center"/>
    </xf>
    <xf numFmtId="0" fontId="59" fillId="42" borderId="22" applyNumberFormat="0" applyAlignment="0" applyProtection="0">
      <alignment vertical="center"/>
    </xf>
    <xf numFmtId="0" fontId="59" fillId="42" borderId="22" applyNumberFormat="0" applyAlignment="0" applyProtection="0">
      <alignment vertical="center"/>
    </xf>
    <xf numFmtId="0" fontId="59" fillId="42" borderId="22" applyNumberFormat="0" applyAlignment="0" applyProtection="0">
      <alignment vertical="center"/>
    </xf>
    <xf numFmtId="0" fontId="59" fillId="42" borderId="22" applyNumberFormat="0" applyAlignment="0" applyProtection="0">
      <alignment vertical="center"/>
    </xf>
    <xf numFmtId="0" fontId="59" fillId="42" borderId="22" applyNumberFormat="0" applyAlignment="0" applyProtection="0">
      <alignment vertical="center"/>
    </xf>
    <xf numFmtId="0" fontId="59" fillId="42" borderId="22" applyNumberFormat="0" applyAlignment="0" applyProtection="0">
      <alignment vertical="center"/>
    </xf>
    <xf numFmtId="0" fontId="59" fillId="42" borderId="22" applyNumberFormat="0" applyAlignment="0" applyProtection="0">
      <alignment vertical="center"/>
    </xf>
    <xf numFmtId="0" fontId="59" fillId="42" borderId="22" applyNumberFormat="0" applyAlignment="0" applyProtection="0">
      <alignment vertical="center"/>
    </xf>
    <xf numFmtId="0" fontId="59" fillId="42" borderId="22" applyNumberFormat="0" applyAlignment="0" applyProtection="0">
      <alignment vertical="center"/>
    </xf>
    <xf numFmtId="0" fontId="59" fillId="42" borderId="22" applyNumberFormat="0" applyAlignment="0" applyProtection="0">
      <alignment vertical="center"/>
    </xf>
    <xf numFmtId="0" fontId="59" fillId="42" borderId="22" applyNumberFormat="0" applyAlignment="0" applyProtection="0">
      <alignment vertical="center"/>
    </xf>
    <xf numFmtId="0" fontId="59" fillId="42" borderId="22" applyNumberFormat="0" applyAlignment="0" applyProtection="0">
      <alignment vertical="center"/>
    </xf>
    <xf numFmtId="0" fontId="59" fillId="42" borderId="22" applyNumberFormat="0" applyAlignment="0" applyProtection="0">
      <alignment vertical="center"/>
    </xf>
    <xf numFmtId="0" fontId="59" fillId="42" borderId="22" applyNumberFormat="0" applyAlignment="0" applyProtection="0">
      <alignment vertical="center"/>
    </xf>
    <xf numFmtId="0" fontId="59" fillId="42" borderId="22" applyNumberFormat="0" applyAlignment="0" applyProtection="0">
      <alignment vertical="center"/>
    </xf>
    <xf numFmtId="0" fontId="59" fillId="42" borderId="22" applyNumberFormat="0" applyAlignment="0" applyProtection="0">
      <alignment vertical="center"/>
    </xf>
    <xf numFmtId="0" fontId="59" fillId="42" borderId="22" applyNumberFormat="0" applyAlignment="0" applyProtection="0">
      <alignment vertical="center"/>
    </xf>
    <xf numFmtId="0" fontId="59" fillId="42" borderId="22" applyNumberFormat="0" applyAlignment="0" applyProtection="0">
      <alignment vertical="center"/>
    </xf>
    <xf numFmtId="0" fontId="59" fillId="42" borderId="22" applyNumberFormat="0" applyAlignment="0" applyProtection="0">
      <alignment vertical="center"/>
    </xf>
    <xf numFmtId="0" fontId="59" fillId="42" borderId="22" applyNumberFormat="0" applyAlignment="0" applyProtection="0">
      <alignment vertical="center"/>
    </xf>
    <xf numFmtId="0" fontId="59" fillId="42" borderId="22" applyNumberFormat="0" applyAlignment="0" applyProtection="0">
      <alignment vertical="center"/>
    </xf>
    <xf numFmtId="0" fontId="59" fillId="42" borderId="22" applyNumberFormat="0" applyAlignment="0" applyProtection="0">
      <alignment vertical="center"/>
    </xf>
    <xf numFmtId="0" fontId="59" fillId="42" borderId="22" applyNumberFormat="0" applyAlignment="0" applyProtection="0">
      <alignment vertical="center"/>
    </xf>
    <xf numFmtId="0" fontId="59" fillId="42" borderId="22" applyNumberFormat="0" applyAlignment="0" applyProtection="0">
      <alignment vertical="center"/>
    </xf>
    <xf numFmtId="0" fontId="59" fillId="42" borderId="22" applyNumberFormat="0" applyAlignment="0" applyProtection="0">
      <alignment vertical="center"/>
    </xf>
    <xf numFmtId="0" fontId="59" fillId="42" borderId="22" applyNumberFormat="0" applyAlignment="0" applyProtection="0">
      <alignment vertical="center"/>
    </xf>
    <xf numFmtId="0" fontId="59" fillId="42" borderId="22" applyNumberFormat="0" applyAlignment="0" applyProtection="0">
      <alignment vertical="center"/>
    </xf>
    <xf numFmtId="0" fontId="59" fillId="42" borderId="22" applyNumberFormat="0" applyAlignment="0" applyProtection="0">
      <alignment vertical="center"/>
    </xf>
    <xf numFmtId="0" fontId="59" fillId="42" borderId="22" applyNumberFormat="0" applyAlignment="0" applyProtection="0">
      <alignment vertical="center"/>
    </xf>
    <xf numFmtId="0" fontId="59" fillId="42" borderId="22" applyNumberFormat="0" applyAlignment="0" applyProtection="0">
      <alignment vertical="center"/>
    </xf>
    <xf numFmtId="0" fontId="59" fillId="42" borderId="22" applyNumberFormat="0" applyAlignment="0" applyProtection="0">
      <alignment vertical="center"/>
    </xf>
    <xf numFmtId="0" fontId="59" fillId="42" borderId="22" applyNumberFormat="0" applyAlignment="0" applyProtection="0">
      <alignment vertical="center"/>
    </xf>
    <xf numFmtId="0" fontId="59" fillId="42" borderId="22" applyNumberFormat="0" applyAlignment="0" applyProtection="0">
      <alignment vertical="center"/>
    </xf>
    <xf numFmtId="0" fontId="59" fillId="42" borderId="22" applyNumberFormat="0" applyAlignment="0" applyProtection="0">
      <alignment vertical="center"/>
    </xf>
    <xf numFmtId="0" fontId="59" fillId="42" borderId="22" applyNumberFormat="0" applyAlignment="0" applyProtection="0">
      <alignment vertical="center"/>
    </xf>
    <xf numFmtId="0" fontId="59" fillId="42" borderId="22" applyNumberFormat="0" applyAlignment="0" applyProtection="0">
      <alignment vertical="center"/>
    </xf>
    <xf numFmtId="0" fontId="59" fillId="42" borderId="22" applyNumberFormat="0" applyAlignment="0" applyProtection="0">
      <alignment vertical="center"/>
    </xf>
    <xf numFmtId="0" fontId="59" fillId="42" borderId="22" applyNumberFormat="0" applyAlignment="0" applyProtection="0">
      <alignment vertical="center"/>
    </xf>
    <xf numFmtId="0" fontId="59" fillId="42" borderId="22" applyNumberFormat="0" applyAlignment="0" applyProtection="0">
      <alignment vertical="center"/>
    </xf>
    <xf numFmtId="0" fontId="59" fillId="42" borderId="22" applyNumberFormat="0" applyAlignment="0" applyProtection="0">
      <alignment vertical="center"/>
    </xf>
    <xf numFmtId="0" fontId="59" fillId="42" borderId="22" applyNumberFormat="0" applyAlignment="0" applyProtection="0">
      <alignment vertical="center"/>
    </xf>
    <xf numFmtId="0" fontId="59" fillId="42" borderId="22" applyNumberFormat="0" applyAlignment="0" applyProtection="0">
      <alignment vertical="center"/>
    </xf>
    <xf numFmtId="0" fontId="59" fillId="42" borderId="22" applyNumberFormat="0" applyAlignment="0" applyProtection="0">
      <alignment vertical="center"/>
    </xf>
    <xf numFmtId="0" fontId="59" fillId="42" borderId="22" applyNumberFormat="0" applyAlignment="0" applyProtection="0">
      <alignment vertical="center"/>
    </xf>
    <xf numFmtId="0" fontId="59" fillId="42" borderId="22" applyNumberFormat="0" applyAlignment="0" applyProtection="0">
      <alignment vertical="center"/>
    </xf>
    <xf numFmtId="0" fontId="59" fillId="42" borderId="22" applyNumberFormat="0" applyAlignment="0" applyProtection="0">
      <alignment vertical="center"/>
    </xf>
    <xf numFmtId="0" fontId="59" fillId="42" borderId="22" applyNumberFormat="0" applyAlignment="0" applyProtection="0">
      <alignment vertical="center"/>
    </xf>
    <xf numFmtId="0" fontId="59" fillId="42" borderId="22" applyNumberFormat="0" applyAlignment="0" applyProtection="0">
      <alignment vertical="center"/>
    </xf>
    <xf numFmtId="0" fontId="59" fillId="42" borderId="22" applyNumberFormat="0" applyAlignment="0" applyProtection="0">
      <alignment vertical="center"/>
    </xf>
    <xf numFmtId="0" fontId="59" fillId="42" borderId="22" applyNumberFormat="0" applyAlignment="0" applyProtection="0">
      <alignment vertical="center"/>
    </xf>
    <xf numFmtId="0" fontId="59" fillId="42" borderId="22" applyNumberFormat="0" applyAlignment="0" applyProtection="0">
      <alignment vertical="center"/>
    </xf>
    <xf numFmtId="0" fontId="59" fillId="42" borderId="22" applyNumberFormat="0" applyAlignment="0" applyProtection="0">
      <alignment vertical="center"/>
    </xf>
    <xf numFmtId="0" fontId="59" fillId="42" borderId="22" applyNumberFormat="0" applyAlignment="0" applyProtection="0">
      <alignment vertical="center"/>
    </xf>
    <xf numFmtId="0" fontId="59" fillId="42" borderId="22" applyNumberFormat="0" applyAlignment="0" applyProtection="0">
      <alignment vertical="center"/>
    </xf>
    <xf numFmtId="0" fontId="59" fillId="42" borderId="22" applyNumberFormat="0" applyAlignment="0" applyProtection="0">
      <alignment vertical="center"/>
    </xf>
    <xf numFmtId="0" fontId="59" fillId="42" borderId="22" applyNumberFormat="0" applyAlignment="0" applyProtection="0">
      <alignment vertical="center"/>
    </xf>
    <xf numFmtId="0" fontId="59" fillId="42" borderId="22" applyNumberFormat="0" applyAlignment="0" applyProtection="0">
      <alignment vertical="center"/>
    </xf>
    <xf numFmtId="0" fontId="59" fillId="42" borderId="22" applyNumberFormat="0" applyAlignment="0" applyProtection="0">
      <alignment vertical="center"/>
    </xf>
    <xf numFmtId="0" fontId="59" fillId="42" borderId="22" applyNumberFormat="0" applyAlignment="0" applyProtection="0">
      <alignment vertical="center"/>
    </xf>
    <xf numFmtId="0" fontId="59" fillId="42" borderId="22" applyNumberFormat="0" applyAlignment="0" applyProtection="0">
      <alignment vertical="center"/>
    </xf>
    <xf numFmtId="0" fontId="87" fillId="42" borderId="22" applyNumberFormat="0" applyAlignment="0" applyProtection="0">
      <alignment vertical="center"/>
    </xf>
    <xf numFmtId="0" fontId="87" fillId="42" borderId="22" applyNumberFormat="0" applyAlignment="0" applyProtection="0">
      <alignment vertical="center"/>
    </xf>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87" fillId="42" borderId="22" applyNumberFormat="0" applyAlignment="0" applyProtection="0">
      <alignment vertical="center"/>
    </xf>
    <xf numFmtId="0" fontId="87" fillId="42" borderId="22" applyNumberFormat="0" applyAlignment="0" applyProtection="0">
      <alignment vertical="center"/>
    </xf>
    <xf numFmtId="0" fontId="87" fillId="42" borderId="22" applyNumberFormat="0" applyAlignment="0" applyProtection="0">
      <alignment vertical="center"/>
    </xf>
    <xf numFmtId="0" fontId="87" fillId="42" borderId="22" applyNumberFormat="0" applyAlignment="0" applyProtection="0">
      <alignment vertical="center"/>
    </xf>
    <xf numFmtId="0" fontId="87" fillId="42" borderId="22" applyNumberFormat="0" applyAlignment="0" applyProtection="0">
      <alignment vertical="center"/>
    </xf>
    <xf numFmtId="0" fontId="87" fillId="42" borderId="22" applyNumberFormat="0" applyAlignment="0" applyProtection="0">
      <alignment vertical="center"/>
    </xf>
    <xf numFmtId="0" fontId="87" fillId="42" borderId="22" applyNumberFormat="0" applyAlignment="0" applyProtection="0">
      <alignment vertical="center"/>
    </xf>
    <xf numFmtId="0" fontId="87" fillId="42" borderId="22" applyNumberFormat="0" applyAlignment="0" applyProtection="0">
      <alignment vertical="center"/>
    </xf>
    <xf numFmtId="0" fontId="59" fillId="42" borderId="22" applyNumberFormat="0" applyAlignment="0" applyProtection="0">
      <alignment vertical="center"/>
    </xf>
    <xf numFmtId="0" fontId="59" fillId="42" borderId="22" applyNumberFormat="0" applyAlignment="0" applyProtection="0">
      <alignment vertical="center"/>
    </xf>
    <xf numFmtId="0" fontId="87" fillId="42" borderId="22" applyNumberFormat="0" applyAlignment="0" applyProtection="0">
      <alignment vertical="center"/>
    </xf>
    <xf numFmtId="0" fontId="59" fillId="42" borderId="22" applyNumberFormat="0" applyAlignment="0" applyProtection="0">
      <alignment vertical="center"/>
    </xf>
    <xf numFmtId="0" fontId="87" fillId="42" borderId="22" applyNumberFormat="0" applyAlignment="0" applyProtection="0">
      <alignment vertical="center"/>
    </xf>
    <xf numFmtId="0" fontId="59" fillId="42" borderId="22" applyNumberFormat="0" applyAlignment="0" applyProtection="0">
      <alignment vertical="center"/>
    </xf>
    <xf numFmtId="0" fontId="59" fillId="42" borderId="22" applyNumberFormat="0" applyAlignment="0" applyProtection="0">
      <alignment vertical="center"/>
    </xf>
    <xf numFmtId="0" fontId="87" fillId="42" borderId="22" applyNumberFormat="0" applyAlignment="0" applyProtection="0">
      <alignment vertical="center"/>
    </xf>
    <xf numFmtId="0" fontId="87" fillId="42" borderId="22" applyNumberFormat="0" applyAlignment="0" applyProtection="0">
      <alignment vertical="center"/>
    </xf>
    <xf numFmtId="0" fontId="59" fillId="42" borderId="22" applyNumberFormat="0" applyAlignment="0" applyProtection="0">
      <alignment vertical="center"/>
    </xf>
    <xf numFmtId="0" fontId="87" fillId="42" borderId="22" applyNumberFormat="0" applyAlignment="0" applyProtection="0">
      <alignment vertical="center"/>
    </xf>
    <xf numFmtId="0" fontId="87" fillId="42" borderId="22" applyNumberFormat="0" applyAlignment="0" applyProtection="0">
      <alignment vertical="center"/>
    </xf>
    <xf numFmtId="0" fontId="59" fillId="42" borderId="22" applyNumberFormat="0" applyAlignment="0" applyProtection="0">
      <alignment vertical="center"/>
    </xf>
    <xf numFmtId="0" fontId="87" fillId="42" borderId="22" applyNumberFormat="0" applyAlignment="0" applyProtection="0">
      <alignment vertical="center"/>
    </xf>
    <xf numFmtId="0" fontId="87" fillId="42" borderId="22" applyNumberFormat="0" applyAlignment="0" applyProtection="0">
      <alignment vertical="center"/>
    </xf>
    <xf numFmtId="0" fontId="87" fillId="42" borderId="22" applyNumberFormat="0" applyAlignment="0" applyProtection="0">
      <alignment vertical="center"/>
    </xf>
    <xf numFmtId="0" fontId="87" fillId="42" borderId="22" applyNumberFormat="0" applyAlignment="0" applyProtection="0">
      <alignment vertical="center"/>
    </xf>
    <xf numFmtId="0" fontId="87" fillId="42" borderId="22" applyNumberFormat="0" applyAlignment="0" applyProtection="0">
      <alignment vertical="center"/>
    </xf>
    <xf numFmtId="0" fontId="87" fillId="42" borderId="22" applyNumberFormat="0" applyAlignment="0" applyProtection="0">
      <alignment vertical="center"/>
    </xf>
    <xf numFmtId="0" fontId="87" fillId="42" borderId="22" applyNumberFormat="0" applyAlignment="0" applyProtection="0">
      <alignment vertical="center"/>
    </xf>
    <xf numFmtId="0" fontId="59" fillId="42" borderId="22" applyNumberFormat="0" applyAlignment="0" applyProtection="0">
      <alignment vertical="center"/>
    </xf>
    <xf numFmtId="0" fontId="87" fillId="42" borderId="22" applyNumberFormat="0" applyAlignment="0" applyProtection="0">
      <alignment vertical="center"/>
    </xf>
    <xf numFmtId="0" fontId="87" fillId="42" borderId="22" applyNumberFormat="0" applyAlignment="0" applyProtection="0">
      <alignment vertical="center"/>
    </xf>
    <xf numFmtId="0" fontId="87" fillId="42" borderId="22" applyNumberFormat="0" applyAlignment="0" applyProtection="0">
      <alignment vertical="center"/>
    </xf>
    <xf numFmtId="0" fontId="87" fillId="42" borderId="22" applyNumberFormat="0" applyAlignment="0" applyProtection="0">
      <alignment vertical="center"/>
    </xf>
    <xf numFmtId="0" fontId="87" fillId="42" borderId="22" applyNumberFormat="0" applyAlignment="0" applyProtection="0">
      <alignment vertical="center"/>
    </xf>
    <xf numFmtId="0" fontId="87" fillId="42" borderId="22" applyNumberFormat="0" applyAlignment="0" applyProtection="0">
      <alignment vertical="center"/>
    </xf>
    <xf numFmtId="0" fontId="87" fillId="42" borderId="22" applyNumberFormat="0" applyAlignment="0" applyProtection="0">
      <alignment vertical="center"/>
    </xf>
    <xf numFmtId="0" fontId="87" fillId="42" borderId="22" applyNumberFormat="0" applyAlignment="0" applyProtection="0">
      <alignment vertical="center"/>
    </xf>
    <xf numFmtId="0" fontId="87" fillId="42" borderId="22" applyNumberFormat="0" applyAlignment="0" applyProtection="0">
      <alignment vertical="center"/>
    </xf>
    <xf numFmtId="0" fontId="87" fillId="42" borderId="22" applyNumberFormat="0" applyAlignment="0" applyProtection="0">
      <alignment vertical="center"/>
    </xf>
    <xf numFmtId="0" fontId="87" fillId="42" borderId="22" applyNumberFormat="0" applyAlignment="0" applyProtection="0">
      <alignment vertical="center"/>
    </xf>
    <xf numFmtId="0" fontId="87" fillId="42" borderId="22" applyNumberFormat="0" applyAlignment="0" applyProtection="0">
      <alignment vertical="center"/>
    </xf>
    <xf numFmtId="0" fontId="87" fillId="42" borderId="22" applyNumberFormat="0" applyAlignment="0" applyProtection="0">
      <alignment vertical="center"/>
    </xf>
    <xf numFmtId="0" fontId="87" fillId="42" borderId="22" applyNumberFormat="0" applyAlignment="0" applyProtection="0">
      <alignment vertical="center"/>
    </xf>
    <xf numFmtId="0" fontId="59" fillId="42" borderId="22" applyNumberFormat="0" applyAlignment="0" applyProtection="0">
      <alignment vertical="center"/>
    </xf>
    <xf numFmtId="0" fontId="87" fillId="42" borderId="22" applyNumberFormat="0" applyAlignment="0" applyProtection="0">
      <alignment vertical="center"/>
    </xf>
    <xf numFmtId="0" fontId="59" fillId="42" borderId="22" applyNumberFormat="0" applyAlignment="0" applyProtection="0">
      <alignment vertical="center"/>
    </xf>
    <xf numFmtId="0" fontId="87" fillId="42" borderId="22" applyNumberFormat="0" applyAlignment="0" applyProtection="0">
      <alignment vertical="center"/>
    </xf>
    <xf numFmtId="0" fontId="59" fillId="42" borderId="22" applyNumberFormat="0" applyAlignment="0" applyProtection="0">
      <alignment vertical="center"/>
    </xf>
    <xf numFmtId="0" fontId="87" fillId="42" borderId="22" applyNumberFormat="0" applyAlignment="0" applyProtection="0">
      <alignment vertical="center"/>
    </xf>
    <xf numFmtId="0" fontId="87" fillId="42" borderId="22" applyNumberFormat="0" applyAlignment="0" applyProtection="0">
      <alignment vertical="center"/>
    </xf>
    <xf numFmtId="0" fontId="87" fillId="42" borderId="22" applyNumberFormat="0" applyAlignment="0" applyProtection="0">
      <alignment vertical="center"/>
    </xf>
    <xf numFmtId="0" fontId="59" fillId="42" borderId="22" applyNumberFormat="0" applyAlignment="0" applyProtection="0">
      <alignment vertical="center"/>
    </xf>
    <xf numFmtId="0" fontId="87" fillId="42" borderId="22" applyNumberFormat="0" applyAlignment="0" applyProtection="0">
      <alignment vertical="center"/>
    </xf>
    <xf numFmtId="0" fontId="87" fillId="42" borderId="22" applyNumberFormat="0" applyAlignment="0" applyProtection="0">
      <alignment vertical="center"/>
    </xf>
    <xf numFmtId="0" fontId="87" fillId="42" borderId="22" applyNumberFormat="0" applyAlignment="0" applyProtection="0">
      <alignment vertical="center"/>
    </xf>
    <xf numFmtId="0" fontId="87" fillId="42" borderId="22" applyNumberFormat="0" applyAlignment="0" applyProtection="0">
      <alignment vertical="center"/>
    </xf>
    <xf numFmtId="0" fontId="87" fillId="42" borderId="22" applyNumberFormat="0" applyAlignment="0" applyProtection="0">
      <alignment vertical="center"/>
    </xf>
    <xf numFmtId="0" fontId="87" fillId="42" borderId="22" applyNumberFormat="0" applyAlignment="0" applyProtection="0">
      <alignment vertical="center"/>
    </xf>
    <xf numFmtId="0" fontId="87" fillId="42" borderId="22" applyNumberFormat="0" applyAlignment="0" applyProtection="0">
      <alignment vertical="center"/>
    </xf>
    <xf numFmtId="0" fontId="87" fillId="42" borderId="22" applyNumberFormat="0" applyAlignment="0" applyProtection="0">
      <alignment vertical="center"/>
    </xf>
    <xf numFmtId="0" fontId="87" fillId="42" borderId="22" applyNumberFormat="0" applyAlignment="0" applyProtection="0">
      <alignment vertical="center"/>
    </xf>
    <xf numFmtId="0" fontId="87" fillId="42" borderId="22" applyNumberFormat="0" applyAlignment="0" applyProtection="0">
      <alignment vertical="center"/>
    </xf>
    <xf numFmtId="0" fontId="59" fillId="42" borderId="22" applyNumberFormat="0" applyAlignment="0" applyProtection="0">
      <alignment vertical="center"/>
    </xf>
    <xf numFmtId="0" fontId="8" fillId="0" borderId="0"/>
    <xf numFmtId="0" fontId="8" fillId="42" borderId="22" applyNumberFormat="0" applyAlignment="0" applyProtection="0">
      <alignment vertical="center"/>
    </xf>
    <xf numFmtId="0" fontId="8" fillId="0" borderId="0"/>
    <xf numFmtId="0" fontId="8" fillId="42" borderId="22" applyNumberFormat="0" applyAlignment="0" applyProtection="0">
      <alignment vertical="center"/>
    </xf>
    <xf numFmtId="0" fontId="8" fillId="42" borderId="22" applyNumberFormat="0" applyAlignment="0" applyProtection="0">
      <alignment vertical="center"/>
    </xf>
    <xf numFmtId="0" fontId="8" fillId="0" borderId="0"/>
    <xf numFmtId="0" fontId="8" fillId="42" borderId="22" applyNumberFormat="0" applyAlignment="0" applyProtection="0">
      <alignment vertical="center"/>
    </xf>
    <xf numFmtId="0" fontId="51" fillId="45" borderId="23" applyNumberFormat="0" applyFont="0" applyAlignment="0" applyProtection="0">
      <alignment vertical="center"/>
    </xf>
    <xf numFmtId="0" fontId="8" fillId="42" borderId="22" applyNumberFormat="0" applyAlignment="0" applyProtection="0">
      <alignment vertical="center"/>
    </xf>
    <xf numFmtId="0" fontId="51" fillId="45" borderId="23" applyNumberFormat="0" applyFont="0" applyAlignment="0" applyProtection="0">
      <alignment vertical="center"/>
    </xf>
    <xf numFmtId="0" fontId="8" fillId="0" borderId="0"/>
    <xf numFmtId="0" fontId="8" fillId="45" borderId="23" applyNumberFormat="0" applyFont="0" applyAlignment="0" applyProtection="0">
      <alignment vertical="center"/>
    </xf>
    <xf numFmtId="0" fontId="8" fillId="0" borderId="0"/>
    <xf numFmtId="0" fontId="51" fillId="45" borderId="23" applyNumberFormat="0" applyFont="0" applyAlignment="0" applyProtection="0">
      <alignment vertical="center"/>
    </xf>
    <xf numFmtId="0" fontId="8" fillId="0" borderId="0"/>
    <xf numFmtId="0" fontId="51" fillId="45" borderId="23" applyNumberFormat="0" applyFont="0" applyAlignment="0" applyProtection="0">
      <alignment vertical="center"/>
    </xf>
    <xf numFmtId="0" fontId="8" fillId="0" borderId="0"/>
    <xf numFmtId="0" fontId="8" fillId="45" borderId="23" applyNumberFormat="0" applyFont="0" applyAlignment="0" applyProtection="0">
      <alignment vertical="center"/>
    </xf>
    <xf numFmtId="0" fontId="8" fillId="0" borderId="0"/>
    <xf numFmtId="0" fontId="51" fillId="45" borderId="23" applyNumberFormat="0" applyFont="0" applyAlignment="0" applyProtection="0">
      <alignment vertical="center"/>
    </xf>
    <xf numFmtId="0" fontId="8" fillId="0" borderId="0"/>
    <xf numFmtId="0" fontId="92" fillId="45" borderId="23" applyNumberFormat="0" applyFont="0" applyAlignment="0" applyProtection="0">
      <alignment vertical="center"/>
    </xf>
    <xf numFmtId="0" fontId="8" fillId="0" borderId="0"/>
    <xf numFmtId="0" fontId="8" fillId="45" borderId="23" applyNumberFormat="0" applyFont="0" applyAlignment="0" applyProtection="0">
      <alignment vertical="center"/>
    </xf>
    <xf numFmtId="0" fontId="8" fillId="0" borderId="0"/>
    <xf numFmtId="0" fontId="8" fillId="42" borderId="22" applyNumberFormat="0" applyAlignment="0" applyProtection="0">
      <alignment vertical="center"/>
    </xf>
    <xf numFmtId="0" fontId="8" fillId="42" borderId="22" applyNumberFormat="0" applyAlignment="0" applyProtection="0">
      <alignment vertical="center"/>
    </xf>
    <xf numFmtId="0" fontId="8" fillId="0" borderId="0"/>
    <xf numFmtId="0" fontId="8" fillId="0" borderId="0"/>
    <xf numFmtId="0" fontId="8" fillId="42" borderId="22" applyNumberFormat="0" applyAlignment="0" applyProtection="0">
      <alignment vertical="center"/>
    </xf>
    <xf numFmtId="0" fontId="8" fillId="42" borderId="22" applyNumberFormat="0" applyAlignment="0" applyProtection="0">
      <alignment vertical="center"/>
    </xf>
    <xf numFmtId="0" fontId="8" fillId="0" borderId="0"/>
    <xf numFmtId="0" fontId="8" fillId="0" borderId="0"/>
    <xf numFmtId="0" fontId="169" fillId="43" borderId="21" applyNumberFormat="0" applyAlignment="0" applyProtection="0">
      <alignment vertical="center"/>
    </xf>
    <xf numFmtId="0" fontId="179" fillId="42" borderId="22" applyNumberFormat="0" applyAlignment="0" applyProtection="0">
      <alignment vertical="center"/>
    </xf>
    <xf numFmtId="0" fontId="179" fillId="42" borderId="22" applyNumberFormat="0" applyAlignment="0" applyProtection="0">
      <alignment vertical="center"/>
    </xf>
    <xf numFmtId="1" fontId="50" fillId="0" borderId="40" applyFill="0" applyProtection="0">
      <alignment horizontal="center"/>
    </xf>
    <xf numFmtId="1" fontId="50" fillId="0" borderId="40" applyFill="0" applyProtection="0">
      <alignment horizontal="center"/>
    </xf>
    <xf numFmtId="1" fontId="10" fillId="0" borderId="1">
      <alignment vertical="center"/>
      <protection locked="0"/>
    </xf>
    <xf numFmtId="1" fontId="10" fillId="0" borderId="1">
      <alignment vertical="center"/>
      <protection locked="0"/>
    </xf>
    <xf numFmtId="0" fontId="8" fillId="0" borderId="0"/>
    <xf numFmtId="1" fontId="10" fillId="0" borderId="1">
      <alignment vertical="center"/>
      <protection locked="0"/>
    </xf>
    <xf numFmtId="1" fontId="10" fillId="0" borderId="1">
      <alignment vertical="center"/>
      <protection locked="0"/>
    </xf>
    <xf numFmtId="1" fontId="10" fillId="0" borderId="1">
      <alignment vertical="center"/>
      <protection locked="0"/>
    </xf>
    <xf numFmtId="1" fontId="10" fillId="0" borderId="1">
      <alignment vertical="center"/>
      <protection locked="0"/>
    </xf>
    <xf numFmtId="1" fontId="10" fillId="0" borderId="1">
      <alignment vertical="center"/>
      <protection locked="0"/>
    </xf>
    <xf numFmtId="1" fontId="10" fillId="0" borderId="1">
      <alignment vertical="center"/>
      <protection locked="0"/>
    </xf>
    <xf numFmtId="0" fontId="8" fillId="0" borderId="0"/>
    <xf numFmtId="0" fontId="8" fillId="0" borderId="0"/>
    <xf numFmtId="1" fontId="10" fillId="0" borderId="1">
      <alignment vertical="center"/>
      <protection locked="0"/>
    </xf>
    <xf numFmtId="0" fontId="8" fillId="0" borderId="0"/>
    <xf numFmtId="0" fontId="8" fillId="0" borderId="0"/>
    <xf numFmtId="0" fontId="8" fillId="0" borderId="0"/>
    <xf numFmtId="0" fontId="8" fillId="0" borderId="0"/>
    <xf numFmtId="1" fontId="10" fillId="0" borderId="1">
      <alignment vertical="center"/>
      <protection locked="0"/>
    </xf>
    <xf numFmtId="1" fontId="10" fillId="0" borderId="1">
      <alignment vertical="center"/>
      <protection locked="0"/>
    </xf>
    <xf numFmtId="1" fontId="10" fillId="0" borderId="1">
      <alignment vertical="center"/>
      <protection locked="0"/>
    </xf>
    <xf numFmtId="1" fontId="10" fillId="0" borderId="1">
      <alignment vertical="center"/>
      <protection locked="0"/>
    </xf>
    <xf numFmtId="1" fontId="10" fillId="0" borderId="1">
      <alignment vertical="center"/>
      <protection locked="0"/>
    </xf>
    <xf numFmtId="0" fontId="8" fillId="0" borderId="0"/>
    <xf numFmtId="0" fontId="176" fillId="0" borderId="0" applyNumberFormat="0" applyFill="0" applyBorder="0" applyAlignment="0" applyProtection="0">
      <alignment vertical="center"/>
    </xf>
    <xf numFmtId="243" fontId="78" fillId="0" borderId="0" applyFont="0" applyFill="0" applyBorder="0" applyAlignment="0" applyProtection="0"/>
    <xf numFmtId="0" fontId="8" fillId="0" borderId="0"/>
    <xf numFmtId="0" fontId="8" fillId="0" borderId="0"/>
    <xf numFmtId="0" fontId="8" fillId="0" borderId="0">
      <alignment vertical="center"/>
    </xf>
    <xf numFmtId="0" fontId="8" fillId="0" borderId="0">
      <alignment vertical="center"/>
    </xf>
    <xf numFmtId="0" fontId="8" fillId="0" borderId="0"/>
    <xf numFmtId="0" fontId="8" fillId="0" borderId="0"/>
    <xf numFmtId="0" fontId="8" fillId="0" borderId="0"/>
    <xf numFmtId="180" fontId="10" fillId="0" borderId="1">
      <alignment vertical="center"/>
      <protection locked="0"/>
    </xf>
    <xf numFmtId="180" fontId="10" fillId="0" borderId="1">
      <alignment vertical="center"/>
      <protection locked="0"/>
    </xf>
    <xf numFmtId="0" fontId="8" fillId="0" borderId="0"/>
    <xf numFmtId="180" fontId="10" fillId="0" borderId="1">
      <alignment vertical="center"/>
      <protection locked="0"/>
    </xf>
    <xf numFmtId="180" fontId="10" fillId="0" borderId="1">
      <alignment vertical="center"/>
      <protection locked="0"/>
    </xf>
    <xf numFmtId="0" fontId="8" fillId="0" borderId="0"/>
    <xf numFmtId="0" fontId="8" fillId="0" borderId="0"/>
    <xf numFmtId="180" fontId="10" fillId="0" borderId="1">
      <alignment vertical="center"/>
      <protection locked="0"/>
    </xf>
    <xf numFmtId="180" fontId="10" fillId="0" borderId="1">
      <alignment vertical="center"/>
      <protection locked="0"/>
    </xf>
    <xf numFmtId="180" fontId="10" fillId="0" borderId="1">
      <alignment vertical="center"/>
      <protection locked="0"/>
    </xf>
    <xf numFmtId="0" fontId="8" fillId="0" borderId="0"/>
    <xf numFmtId="180" fontId="10" fillId="0" borderId="1">
      <alignment vertical="center"/>
      <protection locked="0"/>
    </xf>
    <xf numFmtId="180" fontId="10" fillId="0" borderId="1">
      <alignment vertical="center"/>
      <protection locked="0"/>
    </xf>
    <xf numFmtId="0" fontId="8" fillId="0" borderId="0"/>
    <xf numFmtId="0" fontId="8" fillId="0" borderId="0"/>
    <xf numFmtId="180" fontId="10" fillId="0" borderId="1">
      <alignment vertical="center"/>
      <protection locked="0"/>
    </xf>
    <xf numFmtId="180" fontId="10" fillId="0" borderId="1">
      <alignment vertical="center"/>
      <protection locked="0"/>
    </xf>
    <xf numFmtId="0" fontId="8" fillId="0" borderId="0"/>
    <xf numFmtId="0" fontId="62" fillId="0" borderId="0"/>
    <xf numFmtId="0" fontId="60" fillId="0" borderId="0"/>
    <xf numFmtId="0" fontId="8" fillId="0" borderId="0"/>
    <xf numFmtId="0" fontId="8" fillId="0" borderId="0"/>
    <xf numFmtId="0" fontId="50" fillId="0" borderId="0"/>
    <xf numFmtId="0" fontId="8" fillId="0" borderId="0"/>
    <xf numFmtId="0" fontId="60" fillId="0" borderId="0"/>
    <xf numFmtId="0" fontId="142" fillId="0" borderId="0"/>
    <xf numFmtId="0" fontId="53" fillId="38" borderId="0" applyNumberFormat="0" applyBorder="0" applyAlignment="0" applyProtection="0"/>
    <xf numFmtId="0" fontId="53" fillId="38" borderId="0" applyNumberFormat="0" applyBorder="0" applyAlignment="0" applyProtection="0"/>
    <xf numFmtId="0" fontId="53" fillId="38"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49" borderId="0" applyNumberFormat="0" applyBorder="0" applyAlignment="0" applyProtection="0"/>
    <xf numFmtId="0" fontId="53" fillId="49" borderId="0" applyNumberFormat="0" applyBorder="0" applyAlignment="0" applyProtection="0"/>
    <xf numFmtId="0" fontId="53" fillId="49" borderId="0" applyNumberFormat="0" applyBorder="0" applyAlignment="0" applyProtection="0"/>
    <xf numFmtId="0" fontId="53" fillId="49" borderId="0" applyNumberFormat="0" applyBorder="0" applyAlignment="0" applyProtection="0"/>
    <xf numFmtId="0" fontId="53" fillId="38" borderId="0" applyNumberFormat="0" applyBorder="0" applyAlignment="0" applyProtection="0"/>
    <xf numFmtId="0" fontId="53" fillId="38" borderId="0" applyNumberFormat="0" applyBorder="0" applyAlignment="0" applyProtection="0"/>
    <xf numFmtId="0" fontId="53" fillId="38" borderId="0" applyNumberFormat="0" applyBorder="0" applyAlignment="0" applyProtection="0"/>
    <xf numFmtId="0" fontId="53" fillId="3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43" fontId="50" fillId="0" borderId="0" applyFont="0" applyFill="0" applyBorder="0" applyAlignment="0" applyProtection="0"/>
    <xf numFmtId="41" fontId="50" fillId="0" borderId="0" applyFont="0" applyFill="0" applyBorder="0" applyAlignment="0" applyProtection="0"/>
    <xf numFmtId="0" fontId="174" fillId="67" borderId="0" applyNumberFormat="0" applyBorder="0" applyAlignment="0" applyProtection="0">
      <alignment vertical="center"/>
    </xf>
    <xf numFmtId="0" fontId="8" fillId="45" borderId="23" applyNumberFormat="0" applyFont="0" applyAlignment="0" applyProtection="0">
      <alignment vertical="center"/>
    </xf>
    <xf numFmtId="0" fontId="8" fillId="45" borderId="23" applyNumberFormat="0" applyFont="0" applyAlignment="0" applyProtection="0">
      <alignment vertical="center"/>
    </xf>
    <xf numFmtId="0" fontId="8" fillId="0" borderId="0"/>
    <xf numFmtId="0" fontId="61" fillId="45" borderId="23" applyNumberFormat="0" applyFont="0" applyAlignment="0" applyProtection="0">
      <alignment vertical="center"/>
    </xf>
    <xf numFmtId="0" fontId="8" fillId="0" borderId="0"/>
    <xf numFmtId="0" fontId="8" fillId="45" borderId="23" applyNumberFormat="0" applyFont="0" applyAlignment="0" applyProtection="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8" fillId="45" borderId="23" applyNumberFormat="0" applyFont="0" applyAlignment="0" applyProtection="0">
      <alignment vertical="center"/>
    </xf>
    <xf numFmtId="0" fontId="8" fillId="45" borderId="23" applyNumberFormat="0" applyFont="0" applyAlignment="0" applyProtection="0">
      <alignment vertical="center"/>
    </xf>
    <xf numFmtId="0" fontId="8" fillId="45" borderId="23" applyNumberFormat="0" applyFont="0" applyAlignment="0" applyProtection="0">
      <alignment vertical="center"/>
    </xf>
    <xf numFmtId="0" fontId="8" fillId="45" borderId="23" applyNumberFormat="0" applyFont="0" applyAlignment="0" applyProtection="0">
      <alignment vertical="center"/>
    </xf>
    <xf numFmtId="0" fontId="8" fillId="45" borderId="23" applyNumberFormat="0" applyFont="0" applyAlignment="0" applyProtection="0">
      <alignment vertical="center"/>
    </xf>
    <xf numFmtId="0" fontId="8" fillId="45" borderId="23" applyNumberFormat="0" applyFont="0" applyAlignment="0" applyProtection="0">
      <alignment vertical="center"/>
    </xf>
    <xf numFmtId="0" fontId="8" fillId="45" borderId="23" applyNumberFormat="0" applyFont="0" applyAlignment="0" applyProtection="0">
      <alignment vertical="center"/>
    </xf>
    <xf numFmtId="0" fontId="8" fillId="45" borderId="23" applyNumberFormat="0" applyFont="0" applyAlignment="0" applyProtection="0">
      <alignment vertical="center"/>
    </xf>
    <xf numFmtId="0" fontId="8" fillId="45" borderId="23" applyNumberFormat="0" applyFont="0" applyAlignment="0" applyProtection="0">
      <alignment vertical="center"/>
    </xf>
    <xf numFmtId="0" fontId="8" fillId="45" borderId="23" applyNumberFormat="0" applyFont="0" applyAlignment="0" applyProtection="0">
      <alignment vertical="center"/>
    </xf>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8" fillId="45" borderId="23" applyNumberFormat="0" applyFont="0" applyAlignment="0" applyProtection="0">
      <alignment vertical="center"/>
    </xf>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8" fillId="45" borderId="23" applyNumberFormat="0" applyFont="0" applyAlignment="0" applyProtection="0">
      <alignment vertical="center"/>
    </xf>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8" fillId="45" borderId="23" applyNumberFormat="0" applyFont="0" applyAlignment="0" applyProtection="0">
      <alignment vertical="center"/>
    </xf>
    <xf numFmtId="0" fontId="8" fillId="45" borderId="23" applyNumberFormat="0" applyFont="0" applyAlignment="0" applyProtection="0">
      <alignment vertical="center"/>
    </xf>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8" fillId="45" borderId="23" applyNumberFormat="0" applyFont="0" applyAlignment="0" applyProtection="0">
      <alignment vertical="center"/>
    </xf>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8" fillId="45" borderId="23" applyNumberFormat="0" applyFont="0" applyAlignment="0" applyProtection="0">
      <alignment vertical="center"/>
    </xf>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8" fillId="45" borderId="23" applyNumberFormat="0" applyFont="0" applyAlignment="0" applyProtection="0">
      <alignment vertical="center"/>
    </xf>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50" fillId="45" borderId="23" applyNumberFormat="0" applyFont="0" applyAlignment="0" applyProtection="0">
      <alignment vertical="center"/>
    </xf>
    <xf numFmtId="0" fontId="50" fillId="45" borderId="23" applyNumberFormat="0" applyFont="0" applyAlignment="0" applyProtection="0">
      <alignment vertical="center"/>
    </xf>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61" fillId="45" borderId="23" applyNumberFormat="0" applyFont="0" applyAlignment="0" applyProtection="0">
      <alignment vertical="center"/>
    </xf>
    <xf numFmtId="0" fontId="51" fillId="45" borderId="23" applyNumberFormat="0" applyFont="0" applyAlignment="0" applyProtection="0">
      <alignment vertical="center"/>
    </xf>
    <xf numFmtId="0" fontId="61" fillId="45" borderId="23" applyNumberFormat="0" applyFont="0" applyAlignment="0" applyProtection="0">
      <alignment vertical="center"/>
    </xf>
    <xf numFmtId="0" fontId="61" fillId="45" borderId="23" applyNumberFormat="0" applyFont="0" applyAlignment="0" applyProtection="0">
      <alignment vertical="center"/>
    </xf>
    <xf numFmtId="0" fontId="61" fillId="45" borderId="23" applyNumberFormat="0" applyFont="0" applyAlignment="0" applyProtection="0">
      <alignment vertical="center"/>
    </xf>
    <xf numFmtId="0" fontId="61" fillId="45" borderId="23" applyNumberFormat="0" applyFont="0" applyAlignment="0" applyProtection="0">
      <alignment vertical="center"/>
    </xf>
    <xf numFmtId="0" fontId="61" fillId="45" borderId="23" applyNumberFormat="0" applyFont="0" applyAlignment="0" applyProtection="0">
      <alignment vertical="center"/>
    </xf>
    <xf numFmtId="0" fontId="61" fillId="45" borderId="23" applyNumberFormat="0" applyFont="0" applyAlignment="0" applyProtection="0">
      <alignment vertical="center"/>
    </xf>
    <xf numFmtId="0" fontId="61" fillId="45" borderId="23" applyNumberFormat="0" applyFont="0" applyAlignment="0" applyProtection="0">
      <alignment vertical="center"/>
    </xf>
    <xf numFmtId="0" fontId="51" fillId="45" borderId="23" applyNumberFormat="0" applyFont="0" applyAlignment="0" applyProtection="0">
      <alignment vertical="center"/>
    </xf>
    <xf numFmtId="0" fontId="61" fillId="45" borderId="23" applyNumberFormat="0" applyFont="0" applyAlignment="0" applyProtection="0">
      <alignment vertical="center"/>
    </xf>
    <xf numFmtId="0" fontId="61" fillId="45" borderId="23" applyNumberFormat="0" applyFont="0" applyAlignment="0" applyProtection="0">
      <alignment vertical="center"/>
    </xf>
    <xf numFmtId="0" fontId="61" fillId="45" borderId="23" applyNumberFormat="0" applyFont="0" applyAlignment="0" applyProtection="0">
      <alignment vertical="center"/>
    </xf>
    <xf numFmtId="0" fontId="61" fillId="45" borderId="23" applyNumberFormat="0" applyFont="0" applyAlignment="0" applyProtection="0">
      <alignment vertical="center"/>
    </xf>
    <xf numFmtId="0" fontId="61" fillId="45" borderId="23" applyNumberFormat="0" applyFont="0" applyAlignment="0" applyProtection="0">
      <alignment vertical="center"/>
    </xf>
    <xf numFmtId="0" fontId="61" fillId="45" borderId="23" applyNumberFormat="0" applyFont="0" applyAlignment="0" applyProtection="0">
      <alignment vertical="center"/>
    </xf>
    <xf numFmtId="0" fontId="61" fillId="45" borderId="23" applyNumberFormat="0" applyFont="0" applyAlignment="0" applyProtection="0">
      <alignment vertical="center"/>
    </xf>
    <xf numFmtId="0" fontId="61" fillId="45" borderId="23" applyNumberFormat="0" applyFont="0" applyAlignment="0" applyProtection="0">
      <alignment vertical="center"/>
    </xf>
    <xf numFmtId="0" fontId="61" fillId="45" borderId="23" applyNumberFormat="0" applyFont="0" applyAlignment="0" applyProtection="0">
      <alignment vertical="center"/>
    </xf>
    <xf numFmtId="0" fontId="61" fillId="45" borderId="23" applyNumberFormat="0" applyFont="0" applyAlignment="0" applyProtection="0">
      <alignment vertical="center"/>
    </xf>
    <xf numFmtId="0" fontId="51" fillId="45" borderId="23" applyNumberFormat="0" applyFont="0" applyAlignment="0" applyProtection="0">
      <alignment vertical="center"/>
    </xf>
    <xf numFmtId="0" fontId="61" fillId="45" borderId="23" applyNumberFormat="0" applyFont="0" applyAlignment="0" applyProtection="0">
      <alignment vertical="center"/>
    </xf>
    <xf numFmtId="0" fontId="61" fillId="45" borderId="23" applyNumberFormat="0" applyFont="0" applyAlignment="0" applyProtection="0">
      <alignment vertical="center"/>
    </xf>
    <xf numFmtId="0" fontId="61" fillId="45" borderId="23" applyNumberFormat="0" applyFont="0" applyAlignment="0" applyProtection="0">
      <alignment vertical="center"/>
    </xf>
    <xf numFmtId="0" fontId="61" fillId="45" borderId="23" applyNumberFormat="0" applyFont="0" applyAlignment="0" applyProtection="0">
      <alignment vertical="center"/>
    </xf>
    <xf numFmtId="0" fontId="61" fillId="45" borderId="23" applyNumberFormat="0" applyFont="0" applyAlignment="0" applyProtection="0">
      <alignment vertical="center"/>
    </xf>
    <xf numFmtId="0" fontId="61" fillId="45" borderId="23" applyNumberFormat="0" applyFont="0" applyAlignment="0" applyProtection="0">
      <alignment vertical="center"/>
    </xf>
    <xf numFmtId="0" fontId="61" fillId="45" borderId="23" applyNumberFormat="0" applyFont="0" applyAlignment="0" applyProtection="0">
      <alignment vertical="center"/>
    </xf>
    <xf numFmtId="0" fontId="61" fillId="45" borderId="23" applyNumberFormat="0" applyFont="0" applyAlignment="0" applyProtection="0">
      <alignment vertical="center"/>
    </xf>
    <xf numFmtId="0" fontId="61" fillId="45" borderId="23" applyNumberFormat="0" applyFont="0" applyAlignment="0" applyProtection="0">
      <alignment vertical="center"/>
    </xf>
    <xf numFmtId="0" fontId="61" fillId="45" borderId="23" applyNumberFormat="0" applyFont="0" applyAlignment="0" applyProtection="0">
      <alignment vertical="center"/>
    </xf>
    <xf numFmtId="0" fontId="61" fillId="45" borderId="23" applyNumberFormat="0" applyFont="0" applyAlignment="0" applyProtection="0">
      <alignment vertical="center"/>
    </xf>
    <xf numFmtId="0" fontId="61" fillId="45" borderId="23" applyNumberFormat="0" applyFont="0" applyAlignment="0" applyProtection="0">
      <alignment vertical="center"/>
    </xf>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50" fillId="45" borderId="23" applyNumberFormat="0" applyFont="0" applyAlignment="0" applyProtection="0">
      <alignment vertical="center"/>
    </xf>
    <xf numFmtId="0" fontId="92" fillId="45" borderId="23" applyNumberFormat="0" applyFont="0" applyAlignment="0" applyProtection="0">
      <alignment vertical="center"/>
    </xf>
    <xf numFmtId="0" fontId="92" fillId="45" borderId="23" applyNumberFormat="0" applyFont="0" applyAlignment="0" applyProtection="0">
      <alignment vertical="center"/>
    </xf>
    <xf numFmtId="0" fontId="92" fillId="45" borderId="23" applyNumberFormat="0" applyFont="0" applyAlignment="0" applyProtection="0">
      <alignment vertical="center"/>
    </xf>
    <xf numFmtId="0" fontId="92" fillId="45" borderId="23" applyNumberFormat="0" applyFont="0" applyAlignment="0" applyProtection="0">
      <alignment vertical="center"/>
    </xf>
    <xf numFmtId="0" fontId="92" fillId="45" borderId="23" applyNumberFormat="0" applyFont="0" applyAlignment="0" applyProtection="0">
      <alignment vertical="center"/>
    </xf>
    <xf numFmtId="0" fontId="92" fillId="45" borderId="23" applyNumberFormat="0" applyFont="0" applyAlignment="0" applyProtection="0">
      <alignment vertical="center"/>
    </xf>
    <xf numFmtId="0" fontId="92" fillId="45" borderId="23" applyNumberFormat="0" applyFont="0" applyAlignment="0" applyProtection="0">
      <alignment vertical="center"/>
    </xf>
    <xf numFmtId="0" fontId="92" fillId="45" borderId="23" applyNumberFormat="0" applyFont="0" applyAlignment="0" applyProtection="0">
      <alignment vertical="center"/>
    </xf>
    <xf numFmtId="0" fontId="92" fillId="45" borderId="23" applyNumberFormat="0" applyFont="0" applyAlignment="0" applyProtection="0">
      <alignment vertical="center"/>
    </xf>
    <xf numFmtId="0" fontId="92" fillId="45" borderId="23" applyNumberFormat="0" applyFont="0" applyAlignment="0" applyProtection="0">
      <alignment vertical="center"/>
    </xf>
    <xf numFmtId="0" fontId="92" fillId="45" borderId="23" applyNumberFormat="0" applyFont="0" applyAlignment="0" applyProtection="0">
      <alignment vertical="center"/>
    </xf>
    <xf numFmtId="0" fontId="92" fillId="45" borderId="23" applyNumberFormat="0" applyFont="0" applyAlignment="0" applyProtection="0">
      <alignment vertical="center"/>
    </xf>
    <xf numFmtId="0" fontId="92" fillId="45" borderId="23" applyNumberFormat="0" applyFont="0" applyAlignment="0" applyProtection="0">
      <alignment vertical="center"/>
    </xf>
    <xf numFmtId="0" fontId="92" fillId="45" borderId="23" applyNumberFormat="0" applyFont="0" applyAlignment="0" applyProtection="0">
      <alignment vertical="center"/>
    </xf>
    <xf numFmtId="0" fontId="92" fillId="45" borderId="23" applyNumberFormat="0" applyFont="0" applyAlignment="0" applyProtection="0">
      <alignment vertical="center"/>
    </xf>
    <xf numFmtId="0" fontId="92" fillId="45" borderId="23" applyNumberFormat="0" applyFont="0" applyAlignment="0" applyProtection="0">
      <alignment vertical="center"/>
    </xf>
    <xf numFmtId="0" fontId="92" fillId="45" borderId="23" applyNumberFormat="0" applyFont="0" applyAlignment="0" applyProtection="0">
      <alignment vertical="center"/>
    </xf>
    <xf numFmtId="0" fontId="92" fillId="45" borderId="23" applyNumberFormat="0" applyFont="0" applyAlignment="0" applyProtection="0">
      <alignment vertical="center"/>
    </xf>
    <xf numFmtId="0" fontId="92" fillId="45" borderId="23" applyNumberFormat="0" applyFont="0" applyAlignment="0" applyProtection="0">
      <alignment vertical="center"/>
    </xf>
    <xf numFmtId="0" fontId="92" fillId="45" borderId="23" applyNumberFormat="0" applyFont="0" applyAlignment="0" applyProtection="0">
      <alignment vertical="center"/>
    </xf>
    <xf numFmtId="0" fontId="92" fillId="45" borderId="23" applyNumberFormat="0" applyFont="0" applyAlignment="0" applyProtection="0">
      <alignment vertical="center"/>
    </xf>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8" fillId="45" borderId="23" applyNumberFormat="0" applyFont="0" applyAlignment="0" applyProtection="0">
      <alignment vertical="center"/>
    </xf>
    <xf numFmtId="0" fontId="51" fillId="45" borderId="23" applyNumberFormat="0" applyFont="0" applyAlignment="0" applyProtection="0">
      <alignment vertical="center"/>
    </xf>
    <xf numFmtId="0" fontId="8" fillId="45" borderId="23" applyNumberFormat="0" applyFont="0" applyAlignment="0" applyProtection="0">
      <alignment vertical="center"/>
    </xf>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92" fillId="45" borderId="23" applyNumberFormat="0" applyFont="0" applyAlignment="0" applyProtection="0">
      <alignment vertical="center"/>
    </xf>
    <xf numFmtId="0" fontId="8" fillId="45" borderId="23" applyNumberFormat="0" applyFont="0" applyAlignment="0" applyProtection="0">
      <alignment vertical="center"/>
    </xf>
    <xf numFmtId="0" fontId="8" fillId="45" borderId="23" applyNumberFormat="0" applyFont="0" applyAlignment="0" applyProtection="0">
      <alignment vertical="center"/>
    </xf>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8" fillId="45" borderId="23" applyNumberFormat="0" applyFont="0" applyAlignment="0" applyProtection="0">
      <alignment vertical="center"/>
    </xf>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51" fillId="45" borderId="23" applyNumberFormat="0" applyFont="0" applyAlignment="0" applyProtection="0">
      <alignment vertical="center"/>
    </xf>
    <xf numFmtId="0" fontId="92" fillId="45" borderId="23" applyNumberFormat="0" applyFont="0" applyAlignment="0" applyProtection="0">
      <alignment vertical="center"/>
    </xf>
    <xf numFmtId="0" fontId="92" fillId="45" borderId="23" applyNumberFormat="0" applyFont="0" applyAlignment="0" applyProtection="0">
      <alignment vertical="center"/>
    </xf>
    <xf numFmtId="0" fontId="92" fillId="45" borderId="23" applyNumberFormat="0" applyFont="0" applyAlignment="0" applyProtection="0">
      <alignment vertical="center"/>
    </xf>
    <xf numFmtId="0" fontId="92" fillId="45" borderId="23" applyNumberFormat="0" applyFont="0" applyAlignment="0" applyProtection="0">
      <alignment vertical="center"/>
    </xf>
    <xf numFmtId="0" fontId="92" fillId="45" borderId="23" applyNumberFormat="0" applyFont="0" applyAlignment="0" applyProtection="0">
      <alignment vertical="center"/>
    </xf>
    <xf numFmtId="0" fontId="92" fillId="45" borderId="23" applyNumberFormat="0" applyFont="0" applyAlignment="0" applyProtection="0">
      <alignment vertical="center"/>
    </xf>
    <xf numFmtId="0" fontId="92" fillId="45" borderId="23" applyNumberFormat="0" applyFont="0" applyAlignment="0" applyProtection="0">
      <alignment vertical="center"/>
    </xf>
    <xf numFmtId="0" fontId="92" fillId="45" borderId="23" applyNumberFormat="0" applyFont="0" applyAlignment="0" applyProtection="0">
      <alignment vertical="center"/>
    </xf>
    <xf numFmtId="0" fontId="92" fillId="45" borderId="23" applyNumberFormat="0" applyFont="0" applyAlignment="0" applyProtection="0">
      <alignment vertical="center"/>
    </xf>
    <xf numFmtId="0" fontId="92" fillId="45" borderId="23" applyNumberFormat="0" applyFont="0" applyAlignment="0" applyProtection="0">
      <alignment vertical="center"/>
    </xf>
    <xf numFmtId="0" fontId="92" fillId="45" borderId="23" applyNumberFormat="0" applyFont="0" applyAlignment="0" applyProtection="0">
      <alignment vertical="center"/>
    </xf>
    <xf numFmtId="0" fontId="92" fillId="45" borderId="23" applyNumberFormat="0" applyFont="0" applyAlignment="0" applyProtection="0">
      <alignment vertical="center"/>
    </xf>
    <xf numFmtId="0" fontId="92" fillId="45" borderId="23" applyNumberFormat="0" applyFont="0" applyAlignment="0" applyProtection="0">
      <alignment vertical="center"/>
    </xf>
    <xf numFmtId="0" fontId="92" fillId="45" borderId="23" applyNumberFormat="0" applyFont="0" applyAlignment="0" applyProtection="0">
      <alignment vertical="center"/>
    </xf>
    <xf numFmtId="0" fontId="92" fillId="45" borderId="23" applyNumberFormat="0" applyFont="0" applyAlignment="0" applyProtection="0">
      <alignment vertical="center"/>
    </xf>
    <xf numFmtId="0" fontId="92" fillId="45" borderId="23" applyNumberFormat="0" applyFont="0" applyAlignment="0" applyProtection="0">
      <alignment vertical="center"/>
    </xf>
    <xf numFmtId="0" fontId="92" fillId="45" borderId="23" applyNumberFormat="0" applyFont="0" applyAlignment="0" applyProtection="0">
      <alignment vertical="center"/>
    </xf>
    <xf numFmtId="0" fontId="92" fillId="45" borderId="23" applyNumberFormat="0" applyFont="0" applyAlignment="0" applyProtection="0">
      <alignment vertical="center"/>
    </xf>
    <xf numFmtId="0" fontId="92" fillId="45" borderId="23" applyNumberFormat="0" applyFont="0" applyAlignment="0" applyProtection="0">
      <alignment vertical="center"/>
    </xf>
    <xf numFmtId="0" fontId="92" fillId="45" borderId="23" applyNumberFormat="0" applyFont="0" applyAlignment="0" applyProtection="0">
      <alignment vertical="center"/>
    </xf>
    <xf numFmtId="0" fontId="8" fillId="45" borderId="23" applyNumberFormat="0" applyFont="0" applyAlignment="0" applyProtection="0">
      <alignment vertical="center"/>
    </xf>
    <xf numFmtId="0" fontId="92" fillId="45" borderId="23" applyNumberFormat="0" applyFont="0" applyAlignment="0" applyProtection="0">
      <alignment vertical="center"/>
    </xf>
    <xf numFmtId="0" fontId="8" fillId="45" borderId="23" applyNumberFormat="0" applyFont="0" applyAlignment="0" applyProtection="0">
      <alignment vertical="center"/>
    </xf>
    <xf numFmtId="0" fontId="92" fillId="45" borderId="23" applyNumberFormat="0" applyFont="0" applyAlignment="0" applyProtection="0">
      <alignment vertical="center"/>
    </xf>
    <xf numFmtId="0" fontId="92" fillId="45" borderId="23" applyNumberFormat="0" applyFont="0" applyAlignment="0" applyProtection="0">
      <alignment vertical="center"/>
    </xf>
    <xf numFmtId="0" fontId="8" fillId="45" borderId="23" applyNumberFormat="0" applyFont="0" applyAlignment="0" applyProtection="0">
      <alignment vertical="center"/>
    </xf>
    <xf numFmtId="0" fontId="92" fillId="45" borderId="23" applyNumberFormat="0" applyFont="0" applyAlignment="0" applyProtection="0">
      <alignment vertical="center"/>
    </xf>
    <xf numFmtId="0" fontId="8" fillId="45" borderId="23" applyNumberFormat="0" applyFont="0" applyAlignment="0" applyProtection="0">
      <alignment vertical="center"/>
    </xf>
    <xf numFmtId="0" fontId="92" fillId="45" borderId="23" applyNumberFormat="0" applyFont="0" applyAlignment="0" applyProtection="0">
      <alignment vertical="center"/>
    </xf>
    <xf numFmtId="0" fontId="92" fillId="45" borderId="23" applyNumberFormat="0" applyFont="0" applyAlignment="0" applyProtection="0">
      <alignment vertical="center"/>
    </xf>
    <xf numFmtId="0" fontId="8" fillId="45" borderId="23" applyNumberFormat="0" applyFont="0" applyAlignment="0" applyProtection="0">
      <alignment vertical="center"/>
    </xf>
    <xf numFmtId="0" fontId="51" fillId="45" borderId="23" applyNumberFormat="0" applyFont="0" applyAlignment="0" applyProtection="0">
      <alignment vertical="center"/>
    </xf>
    <xf numFmtId="0" fontId="92" fillId="45" borderId="23" applyNumberFormat="0" applyFont="0" applyAlignment="0" applyProtection="0">
      <alignment vertical="center"/>
    </xf>
    <xf numFmtId="0" fontId="92" fillId="45" borderId="23" applyNumberFormat="0" applyFont="0" applyAlignment="0" applyProtection="0">
      <alignment vertical="center"/>
    </xf>
    <xf numFmtId="0" fontId="92" fillId="45" borderId="23" applyNumberFormat="0" applyFont="0" applyAlignment="0" applyProtection="0">
      <alignment vertical="center"/>
    </xf>
    <xf numFmtId="0" fontId="92" fillId="45" borderId="23" applyNumberFormat="0" applyFont="0" applyAlignment="0" applyProtection="0">
      <alignment vertical="center"/>
    </xf>
    <xf numFmtId="0" fontId="92" fillId="45" borderId="23" applyNumberFormat="0" applyFont="0" applyAlignment="0" applyProtection="0">
      <alignment vertical="center"/>
    </xf>
    <xf numFmtId="0" fontId="92" fillId="45" borderId="23" applyNumberFormat="0" applyFont="0" applyAlignment="0" applyProtection="0">
      <alignment vertical="center"/>
    </xf>
    <xf numFmtId="0" fontId="92" fillId="45" borderId="23" applyNumberFormat="0" applyFont="0" applyAlignment="0" applyProtection="0">
      <alignment vertical="center"/>
    </xf>
    <xf numFmtId="0" fontId="92" fillId="45" borderId="23" applyNumberFormat="0" applyFont="0" applyAlignment="0" applyProtection="0">
      <alignment vertical="center"/>
    </xf>
    <xf numFmtId="0" fontId="92" fillId="45" borderId="23" applyNumberFormat="0" applyFont="0" applyAlignment="0" applyProtection="0">
      <alignment vertical="center"/>
    </xf>
    <xf numFmtId="0" fontId="92" fillId="45" borderId="23" applyNumberFormat="0" applyFont="0" applyAlignment="0" applyProtection="0">
      <alignment vertical="center"/>
    </xf>
    <xf numFmtId="0" fontId="92" fillId="45" borderId="23" applyNumberFormat="0" applyFont="0" applyAlignment="0" applyProtection="0">
      <alignment vertical="center"/>
    </xf>
    <xf numFmtId="0" fontId="61" fillId="45" borderId="23" applyNumberFormat="0" applyFont="0" applyAlignment="0" applyProtection="0">
      <alignment vertical="center"/>
    </xf>
    <xf numFmtId="0" fontId="8" fillId="0" borderId="0"/>
    <xf numFmtId="0" fontId="8" fillId="45" borderId="23" applyNumberFormat="0" applyFont="0" applyAlignment="0" applyProtection="0">
      <alignment vertical="center"/>
    </xf>
    <xf numFmtId="0" fontId="8" fillId="45" borderId="23" applyNumberFormat="0" applyFont="0" applyAlignment="0" applyProtection="0">
      <alignment vertical="center"/>
    </xf>
    <xf numFmtId="0" fontId="8" fillId="45" borderId="23" applyNumberFormat="0" applyFont="0" applyAlignment="0" applyProtection="0">
      <alignment vertical="center"/>
    </xf>
    <xf numFmtId="0" fontId="8" fillId="0" borderId="0"/>
    <xf numFmtId="0" fontId="8" fillId="0" borderId="0"/>
    <xf numFmtId="0" fontId="8" fillId="0" borderId="0"/>
    <xf numFmtId="0" fontId="8" fillId="0" borderId="0"/>
    <xf numFmtId="0" fontId="8" fillId="45" borderId="23" applyNumberFormat="0" applyFont="0" applyAlignment="0" applyProtection="0">
      <alignment vertical="center"/>
    </xf>
    <xf numFmtId="0" fontId="8" fillId="0" borderId="0"/>
    <xf numFmtId="0" fontId="8" fillId="45" borderId="23" applyNumberFormat="0" applyFont="0" applyAlignment="0" applyProtection="0">
      <alignment vertical="center"/>
    </xf>
    <xf numFmtId="176" fontId="50" fillId="0" borderId="1" applyNumberFormat="0"/>
    <xf numFmtId="176" fontId="50" fillId="0" borderId="1" applyNumberFormat="0"/>
    <xf numFmtId="176" fontId="50" fillId="0" borderId="1" applyNumberFormat="0"/>
    <xf numFmtId="176" fontId="50" fillId="0" borderId="1" applyNumberFormat="0"/>
    <xf numFmtId="43" fontId="100" fillId="0" borderId="0" applyFont="0" applyFill="0" applyBorder="0" applyAlignment="0" applyProtection="0"/>
    <xf numFmtId="244" fontId="100" fillId="0" borderId="0" applyFont="0" applyFill="0" applyBorder="0" applyAlignment="0" applyProtection="0"/>
    <xf numFmtId="245" fontId="100" fillId="0" borderId="0" applyFont="0" applyFill="0" applyBorder="0" applyAlignment="0" applyProtection="0"/>
    <xf numFmtId="0" fontId="180" fillId="0" borderId="0"/>
  </cellStyleXfs>
  <cellXfs count="215">
    <xf numFmtId="0" fontId="0" fillId="0" borderId="0" xfId="0">
      <alignment vertical="center"/>
    </xf>
    <xf numFmtId="0" fontId="0" fillId="0" borderId="0" xfId="0" applyAlignment="1">
      <alignment horizontal="center" vertical="center"/>
    </xf>
    <xf numFmtId="0" fontId="1" fillId="0" borderId="0" xfId="0" applyFont="1" applyAlignment="1">
      <alignment horizontal="center" vertical="center"/>
    </xf>
    <xf numFmtId="0" fontId="2" fillId="0" borderId="0" xfId="0" applyFont="1" applyAlignment="1">
      <alignment horizontal="right" vertical="center"/>
    </xf>
    <xf numFmtId="0" fontId="3" fillId="0" borderId="1" xfId="0" applyFont="1" applyBorder="1" applyAlignment="1">
      <alignment horizontal="center" vertical="center"/>
    </xf>
    <xf numFmtId="0" fontId="4" fillId="0" borderId="1" xfId="0" applyFont="1" applyBorder="1" applyAlignment="1">
      <alignment horizontal="center" vertical="center"/>
    </xf>
    <xf numFmtId="0" fontId="0" fillId="0" borderId="1" xfId="0" applyBorder="1">
      <alignment vertical="center"/>
    </xf>
    <xf numFmtId="0" fontId="5" fillId="0" borderId="1" xfId="0" applyFont="1" applyBorder="1" applyAlignment="1">
      <alignment horizontal="center" vertical="center"/>
    </xf>
    <xf numFmtId="0" fontId="6" fillId="0" borderId="0" xfId="0" applyFont="1" applyAlignment="1">
      <alignment horizontal="center" vertical="center"/>
    </xf>
    <xf numFmtId="0" fontId="5" fillId="0" borderId="0" xfId="0" applyFont="1" applyAlignment="1">
      <alignment horizontal="right" vertical="center"/>
    </xf>
    <xf numFmtId="0" fontId="3" fillId="0" borderId="1" xfId="0" applyFont="1" applyBorder="1" applyAlignment="1">
      <alignment horizontal="left" vertical="center"/>
    </xf>
    <xf numFmtId="0" fontId="7" fillId="0" borderId="1" xfId="0" applyFont="1" applyBorder="1" applyAlignment="1">
      <alignment horizontal="center" vertical="center"/>
    </xf>
    <xf numFmtId="0" fontId="3" fillId="0" borderId="1" xfId="0" applyNumberFormat="1" applyFont="1" applyBorder="1" applyAlignment="1">
      <alignment horizontal="center" vertical="center"/>
    </xf>
    <xf numFmtId="0" fontId="7" fillId="0" borderId="1" xfId="0" applyNumberFormat="1" applyFont="1" applyBorder="1" applyAlignment="1">
      <alignment horizontal="center" vertical="center"/>
    </xf>
    <xf numFmtId="0" fontId="3" fillId="0" borderId="0" xfId="0" applyFont="1" applyAlignment="1">
      <alignment horizontal="center" vertical="center"/>
    </xf>
    <xf numFmtId="0" fontId="8" fillId="0" borderId="0" xfId="0" applyFont="1" applyFill="1" applyAlignment="1">
      <alignment vertical="center"/>
    </xf>
    <xf numFmtId="0" fontId="9" fillId="0" borderId="0" xfId="0" applyFont="1" applyFill="1" applyBorder="1" applyAlignment="1">
      <alignment horizontal="center" vertical="center"/>
    </xf>
    <xf numFmtId="0" fontId="8" fillId="0" borderId="0" xfId="0" applyFont="1" applyFill="1" applyBorder="1" applyAlignment="1">
      <alignment horizontal="left" vertical="center"/>
    </xf>
    <xf numFmtId="0" fontId="8" fillId="0" borderId="0" xfId="0" applyFont="1" applyFill="1" applyBorder="1" applyAlignment="1">
      <alignment vertical="center"/>
    </xf>
    <xf numFmtId="0" fontId="10" fillId="0" borderId="0" xfId="0" applyFont="1" applyFill="1" applyBorder="1" applyAlignment="1">
      <alignment horizontal="right" vertical="center"/>
    </xf>
    <xf numFmtId="0" fontId="11" fillId="0" borderId="1" xfId="0" applyFont="1" applyFill="1" applyBorder="1" applyAlignment="1">
      <alignment horizontal="center" vertical="center"/>
    </xf>
    <xf numFmtId="0" fontId="12" fillId="0" borderId="1" xfId="25881" applyNumberFormat="1" applyFont="1" applyFill="1" applyBorder="1" applyAlignment="1">
      <alignment horizontal="center" vertical="center" wrapText="1"/>
    </xf>
    <xf numFmtId="10" fontId="12" fillId="0" borderId="1" xfId="25881" applyNumberFormat="1" applyFont="1" applyFill="1" applyBorder="1" applyAlignment="1">
      <alignment horizontal="center" vertical="center" wrapText="1"/>
    </xf>
    <xf numFmtId="0" fontId="13" fillId="2" borderId="0" xfId="25093" applyNumberFormat="1" applyFont="1" applyFill="1" applyBorder="1" applyAlignment="1" applyProtection="1">
      <alignment horizontal="center" vertical="center"/>
    </xf>
    <xf numFmtId="0" fontId="8" fillId="0" borderId="0" xfId="25093" applyFont="1" applyAlignment="1">
      <alignment vertical="center"/>
    </xf>
    <xf numFmtId="0" fontId="14" fillId="2" borderId="2" xfId="25093" applyNumberFormat="1" applyFont="1" applyFill="1" applyBorder="1" applyAlignment="1" applyProtection="1">
      <alignment vertical="center"/>
    </xf>
    <xf numFmtId="0" fontId="14" fillId="2" borderId="2" xfId="25093" applyNumberFormat="1" applyFont="1" applyFill="1" applyBorder="1" applyAlignment="1" applyProtection="1">
      <alignment horizontal="center" vertical="center"/>
    </xf>
    <xf numFmtId="0" fontId="15" fillId="0" borderId="0" xfId="25093" applyFont="1" applyAlignment="1">
      <alignment vertical="center"/>
    </xf>
    <xf numFmtId="0" fontId="16" fillId="0" borderId="1" xfId="25093" applyFont="1" applyFill="1" applyBorder="1" applyAlignment="1">
      <alignment horizontal="center" vertical="center"/>
    </xf>
    <xf numFmtId="10" fontId="4" fillId="0" borderId="1" xfId="0" applyNumberFormat="1" applyFont="1" applyBorder="1" applyAlignment="1">
      <alignment horizontal="center" vertical="center"/>
    </xf>
    <xf numFmtId="0" fontId="16" fillId="0" borderId="0" xfId="25093" applyFont="1" applyFill="1" applyAlignment="1">
      <alignment horizontal="center" vertical="center"/>
    </xf>
    <xf numFmtId="0" fontId="16" fillId="0" borderId="1" xfId="25093" applyFont="1" applyFill="1" applyBorder="1" applyAlignment="1">
      <alignment vertical="center"/>
    </xf>
    <xf numFmtId="246" fontId="16" fillId="0" borderId="1" xfId="25093" applyNumberFormat="1" applyFont="1" applyFill="1" applyBorder="1" applyAlignment="1">
      <alignment horizontal="center" vertical="center"/>
    </xf>
    <xf numFmtId="10" fontId="15" fillId="0" borderId="1" xfId="25093" applyNumberFormat="1" applyFont="1" applyFill="1" applyBorder="1" applyAlignment="1">
      <alignment horizontal="center" vertical="center"/>
    </xf>
    <xf numFmtId="0" fontId="16" fillId="0" borderId="0" xfId="25093" applyFont="1" applyFill="1" applyAlignment="1">
      <alignment vertical="center"/>
    </xf>
    <xf numFmtId="0" fontId="16" fillId="0" borderId="1" xfId="25093" applyFont="1" applyBorder="1" applyAlignment="1">
      <alignment vertical="center"/>
    </xf>
    <xf numFmtId="0" fontId="16" fillId="0" borderId="1" xfId="25093" applyNumberFormat="1" applyFont="1" applyBorder="1" applyAlignment="1">
      <alignment horizontal="center" vertical="center"/>
    </xf>
    <xf numFmtId="0" fontId="15" fillId="0" borderId="1" xfId="25093" applyFont="1" applyBorder="1" applyAlignment="1">
      <alignment vertical="center"/>
    </xf>
    <xf numFmtId="0" fontId="15" fillId="0" borderId="1" xfId="25093" applyNumberFormat="1" applyFont="1" applyBorder="1" applyAlignment="1">
      <alignment horizontal="center" vertical="center"/>
    </xf>
    <xf numFmtId="0" fontId="15" fillId="0" borderId="1" xfId="25093" applyFont="1" applyBorder="1" applyAlignment="1">
      <alignment horizontal="center" vertical="center"/>
    </xf>
    <xf numFmtId="246" fontId="16" fillId="0" borderId="1" xfId="25093" applyNumberFormat="1" applyFont="1" applyBorder="1" applyAlignment="1">
      <alignment horizontal="center" vertical="center"/>
    </xf>
    <xf numFmtId="0" fontId="15" fillId="0" borderId="3" xfId="25093" applyNumberFormat="1" applyFont="1" applyBorder="1" applyAlignment="1">
      <alignment horizontal="center" vertical="center"/>
    </xf>
    <xf numFmtId="246" fontId="15" fillId="0" borderId="3" xfId="25093" applyNumberFormat="1" applyFont="1" applyBorder="1" applyAlignment="1">
      <alignment horizontal="center" vertical="center"/>
    </xf>
    <xf numFmtId="246" fontId="15" fillId="0" borderId="3" xfId="25093" applyNumberFormat="1" applyFont="1" applyFill="1" applyBorder="1" applyAlignment="1" applyProtection="1">
      <alignment horizontal="center" vertical="center" shrinkToFit="1"/>
    </xf>
    <xf numFmtId="0" fontId="15" fillId="0" borderId="4" xfId="25093" applyNumberFormat="1" applyFont="1" applyFill="1" applyBorder="1" applyAlignment="1" applyProtection="1">
      <alignment horizontal="center" vertical="center" shrinkToFit="1"/>
    </xf>
    <xf numFmtId="246" fontId="15" fillId="0" borderId="1" xfId="25093" applyNumberFormat="1" applyFont="1" applyBorder="1" applyAlignment="1">
      <alignment horizontal="center" vertical="center"/>
    </xf>
    <xf numFmtId="246" fontId="15" fillId="0" borderId="1" xfId="25093" applyNumberFormat="1" applyFont="1" applyFill="1" applyBorder="1" applyAlignment="1" applyProtection="1">
      <alignment horizontal="center" vertical="center" shrinkToFit="1"/>
    </xf>
    <xf numFmtId="0" fontId="15" fillId="0" borderId="5" xfId="25093" applyNumberFormat="1" applyFont="1" applyBorder="1" applyAlignment="1">
      <alignment horizontal="center" vertical="center"/>
    </xf>
    <xf numFmtId="0" fontId="15" fillId="0" borderId="6" xfId="25093" applyNumberFormat="1" applyFont="1" applyFill="1" applyBorder="1" applyAlignment="1" applyProtection="1">
      <alignment horizontal="center" vertical="center" shrinkToFit="1"/>
    </xf>
    <xf numFmtId="246" fontId="15" fillId="0" borderId="5" xfId="25093" applyNumberFormat="1" applyFont="1" applyBorder="1" applyAlignment="1">
      <alignment horizontal="center" vertical="center"/>
    </xf>
    <xf numFmtId="246" fontId="15" fillId="0" borderId="5" xfId="25093" applyNumberFormat="1" applyFont="1" applyFill="1" applyBorder="1" applyAlignment="1" applyProtection="1">
      <alignment horizontal="center" vertical="center" shrinkToFit="1"/>
    </xf>
    <xf numFmtId="0" fontId="15" fillId="0" borderId="1" xfId="25093" applyFont="1" applyFill="1" applyBorder="1" applyAlignment="1">
      <alignment horizontal="center" vertical="center"/>
    </xf>
    <xf numFmtId="0" fontId="15" fillId="0" borderId="7" xfId="25093" applyNumberFormat="1" applyFont="1" applyFill="1" applyBorder="1" applyAlignment="1" applyProtection="1">
      <alignment horizontal="center" vertical="center" shrinkToFit="1"/>
    </xf>
    <xf numFmtId="0" fontId="15" fillId="0" borderId="1" xfId="25093" applyNumberFormat="1" applyFont="1" applyFill="1" applyBorder="1" applyAlignment="1" applyProtection="1">
      <alignment horizontal="center" vertical="center" shrinkToFit="1"/>
    </xf>
    <xf numFmtId="0" fontId="16" fillId="0" borderId="1" xfId="25093" applyFont="1" applyBorder="1" applyAlignment="1">
      <alignment horizontal="center" vertical="center"/>
    </xf>
    <xf numFmtId="10" fontId="16" fillId="0" borderId="1" xfId="25093" applyNumberFormat="1" applyFont="1" applyFill="1" applyBorder="1" applyAlignment="1">
      <alignment horizontal="center" vertical="center"/>
    </xf>
    <xf numFmtId="0" fontId="16" fillId="0" borderId="1" xfId="25093" applyNumberFormat="1" applyFont="1" applyFill="1" applyBorder="1" applyAlignment="1">
      <alignment horizontal="center" vertical="center"/>
    </xf>
    <xf numFmtId="10" fontId="5" fillId="0" borderId="1" xfId="0" applyNumberFormat="1" applyFont="1" applyBorder="1" applyAlignment="1">
      <alignment horizontal="center" vertical="center"/>
    </xf>
    <xf numFmtId="0" fontId="15" fillId="3" borderId="1" xfId="0" applyNumberFormat="1" applyFont="1" applyFill="1" applyBorder="1" applyAlignment="1" applyProtection="1">
      <alignment horizontal="center" vertical="center"/>
    </xf>
    <xf numFmtId="0" fontId="15" fillId="0" borderId="1" xfId="25093" applyNumberFormat="1" applyFont="1" applyFill="1" applyBorder="1" applyAlignment="1">
      <alignment horizontal="center" vertical="center"/>
    </xf>
    <xf numFmtId="2" fontId="17" fillId="0" borderId="0" xfId="0" applyNumberFormat="1" applyFont="1" applyFill="1" applyAlignment="1" applyProtection="1">
      <alignment horizontal="center" vertical="center"/>
    </xf>
    <xf numFmtId="31" fontId="15" fillId="0" borderId="0" xfId="0" applyNumberFormat="1" applyFont="1" applyFill="1" applyAlignment="1" applyProtection="1">
      <alignment horizontal="left"/>
    </xf>
    <xf numFmtId="2" fontId="15" fillId="0" borderId="0" xfId="0" applyNumberFormat="1" applyFont="1" applyFill="1" applyAlignment="1" applyProtection="1">
      <alignment horizontal="left"/>
    </xf>
    <xf numFmtId="0" fontId="15" fillId="0" borderId="0" xfId="0" applyFont="1" applyFill="1" applyAlignment="1"/>
    <xf numFmtId="2" fontId="15" fillId="0" borderId="0" xfId="0" applyNumberFormat="1" applyFont="1" applyFill="1" applyBorder="1" applyAlignment="1">
      <alignment horizontal="right" vertical="center"/>
    </xf>
    <xf numFmtId="2" fontId="16" fillId="0" borderId="1" xfId="0" applyNumberFormat="1" applyFont="1" applyFill="1" applyBorder="1" applyAlignment="1" applyProtection="1">
      <alignment horizontal="center" vertical="center" wrapText="1"/>
    </xf>
    <xf numFmtId="49" fontId="15" fillId="0" borderId="1" xfId="0" applyNumberFormat="1" applyFont="1" applyFill="1" applyBorder="1" applyAlignment="1" applyProtection="1">
      <alignment horizontal="left" vertical="center" wrapText="1" indent="3"/>
    </xf>
    <xf numFmtId="0" fontId="15" fillId="0" borderId="1" xfId="0" applyNumberFormat="1" applyFont="1" applyFill="1" applyBorder="1" applyAlignment="1" applyProtection="1">
      <alignment horizontal="center" vertical="center" wrapText="1"/>
    </xf>
    <xf numFmtId="0" fontId="15" fillId="0" borderId="1" xfId="11357" applyNumberFormat="1" applyFont="1" applyFill="1" applyBorder="1" applyAlignment="1">
      <alignment horizontal="center" vertical="center" wrapText="1"/>
    </xf>
    <xf numFmtId="0" fontId="15" fillId="0" borderId="1" xfId="0" applyNumberFormat="1" applyFont="1" applyFill="1" applyBorder="1" applyAlignment="1">
      <alignment horizontal="center" vertical="center"/>
    </xf>
    <xf numFmtId="0" fontId="16" fillId="0" borderId="1" xfId="0" applyNumberFormat="1" applyFont="1" applyFill="1" applyBorder="1" applyAlignment="1" applyProtection="1">
      <alignment horizontal="center" vertical="center" wrapText="1"/>
    </xf>
    <xf numFmtId="0" fontId="16" fillId="0" borderId="1" xfId="11357" applyNumberFormat="1" applyFont="1" applyFill="1" applyBorder="1" applyAlignment="1">
      <alignment horizontal="center" vertical="center" wrapText="1"/>
    </xf>
    <xf numFmtId="0" fontId="16" fillId="0" borderId="1" xfId="0" applyNumberFormat="1" applyFont="1" applyFill="1" applyBorder="1" applyAlignment="1">
      <alignment horizontal="center" vertical="center"/>
    </xf>
    <xf numFmtId="0" fontId="10" fillId="4" borderId="8" xfId="25093" applyFont="1" applyFill="1" applyBorder="1" applyAlignment="1">
      <alignment horizontal="left" wrapText="1"/>
    </xf>
    <xf numFmtId="49" fontId="10" fillId="4" borderId="8" xfId="25093" applyNumberFormat="1" applyFont="1" applyFill="1" applyBorder="1" applyAlignment="1">
      <alignment horizontal="left" wrapText="1"/>
    </xf>
    <xf numFmtId="0" fontId="3" fillId="0" borderId="0" xfId="0" applyFont="1">
      <alignment vertical="center"/>
    </xf>
    <xf numFmtId="0" fontId="2" fillId="0" borderId="0" xfId="0" applyFont="1" applyAlignment="1">
      <alignment horizontal="center" vertical="center"/>
    </xf>
    <xf numFmtId="0" fontId="16" fillId="0" borderId="1" xfId="25093" applyFont="1" applyFill="1" applyBorder="1" applyAlignment="1">
      <alignment horizontal="left" vertical="center"/>
    </xf>
    <xf numFmtId="0" fontId="18" fillId="0" borderId="1" xfId="0" applyNumberFormat="1" applyFont="1" applyBorder="1" applyAlignment="1">
      <alignment horizontal="center" vertical="center"/>
    </xf>
    <xf numFmtId="10" fontId="18" fillId="0" borderId="1" xfId="0" applyNumberFormat="1" applyFont="1" applyBorder="1" applyAlignment="1">
      <alignment horizontal="center" vertical="center"/>
    </xf>
    <xf numFmtId="0" fontId="16" fillId="0" borderId="1" xfId="25093" applyNumberFormat="1" applyFont="1" applyFill="1" applyBorder="1" applyAlignment="1">
      <alignment horizontal="left" vertical="center"/>
    </xf>
    <xf numFmtId="49" fontId="18" fillId="0" borderId="1" xfId="0" applyNumberFormat="1" applyFont="1" applyBorder="1" applyAlignment="1">
      <alignment horizontal="center" vertical="center"/>
    </xf>
    <xf numFmtId="10" fontId="2" fillId="0" borderId="1" xfId="0" applyNumberFormat="1" applyFont="1" applyBorder="1" applyAlignment="1">
      <alignment horizontal="center" vertical="center"/>
    </xf>
    <xf numFmtId="0" fontId="15" fillId="0" borderId="1" xfId="25093" applyNumberFormat="1" applyFont="1" applyFill="1" applyBorder="1" applyAlignment="1">
      <alignment horizontal="left" vertical="center"/>
    </xf>
    <xf numFmtId="0" fontId="15" fillId="0" borderId="1" xfId="0" applyNumberFormat="1" applyFont="1" applyFill="1" applyBorder="1" applyAlignment="1">
      <alignment horizontal="left" vertical="center" wrapText="1"/>
    </xf>
    <xf numFmtId="0" fontId="16" fillId="0" borderId="1" xfId="0" applyNumberFormat="1" applyFont="1" applyFill="1" applyBorder="1" applyAlignment="1">
      <alignment horizontal="left" vertical="center" wrapText="1"/>
    </xf>
    <xf numFmtId="0" fontId="15" fillId="0" borderId="1" xfId="0" applyNumberFormat="1" applyFont="1" applyFill="1" applyBorder="1" applyAlignment="1">
      <alignment horizontal="left" vertical="center"/>
    </xf>
    <xf numFmtId="0" fontId="16" fillId="0" borderId="1" xfId="0" applyNumberFormat="1" applyFont="1" applyFill="1" applyBorder="1" applyAlignment="1">
      <alignment horizontal="left" vertical="center"/>
    </xf>
    <xf numFmtId="0" fontId="2" fillId="0" borderId="1" xfId="0" applyNumberFormat="1" applyFont="1" applyBorder="1" applyAlignment="1">
      <alignment horizontal="left" vertical="center"/>
    </xf>
    <xf numFmtId="0" fontId="2" fillId="0" borderId="1" xfId="0" applyFont="1" applyBorder="1" applyAlignment="1">
      <alignment horizontal="center" vertical="center"/>
    </xf>
    <xf numFmtId="0" fontId="18" fillId="0" borderId="1" xfId="0" applyNumberFormat="1" applyFont="1" applyBorder="1" applyAlignment="1">
      <alignment horizontal="left" vertical="center"/>
    </xf>
    <xf numFmtId="0" fontId="18" fillId="0" borderId="1" xfId="0" applyFont="1" applyBorder="1" applyAlignment="1">
      <alignment horizontal="center" vertical="center"/>
    </xf>
    <xf numFmtId="0" fontId="19" fillId="0" borderId="1" xfId="0" applyNumberFormat="1" applyFont="1" applyBorder="1" applyAlignment="1">
      <alignment horizontal="center" vertical="center"/>
    </xf>
    <xf numFmtId="10" fontId="6" fillId="0" borderId="0" xfId="0" applyNumberFormat="1" applyFont="1" applyAlignment="1">
      <alignment horizontal="center" vertical="center"/>
    </xf>
    <xf numFmtId="0" fontId="15" fillId="0" borderId="1" xfId="0" applyFont="1" applyFill="1" applyBorder="1" applyAlignment="1">
      <alignment horizontal="left" vertical="center" wrapText="1"/>
    </xf>
    <xf numFmtId="0" fontId="2" fillId="0" borderId="1" xfId="0" applyNumberFormat="1" applyFont="1" applyBorder="1" applyAlignment="1">
      <alignment horizontal="center" vertical="center"/>
    </xf>
    <xf numFmtId="0" fontId="16" fillId="0" borderId="1" xfId="0" applyFont="1" applyFill="1" applyBorder="1" applyAlignment="1">
      <alignment horizontal="left" vertical="center" wrapText="1"/>
    </xf>
    <xf numFmtId="0" fontId="16" fillId="0" borderId="1" xfId="0" applyFont="1" applyFill="1" applyBorder="1" applyAlignment="1">
      <alignment horizontal="center" vertical="center" wrapText="1"/>
    </xf>
    <xf numFmtId="0" fontId="15" fillId="0" borderId="0" xfId="0" applyFont="1" applyFill="1" applyBorder="1" applyAlignment="1">
      <alignment horizontal="right" vertical="center"/>
    </xf>
    <xf numFmtId="0" fontId="16" fillId="0" borderId="1" xfId="0" applyFont="1" applyFill="1" applyBorder="1" applyAlignment="1">
      <alignment horizontal="center" vertical="center"/>
    </xf>
    <xf numFmtId="0" fontId="20" fillId="0" borderId="1" xfId="25881" applyNumberFormat="1" applyFont="1" applyFill="1" applyBorder="1" applyAlignment="1">
      <alignment horizontal="center" vertical="center" wrapText="1"/>
    </xf>
    <xf numFmtId="49" fontId="17" fillId="0" borderId="0" xfId="11357" applyNumberFormat="1" applyFont="1" applyFill="1" applyAlignment="1">
      <alignment horizontal="center" vertical="center"/>
    </xf>
    <xf numFmtId="0" fontId="15" fillId="0" borderId="0" xfId="0" applyFont="1" applyFill="1" applyAlignment="1">
      <alignment vertical="center"/>
    </xf>
    <xf numFmtId="49" fontId="16" fillId="0" borderId="9" xfId="11357" applyNumberFormat="1" applyFont="1" applyFill="1" applyBorder="1" applyAlignment="1">
      <alignment horizontal="center" vertical="center"/>
    </xf>
    <xf numFmtId="0" fontId="15" fillId="4" borderId="1" xfId="25875" applyNumberFormat="1" applyFont="1" applyFill="1" applyBorder="1" applyAlignment="1" applyProtection="1">
      <alignment horizontal="left" vertical="center"/>
    </xf>
    <xf numFmtId="2" fontId="16" fillId="0" borderId="1" xfId="0" applyNumberFormat="1" applyFont="1" applyFill="1" applyBorder="1" applyAlignment="1" applyProtection="1">
      <alignment vertical="center" wrapText="1"/>
    </xf>
    <xf numFmtId="2" fontId="16" fillId="0" borderId="1" xfId="0" applyNumberFormat="1" applyFont="1" applyFill="1" applyBorder="1" applyAlignment="1">
      <alignment vertical="center" wrapText="1"/>
    </xf>
    <xf numFmtId="2" fontId="15" fillId="0" borderId="1" xfId="0" applyNumberFormat="1" applyFont="1" applyFill="1" applyBorder="1" applyAlignment="1" applyProtection="1">
      <alignment vertical="center" wrapText="1"/>
    </xf>
    <xf numFmtId="180" fontId="15" fillId="0" borderId="1" xfId="11357" applyNumberFormat="1" applyFont="1" applyFill="1" applyBorder="1" applyAlignment="1">
      <alignment vertical="center" wrapText="1"/>
    </xf>
    <xf numFmtId="0" fontId="15" fillId="0" borderId="1" xfId="0" applyFont="1" applyFill="1" applyBorder="1" applyAlignment="1">
      <alignment vertical="center"/>
    </xf>
    <xf numFmtId="0" fontId="15" fillId="4" borderId="10" xfId="25875" applyNumberFormat="1" applyFont="1" applyFill="1" applyBorder="1" applyAlignment="1" applyProtection="1">
      <alignment horizontal="left" vertical="center"/>
    </xf>
    <xf numFmtId="49" fontId="16" fillId="0" borderId="1" xfId="11357" applyNumberFormat="1" applyFont="1" applyFill="1" applyBorder="1" applyAlignment="1" applyProtection="1">
      <alignment horizontal="center" vertical="center"/>
    </xf>
    <xf numFmtId="49" fontId="16" fillId="0" borderId="1" xfId="0" applyNumberFormat="1" applyFont="1" applyFill="1" applyBorder="1" applyAlignment="1">
      <alignment horizontal="center" vertical="center"/>
    </xf>
    <xf numFmtId="0" fontId="10" fillId="4" borderId="8" xfId="25093" applyFont="1" applyFill="1" applyBorder="1" applyAlignment="1">
      <alignment horizontal="left" vertical="center" wrapText="1"/>
    </xf>
    <xf numFmtId="49" fontId="10" fillId="4" borderId="8" xfId="25093" applyNumberFormat="1" applyFont="1" applyFill="1" applyBorder="1" applyAlignment="1">
      <alignment horizontal="left" vertical="center" wrapText="1"/>
    </xf>
    <xf numFmtId="0" fontId="8" fillId="0" borderId="0" xfId="25093"/>
    <xf numFmtId="49" fontId="8" fillId="0" borderId="0" xfId="25093" applyNumberFormat="1"/>
    <xf numFmtId="0" fontId="17" fillId="0" borderId="0" xfId="25093" applyNumberFormat="1" applyFont="1" applyFill="1" applyAlignment="1">
      <alignment horizontal="center" vertical="center"/>
    </xf>
    <xf numFmtId="0" fontId="2" fillId="0" borderId="0" xfId="0" applyNumberFormat="1" applyFont="1">
      <alignment vertical="center"/>
    </xf>
    <xf numFmtId="0" fontId="2" fillId="0" borderId="0" xfId="0" applyNumberFormat="1" applyFont="1" applyAlignment="1">
      <alignment horizontal="center" vertical="center"/>
    </xf>
    <xf numFmtId="0" fontId="15" fillId="4" borderId="0" xfId="25093" applyNumberFormat="1" applyFont="1" applyFill="1" applyAlignment="1">
      <alignment horizontal="right" vertical="center"/>
    </xf>
    <xf numFmtId="0" fontId="16" fillId="4" borderId="1" xfId="26021" applyNumberFormat="1" applyFont="1" applyFill="1" applyBorder="1" applyAlignment="1" applyProtection="1">
      <alignment horizontal="center" vertical="center"/>
    </xf>
    <xf numFmtId="0" fontId="16" fillId="4" borderId="1" xfId="26021" applyNumberFormat="1" applyFont="1" applyFill="1" applyBorder="1" applyAlignment="1" applyProtection="1">
      <alignment horizontal="left" vertical="center"/>
    </xf>
    <xf numFmtId="10" fontId="16" fillId="4" borderId="1" xfId="26021" applyNumberFormat="1" applyFont="1" applyFill="1" applyBorder="1" applyAlignment="1" applyProtection="1">
      <alignment horizontal="center" vertical="center"/>
    </xf>
    <xf numFmtId="0" fontId="16" fillId="4" borderId="1" xfId="26021" applyNumberFormat="1" applyFont="1" applyFill="1" applyBorder="1" applyAlignment="1" applyProtection="1">
      <alignment vertical="center"/>
    </xf>
    <xf numFmtId="0" fontId="15" fillId="4" borderId="1" xfId="26021" applyNumberFormat="1" applyFont="1" applyFill="1" applyBorder="1" applyAlignment="1" applyProtection="1">
      <alignment horizontal="center" vertical="center"/>
    </xf>
    <xf numFmtId="10" fontId="15" fillId="4" borderId="1" xfId="26021" applyNumberFormat="1" applyFont="1" applyFill="1" applyBorder="1" applyAlignment="1" applyProtection="1">
      <alignment horizontal="center" vertical="center"/>
    </xf>
    <xf numFmtId="0" fontId="15" fillId="4" borderId="1" xfId="26021" applyNumberFormat="1" applyFont="1" applyFill="1" applyBorder="1" applyAlignment="1" applyProtection="1">
      <alignment vertical="center"/>
    </xf>
    <xf numFmtId="0" fontId="16" fillId="2" borderId="1" xfId="0" applyFont="1" applyFill="1" applyBorder="1" applyAlignment="1">
      <alignment horizontal="center" vertical="center"/>
    </xf>
    <xf numFmtId="0" fontId="17" fillId="0" borderId="0" xfId="25093" applyFont="1" applyFill="1" applyAlignment="1">
      <alignment horizontal="center" vertical="center"/>
    </xf>
    <xf numFmtId="0" fontId="16" fillId="4" borderId="1" xfId="25875" applyNumberFormat="1" applyFont="1" applyFill="1" applyBorder="1" applyAlignment="1" applyProtection="1">
      <alignment horizontal="center" vertical="center"/>
    </xf>
    <xf numFmtId="0" fontId="16" fillId="4" borderId="1" xfId="25875" applyNumberFormat="1" applyFont="1" applyFill="1" applyBorder="1" applyAlignment="1" applyProtection="1">
      <alignment horizontal="left" vertical="center"/>
    </xf>
    <xf numFmtId="3" fontId="15" fillId="4" borderId="1" xfId="25875" applyNumberFormat="1" applyFont="1" applyFill="1" applyBorder="1" applyAlignment="1" applyProtection="1">
      <alignment horizontal="left" vertical="center"/>
    </xf>
    <xf numFmtId="3" fontId="16" fillId="4" borderId="1" xfId="25875" applyNumberFormat="1" applyFont="1" applyFill="1" applyBorder="1" applyAlignment="1" applyProtection="1">
      <alignment horizontal="left" vertical="center"/>
    </xf>
    <xf numFmtId="0" fontId="16" fillId="2" borderId="1" xfId="25093" applyNumberFormat="1" applyFont="1" applyFill="1" applyBorder="1" applyAlignment="1" applyProtection="1">
      <alignment horizontal="center" vertical="center"/>
    </xf>
    <xf numFmtId="0" fontId="16" fillId="4" borderId="1" xfId="25093" applyNumberFormat="1" applyFont="1" applyFill="1" applyBorder="1" applyAlignment="1">
      <alignment horizontal="center" vertical="center"/>
    </xf>
    <xf numFmtId="2" fontId="15" fillId="0" borderId="0" xfId="0" applyNumberFormat="1" applyFont="1" applyFill="1" applyAlignment="1"/>
    <xf numFmtId="2" fontId="15" fillId="0" borderId="0" xfId="0" applyNumberFormat="1" applyFont="1" applyFill="1" applyAlignment="1" applyProtection="1">
      <alignment horizontal="center" vertical="center"/>
    </xf>
    <xf numFmtId="2" fontId="16" fillId="0" borderId="5" xfId="0" applyNumberFormat="1" applyFont="1" applyFill="1" applyBorder="1" applyAlignment="1" applyProtection="1">
      <alignment horizontal="center" vertical="center" wrapText="1"/>
    </xf>
    <xf numFmtId="2" fontId="16" fillId="0" borderId="10" xfId="0" applyNumberFormat="1" applyFont="1" applyFill="1" applyBorder="1" applyAlignment="1" applyProtection="1">
      <alignment horizontal="center" vertical="center" wrapText="1"/>
    </xf>
    <xf numFmtId="2" fontId="21" fillId="0" borderId="11" xfId="0" applyNumberFormat="1" applyFont="1" applyFill="1" applyBorder="1" applyAlignment="1" applyProtection="1">
      <alignment horizontal="center" vertical="center" wrapText="1"/>
    </xf>
    <xf numFmtId="2" fontId="21" fillId="0" borderId="3" xfId="0" applyNumberFormat="1" applyFont="1" applyFill="1" applyBorder="1" applyAlignment="1" applyProtection="1">
      <alignment horizontal="center" vertical="center" wrapText="1"/>
    </xf>
    <xf numFmtId="2" fontId="16" fillId="0" borderId="12" xfId="0" applyNumberFormat="1" applyFont="1" applyFill="1" applyBorder="1" applyAlignment="1" applyProtection="1">
      <alignment horizontal="center" vertical="center" wrapText="1"/>
    </xf>
    <xf numFmtId="49" fontId="15" fillId="0" borderId="1" xfId="0" applyNumberFormat="1" applyFont="1" applyFill="1" applyBorder="1" applyAlignment="1" applyProtection="1">
      <alignment horizontal="center" vertical="center" wrapText="1"/>
    </xf>
    <xf numFmtId="0" fontId="15" fillId="0" borderId="1" xfId="0" applyFont="1" applyFill="1" applyBorder="1" applyAlignment="1">
      <alignment horizontal="center" vertical="center"/>
    </xf>
    <xf numFmtId="0" fontId="10" fillId="4" borderId="0" xfId="25093" applyFont="1" applyFill="1" applyAlignment="1">
      <alignment horizontal="left" vertical="center" wrapText="1"/>
    </xf>
    <xf numFmtId="2" fontId="15" fillId="0" borderId="0" xfId="0" applyNumberFormat="1" applyFont="1" applyFill="1" applyAlignment="1" applyProtection="1">
      <alignment horizontal="right" vertical="center"/>
    </xf>
    <xf numFmtId="49" fontId="16" fillId="0" borderId="1" xfId="0" applyNumberFormat="1" applyFont="1" applyFill="1" applyBorder="1" applyAlignment="1" applyProtection="1">
      <alignment horizontal="left" vertical="center" wrapText="1" indent="1"/>
    </xf>
    <xf numFmtId="49" fontId="15" fillId="0" borderId="1" xfId="0" applyNumberFormat="1" applyFont="1" applyFill="1" applyBorder="1" applyAlignment="1" applyProtection="1">
      <alignment horizontal="left" vertical="center" wrapText="1" indent="2"/>
    </xf>
    <xf numFmtId="0" fontId="15" fillId="0" borderId="1" xfId="0" applyNumberFormat="1" applyFont="1" applyFill="1" applyBorder="1" applyAlignment="1" applyProtection="1">
      <alignment horizontal="left" vertical="center" wrapText="1" indent="2"/>
    </xf>
    <xf numFmtId="180" fontId="15" fillId="0" borderId="1" xfId="11357" applyNumberFormat="1" applyFont="1" applyFill="1" applyBorder="1" applyAlignment="1" applyProtection="1">
      <alignment vertical="center" wrapText="1"/>
    </xf>
    <xf numFmtId="0" fontId="15" fillId="0" borderId="1" xfId="0" applyNumberFormat="1" applyFont="1" applyFill="1" applyBorder="1" applyAlignment="1" applyProtection="1">
      <alignment horizontal="left" vertical="center" wrapText="1" indent="1"/>
    </xf>
    <xf numFmtId="0" fontId="15" fillId="0" borderId="1" xfId="0" applyNumberFormat="1" applyFont="1" applyFill="1" applyBorder="1" applyAlignment="1" applyProtection="1">
      <alignment horizontal="left" vertical="center" wrapText="1" indent="3"/>
    </xf>
    <xf numFmtId="0" fontId="15" fillId="0" borderId="1" xfId="0" applyFont="1" applyFill="1" applyBorder="1" applyAlignment="1"/>
    <xf numFmtId="0" fontId="5" fillId="0" borderId="0" xfId="0" applyFont="1" applyAlignment="1">
      <alignment horizontal="center" vertical="center"/>
    </xf>
    <xf numFmtId="0" fontId="4" fillId="0" borderId="1" xfId="0" applyFont="1" applyFill="1" applyBorder="1" applyAlignment="1">
      <alignment horizontal="left" vertical="center"/>
    </xf>
    <xf numFmtId="0" fontId="5" fillId="0" borderId="1" xfId="0" applyFont="1" applyFill="1" applyBorder="1" applyAlignment="1">
      <alignment horizontal="left" vertical="center"/>
    </xf>
    <xf numFmtId="3" fontId="5" fillId="0" borderId="1" xfId="0" applyNumberFormat="1" applyFont="1" applyBorder="1" applyAlignment="1">
      <alignment horizontal="center" vertical="center"/>
    </xf>
    <xf numFmtId="0" fontId="4" fillId="0" borderId="1" xfId="0" applyFont="1" applyFill="1" applyBorder="1" applyAlignment="1">
      <alignment horizontal="center" vertical="center"/>
    </xf>
    <xf numFmtId="0" fontId="22" fillId="4" borderId="0" xfId="0" applyFont="1" applyFill="1" applyAlignment="1">
      <alignment vertical="center"/>
    </xf>
    <xf numFmtId="0" fontId="23" fillId="4" borderId="0" xfId="0" applyFont="1" applyFill="1" applyAlignment="1">
      <alignment vertical="center"/>
    </xf>
    <xf numFmtId="0" fontId="24" fillId="4" borderId="0" xfId="0" applyFont="1" applyFill="1" applyAlignment="1">
      <alignment vertical="center"/>
    </xf>
    <xf numFmtId="0" fontId="25" fillId="4" borderId="0" xfId="0" applyFont="1" applyFill="1" applyAlignment="1">
      <alignment horizontal="center" vertical="center"/>
    </xf>
    <xf numFmtId="0" fontId="25" fillId="4" borderId="0" xfId="0" applyFont="1" applyFill="1" applyAlignment="1">
      <alignment vertical="center" wrapText="1"/>
    </xf>
    <xf numFmtId="0" fontId="0" fillId="0" borderId="0" xfId="0" applyAlignment="1">
      <alignment vertical="center" wrapText="1"/>
    </xf>
    <xf numFmtId="0" fontId="26" fillId="4" borderId="0" xfId="0" applyFont="1" applyFill="1" applyAlignment="1">
      <alignment horizontal="center" vertical="center"/>
    </xf>
    <xf numFmtId="0" fontId="26" fillId="4" borderId="0" xfId="0" applyFont="1" applyFill="1" applyAlignment="1">
      <alignment horizontal="center" vertical="center" wrapText="1"/>
    </xf>
    <xf numFmtId="0" fontId="23" fillId="4" borderId="0" xfId="0" applyFont="1" applyFill="1" applyAlignment="1">
      <alignment horizontal="center" vertical="center"/>
    </xf>
    <xf numFmtId="0" fontId="23" fillId="4" borderId="0" xfId="0" applyFont="1" applyFill="1" applyAlignment="1">
      <alignment vertical="center" wrapText="1"/>
    </xf>
    <xf numFmtId="0" fontId="23" fillId="4" borderId="0" xfId="0" applyFont="1" applyFill="1" applyAlignment="1">
      <alignment horizontal="right" vertical="center"/>
    </xf>
    <xf numFmtId="0" fontId="24" fillId="4" borderId="1" xfId="0" applyFont="1" applyFill="1" applyBorder="1" applyAlignment="1">
      <alignment horizontal="center" vertical="center"/>
    </xf>
    <xf numFmtId="0" fontId="24" fillId="4" borderId="1" xfId="0" applyFont="1" applyFill="1" applyBorder="1" applyAlignment="1">
      <alignment horizontal="center" vertical="center" wrapText="1"/>
    </xf>
    <xf numFmtId="0" fontId="24" fillId="4" borderId="1" xfId="0" applyNumberFormat="1" applyFont="1" applyFill="1" applyBorder="1" applyAlignment="1">
      <alignment horizontal="center" vertical="center"/>
    </xf>
    <xf numFmtId="0" fontId="24" fillId="4" borderId="1" xfId="0" applyNumberFormat="1" applyFont="1" applyFill="1" applyBorder="1" applyAlignment="1">
      <alignment horizontal="center" vertical="center" wrapText="1"/>
    </xf>
    <xf numFmtId="0" fontId="16" fillId="0" borderId="1" xfId="0" applyNumberFormat="1" applyFont="1" applyFill="1" applyBorder="1" applyAlignment="1" applyProtection="1">
      <alignment horizontal="center" vertical="center"/>
    </xf>
    <xf numFmtId="10" fontId="24" fillId="4" borderId="1" xfId="0" applyNumberFormat="1" applyFont="1" applyFill="1" applyBorder="1" applyAlignment="1">
      <alignment horizontal="center" vertical="center"/>
    </xf>
    <xf numFmtId="0" fontId="24" fillId="4" borderId="1" xfId="0" applyNumberFormat="1" applyFont="1" applyFill="1" applyBorder="1" applyAlignment="1" applyProtection="1">
      <alignment horizontal="center" vertical="center"/>
      <protection locked="0"/>
    </xf>
    <xf numFmtId="0" fontId="24" fillId="4" borderId="1" xfId="0" applyNumberFormat="1" applyFont="1" applyFill="1" applyBorder="1" applyAlignment="1" applyProtection="1">
      <alignment horizontal="left" vertical="center" wrapText="1"/>
      <protection locked="0"/>
    </xf>
    <xf numFmtId="10" fontId="23" fillId="4" borderId="1" xfId="0" applyNumberFormat="1" applyFont="1" applyFill="1" applyBorder="1" applyAlignment="1">
      <alignment horizontal="center" vertical="center"/>
    </xf>
    <xf numFmtId="0" fontId="23" fillId="4" borderId="1" xfId="0" applyNumberFormat="1" applyFont="1" applyFill="1" applyBorder="1" applyAlignment="1" applyProtection="1">
      <alignment horizontal="center" vertical="center"/>
      <protection locked="0"/>
    </xf>
    <xf numFmtId="0" fontId="23" fillId="4" borderId="1" xfId="0" applyNumberFormat="1" applyFont="1" applyFill="1" applyBorder="1" applyAlignment="1" applyProtection="1">
      <alignment horizontal="left" vertical="center" wrapText="1"/>
      <protection locked="0"/>
    </xf>
    <xf numFmtId="0" fontId="15" fillId="0" borderId="1" xfId="0" applyNumberFormat="1" applyFont="1" applyFill="1" applyBorder="1" applyAlignment="1" applyProtection="1">
      <alignment horizontal="center" vertical="center"/>
    </xf>
    <xf numFmtId="0" fontId="15" fillId="0" borderId="5" xfId="0" applyNumberFormat="1" applyFont="1" applyFill="1" applyBorder="1" applyAlignment="1" applyProtection="1">
      <alignment horizontal="center" vertical="center"/>
    </xf>
    <xf numFmtId="0" fontId="15" fillId="0" borderId="12" xfId="0" applyNumberFormat="1" applyFont="1" applyFill="1" applyBorder="1" applyAlignment="1" applyProtection="1">
      <alignment horizontal="center" vertical="center"/>
    </xf>
    <xf numFmtId="0" fontId="23" fillId="4" borderId="1" xfId="0" applyNumberFormat="1" applyFont="1" applyFill="1" applyBorder="1" applyAlignment="1">
      <alignment horizontal="center" vertical="center"/>
    </xf>
    <xf numFmtId="0" fontId="23" fillId="4" borderId="1" xfId="0" applyNumberFormat="1" applyFont="1" applyFill="1" applyBorder="1" applyAlignment="1">
      <alignment vertical="center" wrapText="1"/>
    </xf>
    <xf numFmtId="0" fontId="15" fillId="4" borderId="1" xfId="0" applyNumberFormat="1" applyFont="1" applyFill="1" applyBorder="1" applyAlignment="1">
      <alignment horizontal="center" vertical="center"/>
    </xf>
    <xf numFmtId="0" fontId="15" fillId="4" borderId="1" xfId="0" applyNumberFormat="1" applyFont="1" applyFill="1" applyBorder="1" applyAlignment="1">
      <alignment vertical="center" wrapText="1"/>
    </xf>
    <xf numFmtId="0" fontId="15" fillId="4" borderId="1" xfId="0" applyNumberFormat="1" applyFont="1" applyFill="1" applyBorder="1" applyAlignment="1" applyProtection="1">
      <alignment horizontal="center" vertical="center"/>
      <protection locked="0"/>
    </xf>
    <xf numFmtId="0" fontId="15" fillId="4" borderId="1" xfId="0" applyNumberFormat="1" applyFont="1" applyFill="1" applyBorder="1" applyAlignment="1" applyProtection="1">
      <alignment horizontal="left" vertical="center" wrapText="1"/>
      <protection locked="0"/>
    </xf>
    <xf numFmtId="0" fontId="16" fillId="4" borderId="1" xfId="0" applyNumberFormat="1" applyFont="1" applyFill="1" applyBorder="1" applyAlignment="1">
      <alignment horizontal="center" vertical="center"/>
    </xf>
    <xf numFmtId="0" fontId="16" fillId="4" borderId="1" xfId="0" applyNumberFormat="1" applyFont="1" applyFill="1" applyBorder="1" applyAlignment="1">
      <alignment vertical="center" wrapText="1"/>
    </xf>
    <xf numFmtId="0" fontId="5" fillId="0" borderId="0" xfId="0" applyFont="1">
      <alignment vertical="center"/>
    </xf>
    <xf numFmtId="0" fontId="16" fillId="0" borderId="1" xfId="5348" applyFont="1" applyFill="1" applyBorder="1" applyAlignment="1" applyProtection="1">
      <alignment horizontal="left" vertical="center"/>
      <protection locked="0"/>
    </xf>
    <xf numFmtId="0" fontId="4" fillId="0" borderId="1" xfId="0" applyNumberFormat="1" applyFont="1" applyBorder="1" applyAlignment="1">
      <alignment horizontal="center" vertical="center"/>
    </xf>
    <xf numFmtId="0" fontId="15" fillId="0" borderId="1" xfId="0" applyNumberFormat="1" applyFont="1" applyFill="1" applyBorder="1" applyAlignment="1" applyProtection="1">
      <alignment horizontal="left" vertical="center"/>
    </xf>
    <xf numFmtId="0" fontId="5" fillId="0" borderId="1" xfId="0" applyNumberFormat="1" applyFont="1" applyBorder="1" applyAlignment="1">
      <alignment horizontal="center" vertical="center"/>
    </xf>
    <xf numFmtId="235" fontId="5" fillId="0" borderId="1" xfId="0" applyNumberFormat="1" applyFont="1" applyBorder="1" applyAlignment="1">
      <alignment horizontal="center" vertical="center"/>
    </xf>
    <xf numFmtId="0" fontId="15" fillId="4" borderId="1" xfId="25093" applyNumberFormat="1" applyFont="1" applyFill="1" applyBorder="1" applyAlignment="1" applyProtection="1">
      <alignment horizontal="center" vertical="center"/>
    </xf>
    <xf numFmtId="0" fontId="16" fillId="0" borderId="1" xfId="0" applyNumberFormat="1" applyFont="1" applyFill="1" applyBorder="1" applyAlignment="1" applyProtection="1">
      <alignment horizontal="left" vertical="center"/>
    </xf>
    <xf numFmtId="0" fontId="16" fillId="0" borderId="1" xfId="5348" applyFont="1" applyFill="1" applyBorder="1" applyAlignment="1" applyProtection="1">
      <alignment horizontal="center" vertical="center"/>
      <protection locked="0"/>
    </xf>
    <xf numFmtId="0" fontId="27" fillId="0" borderId="0" xfId="11369" applyFont="1" applyFill="1" applyAlignment="1">
      <alignment horizontal="center" vertical="center"/>
    </xf>
    <xf numFmtId="0" fontId="28" fillId="0" borderId="0" xfId="11369" applyFont="1" applyFill="1" applyAlignment="1">
      <alignment vertical="center"/>
    </xf>
    <xf numFmtId="0" fontId="15" fillId="0" borderId="0" xfId="11369" applyFont="1" applyFill="1"/>
    <xf numFmtId="0" fontId="15" fillId="0" borderId="0" xfId="11369" applyFont="1" applyFill="1" applyAlignment="1">
      <alignment horizontal="right" vertical="center"/>
    </xf>
    <xf numFmtId="0" fontId="16" fillId="4" borderId="1" xfId="25875" applyNumberFormat="1" applyFont="1" applyFill="1" applyBorder="1" applyAlignment="1" applyProtection="1">
      <alignment vertical="center"/>
    </xf>
    <xf numFmtId="0" fontId="15" fillId="4" borderId="1" xfId="25875" applyNumberFormat="1" applyFont="1" applyFill="1" applyBorder="1" applyAlignment="1" applyProtection="1">
      <alignment vertical="center"/>
    </xf>
    <xf numFmtId="0" fontId="15" fillId="4" borderId="10" xfId="25875" applyNumberFormat="1" applyFont="1" applyFill="1" applyBorder="1" applyAlignment="1" applyProtection="1">
      <alignment vertical="center"/>
    </xf>
    <xf numFmtId="247" fontId="5" fillId="0" borderId="1" xfId="0" applyNumberFormat="1" applyFont="1" applyBorder="1" applyAlignment="1">
      <alignment horizontal="center" vertical="center"/>
    </xf>
    <xf numFmtId="49" fontId="29" fillId="0" borderId="0" xfId="0" applyNumberFormat="1" applyFont="1" applyAlignment="1">
      <alignment horizontal="center" vertical="center"/>
    </xf>
    <xf numFmtId="0" fontId="3" fillId="0" borderId="1" xfId="0" applyNumberFormat="1" applyFont="1" applyBorder="1" applyAlignment="1">
      <alignment horizontal="left" vertical="center"/>
    </xf>
    <xf numFmtId="0" fontId="3" fillId="0" borderId="1" xfId="0" applyFont="1" applyBorder="1">
      <alignment vertical="center"/>
    </xf>
    <xf numFmtId="0" fontId="5" fillId="0" borderId="1" xfId="0" applyNumberFormat="1" applyFont="1" applyBorder="1" applyAlignment="1">
      <alignment horizontal="left" vertical="center"/>
    </xf>
    <xf numFmtId="0" fontId="5" fillId="0" borderId="1" xfId="0" applyNumberFormat="1" applyFont="1" applyBorder="1">
      <alignment vertical="center"/>
    </xf>
    <xf numFmtId="0" fontId="3" fillId="0" borderId="1" xfId="0" applyNumberFormat="1" applyFont="1" applyBorder="1">
      <alignment vertical="center"/>
    </xf>
  </cellXfs>
  <cellStyles count="38683">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差_gdp" xfId="49"/>
    <cellStyle name="?…????è [0.00]_Region Orders (2)" xfId="50"/>
    <cellStyle name="_市本级财力的明细(按24.8%) 4" xfId="51"/>
    <cellStyle name="20% - 强调文字颜色 3 2 3 3" xfId="52"/>
    <cellStyle name="好_卫生(按照总人口测算）—20080416_县市旗测算-新科目（含人口规模效应）_03_2010年各地区一般预算平衡表_2010年地方财政一般预算分级平衡情况表（汇总）0524 2" xfId="53"/>
    <cellStyle name="40% - Accent2 2 4" xfId="54"/>
    <cellStyle name="Accent5 2 2 5" xfId="55"/>
    <cellStyle name="60% - 强调文字颜色 4 23 2" xfId="56"/>
    <cellStyle name="60% - 强调文字颜色 4 18 2" xfId="57"/>
    <cellStyle name="好_行政(燃修费)_县市旗测算-新科目（含人口规模效应）_财力性转移支付2010年预算参考数_03_2010年各地区一般预算平衡表_2010年地方财政一般预算分级平衡情况表（汇总）0524 2" xfId="58"/>
    <cellStyle name="20% - 强调文字颜色 2 21 2" xfId="59"/>
    <cellStyle name="20% - 强调文字颜色 2 16 2" xfId="60"/>
    <cellStyle name="40% - 强调文字颜色 3 22 2" xfId="61"/>
    <cellStyle name="40% - 强调文字颜色 3 17 2" xfId="62"/>
    <cellStyle name="常规 12 3 2 2 2" xfId="63"/>
    <cellStyle name="差_县区合并测算20080423(按照各省比重）_民生政策最低支出需求 2 5" xfId="64"/>
    <cellStyle name="_Book1_Sheet1" xfId="65"/>
    <cellStyle name="差_2006年水利统计指标统计表_财力性转移支付2010年预算参考数 4 2 2" xfId="66"/>
    <cellStyle name="好_2017义务教育经费保障机制（7.22)" xfId="67"/>
    <cellStyle name="Accent2 - 40%" xfId="68"/>
    <cellStyle name="千位分隔 2 6" xfId="69"/>
    <cellStyle name="好_农林水和城市维护标准支出20080505－县区合计_县市旗测算-新科目（含人口规模效应）_03_2010年各地区一般预算平衡表 2" xfId="70"/>
    <cellStyle name="20% - 强调文字颜色 6 14 2" xfId="71"/>
    <cellStyle name="_表1汇总表 3 2 3" xfId="72"/>
    <cellStyle name="Output 2 10 2" xfId="73"/>
    <cellStyle name="Accent4 - 40% 3 3" xfId="74"/>
    <cellStyle name="好_县区合并测算20080421_不含人员经费系数_财力性转移支付2010年预算参考数 2 2" xfId="75"/>
    <cellStyle name="差_县级公安机关公用经费标准奖励测算方案（定稿） 2 2" xfId="76"/>
    <cellStyle name="差_2006年27重庆_合并" xfId="77"/>
    <cellStyle name="差_京沪线成本状况表2.10 10_间接费_四队计价2011-6 2" xfId="78"/>
    <cellStyle name="差_2008年支出调整_财力性转移支付2010年预算参考数 2 3 2" xfId="79"/>
    <cellStyle name="40% - 强调文字颜色 4 3 4" xfId="80"/>
    <cellStyle name="差_2007年收支情况及2008年收支预计表(汇总表)_财力性转移支付2010年预算参考数 2 4 2" xfId="81"/>
    <cellStyle name="差_青海 缺口县区测算(地方填报) 6" xfId="82"/>
    <cellStyle name="差_05潍坊 9" xfId="83"/>
    <cellStyle name="Calc Percent (1)" xfId="84"/>
    <cellStyle name="Accent3 - 20% 2 2 5" xfId="85"/>
    <cellStyle name="?…????è_Region Orders (2)" xfId="86"/>
    <cellStyle name="好_其他部门(按照总人口测算）—20080416_财力性转移支付2010年预算参考数 3 3" xfId="87"/>
    <cellStyle name="差_12滨州 4" xfId="88"/>
    <cellStyle name="常规 47 2 5" xfId="89"/>
    <cellStyle name="20% - 輔色4" xfId="90"/>
    <cellStyle name="差_市辖区测算-新科目（20080626）_民生政策最低支出需求_财力性转移支付2010年预算参考数 4 3" xfId="91"/>
    <cellStyle name="40% - 强调文字颜色 3 3 3 2" xfId="92"/>
    <cellStyle name="好_京沪线成本状况表2.10 9_四队计价2011-6 4" xfId="93"/>
    <cellStyle name="输入 2 2 2 4" xfId="94"/>
    <cellStyle name="?鹎%U龡&amp;H齲_x0001_C铣_x0014__x0007__x0001__x0001_ 3" xfId="95"/>
    <cellStyle name="好_县区合并测算20080423(按照各省比重）_财力性转移支付2010年预算参考数 2 2 3" xfId="96"/>
    <cellStyle name="?? 2 2" xfId="97"/>
    <cellStyle name="注释 2 3 2 5" xfId="98"/>
    <cellStyle name="差_2013年教育基础数据" xfId="99"/>
    <cellStyle name="好_其他部门(按照总人口测算）—20080416_不含人员经费系数_财力性转移支付2010年预算参考数 3 3" xfId="100"/>
    <cellStyle name="差_2009年一般性转移支付标准工资_奖励补助测算7.25 3 2" xfId="101"/>
    <cellStyle name="差_05潍坊 5 4" xfId="102"/>
    <cellStyle name="差_青海 缺口县区测算(地方填报) 2 4" xfId="103"/>
    <cellStyle name="好_农林水和城市维护标准支出20080505－县区合计_县市旗测算-新科目（含人口规模效应） 2 3" xfId="104"/>
    <cellStyle name="Accent4 2 4" xfId="105"/>
    <cellStyle name="好_县区合并测算20080421_财力性转移支付2010年预算参考数 2 4" xfId="106"/>
    <cellStyle name="_2006年综合经营计划表（城北支行版5）" xfId="107"/>
    <cellStyle name="好_财政供养人员_03_2010年各地区一般预算平衡表_2010年地方财政一般预算分级平衡情况表（汇总）0524 2" xfId="108"/>
    <cellStyle name="_最终版-全口径表120100715(终版) 3 2 2" xfId="109"/>
    <cellStyle name="Accent4 - 40% 2 2 4" xfId="110"/>
    <cellStyle name="差_07临沂 2 4" xfId="111"/>
    <cellStyle name="输入 2 4 3 2" xfId="112"/>
    <cellStyle name="好_卫生部门_财力性转移支付2010年预算参考数 4 2 3" xfId="113"/>
    <cellStyle name="_kcb" xfId="114"/>
    <cellStyle name="差_分析缺口率 3 3 2" xfId="115"/>
    <cellStyle name="好_县公司 4" xfId="116"/>
    <cellStyle name="20% - Accent6 3 2 2" xfId="117"/>
    <cellStyle name="20% - 强调文字颜色 6 4 2 2" xfId="118"/>
    <cellStyle name="_Book1_1_Sheet1_1 3" xfId="119"/>
    <cellStyle name="差_地方配套按人均增幅控制8.30xl 2" xfId="120"/>
    <cellStyle name="_ET_STYLE_NoName_00__Sheet3" xfId="121"/>
    <cellStyle name="40% - 强调文字颜色 3 9 3" xfId="122"/>
    <cellStyle name="60% - 强调文字颜色 2 3" xfId="123"/>
    <cellStyle name="好_京沪线成本状况表2.10 11_四队计价2011-6 3" xfId="124"/>
    <cellStyle name="差_1110洱源县 4 2 4" xfId="125"/>
    <cellStyle name="差_不含人员经费系数_华东" xfId="126"/>
    <cellStyle name="好_农林水和城市维护标准支出20080505－县区合计_县市旗测算-新科目（含人口规模效应） 2 2" xfId="127"/>
    <cellStyle name="Accent4 2 3" xfId="128"/>
    <cellStyle name="好_京沪线成本状况表2.10 11_四队计价2011-6" xfId="129"/>
    <cellStyle name="好_05潍坊 2 3 2" xfId="130"/>
    <cellStyle name="好_汇总表4_财力性转移支付2010年预算参考数 2 3" xfId="131"/>
    <cellStyle name="差_2008年一般预算支出预计 7" xfId="132"/>
    <cellStyle name="_ET_STYLE_NoName_00_ 4" xfId="133"/>
    <cellStyle name="注释 2 2 2 2 10" xfId="134"/>
    <cellStyle name="常规 4 12 2 2" xfId="135"/>
    <cellStyle name="差_1110洱源县 3" xfId="136"/>
    <cellStyle name="60% - 强调文字颜色 6 8" xfId="137"/>
    <cellStyle name="差_1_财力性转移支付2010年预算参考数 2 4 3" xfId="138"/>
    <cellStyle name="好_行政（人员）_不含人员经费系数_03_2010年各地区一般预算平衡表" xfId="139"/>
    <cellStyle name="_2005年收支表-财政数 2" xfId="140"/>
    <cellStyle name="20% - 强调文字颜色 3 2_9.6-债券明细账" xfId="141"/>
    <cellStyle name="_norma1_2006年1月份税收收入分类型汇总表" xfId="142"/>
    <cellStyle name="好_湘桂铁路工程I标红线成本分析样表 8_四队计价6月25日前(7月1日更新)备用 2" xfId="143"/>
    <cellStyle name="好_34青海_财力性转移支付2010年预算参考数_隋心对账单定稿0514" xfId="144"/>
    <cellStyle name="差_县市旗测算-新科目（20080627）_县市旗测算-新科目（含人口规模效应）_财力性转移支付2010年预算参考数_华东" xfId="145"/>
    <cellStyle name="Accent4 2 2" xfId="146"/>
    <cellStyle name="差_危改资金测算_财力性转移支付2010年预算参考数 2 4 2" xfId="147"/>
    <cellStyle name="差_人员工资和公用经费2_财力性转移支付2010年预算参考数 5 2" xfId="148"/>
    <cellStyle name="_4、“三个一”年度行动计划" xfId="149"/>
    <cellStyle name="好_红线成本预算指导价格0324 6_四队计价6月25日前(7月1日更新)备用 3" xfId="150"/>
    <cellStyle name="差_卫生(按照总人口测算）—20080416_不含人员经费系数_财力性转移支付2010年预算参考数 3 3" xfId="151"/>
    <cellStyle name="差_1110洱源县_财力性转移支付2010年预算参考数 2 4 3" xfId="152"/>
    <cellStyle name="好_人员工资和公用经费2_财力性转移支付2010年预算参考数 2 2" xfId="153"/>
    <cellStyle name="差_卫生(按照总人口测算）—20080416_民生政策最低支出需求_合并" xfId="154"/>
    <cellStyle name="_ET_STYLE_NoName_00_ 2 2 2" xfId="155"/>
    <cellStyle name="Neutral 4 2" xfId="156"/>
    <cellStyle name="好_农林水和城市维护标准支出20080505－县区合计_县市旗测算-新科目（含人口规模效应） 2 4" xfId="157"/>
    <cellStyle name="Accent4 2 5" xfId="158"/>
    <cellStyle name="好_22湖南_财力性转移支付2010年预算参考数 6 2" xfId="159"/>
    <cellStyle name="好_2012年逐月消缺情况表格（1-7月） 2" xfId="160"/>
    <cellStyle name="_x005f_x000a_mouse.drv=lm 2 3 2" xfId="161"/>
    <cellStyle name="好_gdp 4 2" xfId="162"/>
    <cellStyle name="_ZMN-赵王宾馆底稿" xfId="163"/>
    <cellStyle name="20% - Accent2 3 2" xfId="164"/>
    <cellStyle name="20% - 强调文字颜色 2 4 2" xfId="165"/>
    <cellStyle name="40% - Accent1 4" xfId="166"/>
    <cellStyle name="输出 2 13 3 2" xfId="167"/>
    <cellStyle name="标题 1 2 2 4" xfId="168"/>
    <cellStyle name="?? 2" xfId="169"/>
    <cellStyle name="差_卫生(按照总人口测算）—20080416_不含人员经费系数 7 2" xfId="170"/>
    <cellStyle name="差_同德_财力性转移支付2010年预算参考数 4" xfId="171"/>
    <cellStyle name="_各部汇总表 2 5" xfId="172"/>
    <cellStyle name="_Sheet1_全州武陵山片区区域发展与扶贫攻坚教育规划表（州教育局）" xfId="173"/>
    <cellStyle name="60% - Accent3 4 4" xfId="174"/>
    <cellStyle name="好_县区合并测算20080421_县市旗测算-新科目（含人口规模效应）_财力性转移支付2010年预算参考数 3 3 2" xfId="175"/>
    <cellStyle name="_Book1_1_Book1_1 3" xfId="176"/>
    <cellStyle name="差_行政公检法测算_县市旗测算-新科目（含人口规模效应）_03_2010年各地区一般预算平衡表 2" xfId="177"/>
    <cellStyle name="好_县区合并测算20080421_县市旗测算-新科目（含人口规模效应） 6 2" xfId="178"/>
    <cellStyle name="Accent5 - 20% 4 6" xfId="179"/>
    <cellStyle name="Accent3 17" xfId="180"/>
    <cellStyle name="差_2006年水利统计指标统计表_财力性转移支付2010年预算参考数 2 3" xfId="181"/>
    <cellStyle name="好_分县成本差异系数_民生政策最低支出需求 3 3 2" xfId="182"/>
    <cellStyle name="强调文字颜色 1 9 2" xfId="183"/>
    <cellStyle name="Accent1 - 20% 3 3" xfId="184"/>
    <cellStyle name="差_核定人数对比 2 5" xfId="185"/>
    <cellStyle name="_ET_STYLE_NoName_00__县公司" xfId="186"/>
    <cellStyle name="常规 18 4 2 2" xfId="187"/>
    <cellStyle name="常规 23 4 2 2" xfId="188"/>
    <cellStyle name="20% - Accent1 3 3" xfId="189"/>
    <cellStyle name="20% - 强调文字颜色 1 4 3" xfId="190"/>
    <cellStyle name="好_卫生(按照总人口测算）—20080416 3 2" xfId="191"/>
    <cellStyle name="_4月表" xfId="192"/>
    <cellStyle name="差_县区合并测算20080423(按照各省比重）_不含人员经费系数_财力性转移支付2010年预算参考数 3" xfId="193"/>
    <cellStyle name="40% - 强调文字颜色 4 2 3 3" xfId="194"/>
    <cellStyle name="差_河南 缺口县区测算(地方填报白) 2 3" xfId="195"/>
    <cellStyle name="常规 7 2 4 2 2 2" xfId="196"/>
    <cellStyle name="千位分隔 6 3" xfId="197"/>
    <cellStyle name="_1123试算平衡表（模板）（马雪泉）" xfId="198"/>
    <cellStyle name="好_文体广播事业(按照总人口测算）—20080416_不含人员经费系数 5 3" xfId="199"/>
    <cellStyle name="_2007年一季报(待披露0422)" xfId="200"/>
    <cellStyle name="20% - Accent6 2 5" xfId="201"/>
    <cellStyle name="20% - 强调文字颜色 6 3 5" xfId="202"/>
    <cellStyle name="差_530623_2006年县级财政报表附表 4" xfId="203"/>
    <cellStyle name="60% - 强调文字颜色 4 2 3" xfId="204"/>
    <cellStyle name="_00  2011年考核表" xfId="205"/>
    <cellStyle name="差_汇总表4_财力性转移支付2010年预算参考数_华东 2" xfId="206"/>
    <cellStyle name="40% - 强调文字颜色 6 5" xfId="207"/>
    <cellStyle name="常规 12 10 2" xfId="208"/>
    <cellStyle name="好_教育(按照总人口测算）—20080416_财力性转移支付2010年预算参考数_03_2010年各地区一般预算平衡表 2" xfId="209"/>
    <cellStyle name="Grey 7" xfId="210"/>
    <cellStyle name="差_Book2" xfId="211"/>
    <cellStyle name="_《关于地方政府融资平台公司贷款自查整改情况的报告》6张附表" xfId="212"/>
    <cellStyle name="差_湘桂铁路I标一项目部红线成本(最新) 7 2" xfId="213"/>
    <cellStyle name="差_2009年一般性转移支付标准工资_奖励补助测算7.25 4" xfId="214"/>
    <cellStyle name="Accent1 - 40% 2 4 2" xfId="215"/>
    <cellStyle name="好_2007年一般预算支出剔除 6 2" xfId="216"/>
    <cellStyle name="常规 11 7 2 2" xfId="217"/>
    <cellStyle name="好_前期试验费用 13_四队计价2011-6 3" xfId="218"/>
    <cellStyle name="差 2 3 2" xfId="219"/>
    <cellStyle name="20% - 强调文字颜色 5 14" xfId="220"/>
    <cellStyle name="Dollar (zero dec) 2 2" xfId="221"/>
    <cellStyle name="40% - 强调文字颜色 6 20" xfId="222"/>
    <cellStyle name="40% - 强调文字颜色 6 15" xfId="223"/>
    <cellStyle name="_Book1_5" xfId="224"/>
    <cellStyle name="20% - 强调文字颜色 4 2 2 6" xfId="225"/>
    <cellStyle name="注释 2 19 2 2" xfId="226"/>
    <cellStyle name="差_县区合并测算20080423(按照各省比重）_不含人员经费系数_财力性转移支付2010年预算参考数 2" xfId="227"/>
    <cellStyle name="40% - 强调文字颜色 4 2 3 2" xfId="228"/>
    <cellStyle name="差_河南 缺口县区测算(地方填报白) 2 2" xfId="229"/>
    <cellStyle name="差_2009年一般性转移支付标准工资_奖励补助测算7.23_Book1" xfId="230"/>
    <cellStyle name="好_2006年22湖南_财力性转移支付2010年预算参考数 7 2" xfId="231"/>
    <cellStyle name="_2007年上半年全国地方级和部分城市收支情况 4" xfId="232"/>
    <cellStyle name="_各部汇总表 5" xfId="233"/>
    <cellStyle name="好_22湖南_合并" xfId="234"/>
    <cellStyle name="百分比 3 5 2" xfId="235"/>
    <cellStyle name="差_12滨州 2" xfId="236"/>
    <cellStyle name="常规 47 2 3" xfId="237"/>
    <cellStyle name="常规 52 2 3" xfId="238"/>
    <cellStyle name="20% - 輔色2" xfId="239"/>
    <cellStyle name="_表二合计" xfId="240"/>
    <cellStyle name="好_成本差异系数（含人口规模）_03_2010年各地区一般预算平衡表 2" xfId="241"/>
    <cellStyle name="好_市辖区测算20080510_县市旗测算-新科目（含人口规模效应）_财力性转移支付2010年预算参考数 4 2 2" xfId="242"/>
    <cellStyle name="40% - 强调文字颜色 3 7 2 2 2" xfId="243"/>
    <cellStyle name="_各部汇总表 6" xfId="244"/>
    <cellStyle name="好_其他部门(按照总人口测算）—20080416_财力性转移支付2010年预算参考数 3 2" xfId="245"/>
    <cellStyle name="差_12滨州 3" xfId="246"/>
    <cellStyle name="常规 47 2 4" xfId="247"/>
    <cellStyle name="常规 52 2 4" xfId="248"/>
    <cellStyle name="20% - 輔色3" xfId="249"/>
    <cellStyle name="差_市辖区测算-新科目（20080626）_民生政策最低支出需求_财力性转移支付2010年预算参考数 4 2" xfId="250"/>
    <cellStyle name="好_京沪线成本状况表2.10 9_四队计价2011-6 3" xfId="251"/>
    <cellStyle name="输入 2 2 2 3" xfId="252"/>
    <cellStyle name="?鹎%U龡&amp;H齲_x0001_C铣_x0014__x0007__x0001__x0001_ 2" xfId="253"/>
    <cellStyle name="60% - 强调文字颜色 4 7_四队计价2011-6" xfId="254"/>
    <cellStyle name="_部门分解表" xfId="255"/>
    <cellStyle name="好_县市旗测算20080508_县市旗测算-新科目（含人口规模效应）_财力性转移支付2010年预算参考数 7 2" xfId="256"/>
    <cellStyle name="差_一般预算支出口径剔除表_财力性转移支付2010年预算参考数_合并" xfId="257"/>
    <cellStyle name="好_成本差异系数（含人口规模） 6 2" xfId="258"/>
    <cellStyle name="差_12滨州 5" xfId="259"/>
    <cellStyle name="20% - 輔色5" xfId="260"/>
    <cellStyle name="?鹎%U龡&amp;H齲_x0001_C铣_x0014__x0007__x0001__x0001_ 4" xfId="261"/>
    <cellStyle name="20% - 着色 1" xfId="262"/>
    <cellStyle name="好_其他部门(按照总人口测算）—20080416_县市旗测算-新科目（含人口规模效应）_财力性转移支付2010年预算参考数" xfId="263"/>
    <cellStyle name="?? 2 3" xfId="264"/>
    <cellStyle name="计算 2 4 4 2 2" xfId="265"/>
    <cellStyle name="好_2006年28四川_隋心对账单定稿0514" xfId="266"/>
    <cellStyle name="60% - 强调文字颜色 6 5 2" xfId="267"/>
    <cellStyle name="差_工程数量及综合单价（百安隧道） 9_四队计价6月25日前(7月1日更新)备用" xfId="268"/>
    <cellStyle name="差_12滨州 6" xfId="269"/>
    <cellStyle name="20% - 輔色6" xfId="270"/>
    <cellStyle name="好_2008年全省汇总收支计算表_财力性转移支付2010年预算参考数 4" xfId="271"/>
    <cellStyle name="60% - 着色 6 2" xfId="272"/>
    <cellStyle name="注释 2 3 2 21 2" xfId="273"/>
    <cellStyle name="注释 2 3 2 16 2" xfId="274"/>
    <cellStyle name="好_农林水和城市维护标准支出20080505－县区合计_县市旗测算-新科目（含人口规模效应） 2 5" xfId="275"/>
    <cellStyle name="Accent4 2 6" xfId="276"/>
    <cellStyle name="好_2012年逐月消缺情况表格（1-7月） 3" xfId="277"/>
    <cellStyle name="3232 3 3 2" xfId="278"/>
    <cellStyle name="Calculation 14 2" xfId="279"/>
    <cellStyle name="小数 2 4 2" xfId="280"/>
    <cellStyle name="差_2_财力性转移支付2010年预算参考数" xfId="281"/>
    <cellStyle name="60% - 强调文字颜色 6 5 3" xfId="282"/>
    <cellStyle name="适中 8 2" xfId="283"/>
    <cellStyle name="差_12滨州 7" xfId="284"/>
    <cellStyle name="好_危改资金测算 6 2" xfId="285"/>
    <cellStyle name="好_2008年全省汇总收支计算表_财力性转移支付2010年预算参考数 5" xfId="286"/>
    <cellStyle name="60% - 着色 6 3" xfId="287"/>
    <cellStyle name="好_农林水和城市维护标准支出20080505－县区合计_县市旗测算-新科目（含人口规模效应） 2 6" xfId="288"/>
    <cellStyle name="Accent4 2 7" xfId="289"/>
    <cellStyle name="好_核定人数下发表_财力性转移支付2010年预算参考数 2 3 2" xfId="290"/>
    <cellStyle name="好_2_财力性转移支付2010年预算参考数 7 2" xfId="291"/>
    <cellStyle name="Calculation 14 3" xfId="292"/>
    <cellStyle name="好_核定人数下发表 3 2 2" xfId="293"/>
    <cellStyle name="Accent1 7 2" xfId="294"/>
    <cellStyle name="_x000a_mouse.drv=lm" xfId="295"/>
    <cellStyle name="40% - 强调文字颜色 6 7_四队计价2011-6" xfId="296"/>
    <cellStyle name="常规 2 2 3 3 2" xfId="297"/>
    <cellStyle name="常规 34 9" xfId="298"/>
    <cellStyle name="差_2008年支出调整_财力性转移支付2010年预算参考数 3" xfId="299"/>
    <cellStyle name="常规 2 3 3 6" xfId="300"/>
    <cellStyle name="_x000a_mouse.drv=lm 2" xfId="301"/>
    <cellStyle name="Accent4 - 60% 3 6" xfId="302"/>
    <cellStyle name="常规 29 4" xfId="303"/>
    <cellStyle name="常规 34 4" xfId="304"/>
    <cellStyle name="_ET_STYLE_NoName_00_" xfId="305"/>
    <cellStyle name=" 3]_x000d__x000a_Zoomed=1_x000d__x000a_Row=0_x000d__x000a_Column=0_x000d__x000a_Height=300_x000d__x000a_Width=300_x000d__x000a_FontName=細明體_x000d__x000a_FontStyle=0_x000d__x000a_FontSize=9_x000d__x000a_PrtFontName=Co" xfId="306"/>
    <cellStyle name="_11个月 4" xfId="307"/>
    <cellStyle name="40% - 强调文字颜色 2 6" xfId="308"/>
    <cellStyle name="差_12滨州 3 6" xfId="309"/>
    <cellStyle name="输入 21 4" xfId="310"/>
    <cellStyle name="输入 16 4" xfId="311"/>
    <cellStyle name=" 1 2" xfId="312"/>
    <cellStyle name="常规 10 4 3 3" xfId="313"/>
    <cellStyle name="差_11大理 4 2 2" xfId="314"/>
    <cellStyle name=" 1 3" xfId="315"/>
    <cellStyle name="常规 10 4 3 4" xfId="316"/>
    <cellStyle name="?? [0.00]_Analysis of Loans" xfId="317"/>
    <cellStyle name="差_11大理 4 2 3" xfId="318"/>
    <cellStyle name=" 1 4" xfId="319"/>
    <cellStyle name="常规 10 4 3 5" xfId="320"/>
    <cellStyle name="_x0007_" xfId="321"/>
    <cellStyle name="差_14安徽_财力性转移支付2010年预算参考数 2 4 3" xfId="322"/>
    <cellStyle name=" 1" xfId="323"/>
    <cellStyle name="40% - 强调文字颜色 5 5 4" xfId="324"/>
    <cellStyle name="好_核定人数下发表_财力性转移支付2010年预算参考数_合并" xfId="325"/>
    <cellStyle name="_6、“三个一”新增项目汇总表" xfId="326"/>
    <cellStyle name="差_业务工作量指标_Book1" xfId="327"/>
    <cellStyle name="40% - 着色 2 4" xfId="328"/>
    <cellStyle name="_2006年报表调整-常林股份公司(本部)" xfId="329"/>
    <cellStyle name="计算 3 21" xfId="330"/>
    <cellStyle name="计算 3 16" xfId="331"/>
    <cellStyle name="_2005年综合经营计划表（调整后公式）" xfId="332"/>
    <cellStyle name="60% - 强调文字颜色 1 24 2" xfId="333"/>
    <cellStyle name="60% - 强调文字颜色 1 19 2" xfId="334"/>
    <cellStyle name="好_测算结果_财力性转移支付2010年预算参考数_华东" xfId="335"/>
    <cellStyle name="_夏市长报表 2" xfId="336"/>
    <cellStyle name="注释 3 2 3 22" xfId="337"/>
    <cellStyle name="注释 3 2 3 17" xfId="338"/>
    <cellStyle name="常规 9 6 3" xfId="339"/>
    <cellStyle name="好_文体广播事业(按照总人口测算）—20080416_不含人员经费系数 2 5" xfId="340"/>
    <cellStyle name="40% - 强调文字颜色 1 7 3" xfId="341"/>
    <cellStyle name="差_2006年22湖南_隋心对账单定稿0514" xfId="342"/>
    <cellStyle name="差_11大理 4 2 4" xfId="343"/>
    <cellStyle name=" 1 5" xfId="344"/>
    <cellStyle name="注释 2 6 2 3" xfId="345"/>
    <cellStyle name="差_2006年27重庆 7 3" xfId="346"/>
    <cellStyle name="Accent1 - 60% 2 4 2" xfId="347"/>
    <cellStyle name="Accent5 4" xfId="348"/>
    <cellStyle name="解释性文本 24 2" xfId="349"/>
    <cellStyle name="解释性文本 19 2" xfId="350"/>
    <cellStyle name="差_2014年湖南财政参阅资料（送出版社）0911" xfId="351"/>
    <cellStyle name=" 1 6" xfId="352"/>
    <cellStyle name="差_地方配套按人均增幅控制8.31（调整结案率后）xl 3 2" xfId="353"/>
    <cellStyle name="差_2008年支出调整_财力性转移支付2010年预算参考数 4" xfId="354"/>
    <cellStyle name="_x000a_mouse.drv=lm 3" xfId="355"/>
    <cellStyle name="40% - Accent4 5" xfId="356"/>
    <cellStyle name="%" xfId="357"/>
    <cellStyle name="差_县市旗测算-新科目（20080627）_民生政策最低支出需求 7" xfId="358"/>
    <cellStyle name="60% - 强调文字颜色 1 2 3 2" xfId="359"/>
    <cellStyle name="20% - 强调文字颜色 2 7 3" xfId="360"/>
    <cellStyle name="差_县市旗测算-新科目（20080626）_03_2010年各地区一般预算平衡表_2010年地方财政一般预算分级平衡情况表（汇总）0524" xfId="361"/>
    <cellStyle name="好_山东省民生支出标准 5" xfId="362"/>
    <cellStyle name="Normal - Style1 5" xfId="363"/>
    <cellStyle name="_房租费计划" xfId="364"/>
    <cellStyle name="_Book1_4_Book1" xfId="365"/>
    <cellStyle name="20% - Accent3 3 3 2" xfId="366"/>
    <cellStyle name="差_缺口消化情况 4 3" xfId="367"/>
    <cellStyle name="好_城建部门_合并" xfId="368"/>
    <cellStyle name="好_12滨州_财力性转移支付2010年预算参考数_隋心对账单定稿0514" xfId="369"/>
    <cellStyle name="差_0605石屏县_财力性转移支付2010年预算参考数 2 4 2" xfId="370"/>
    <cellStyle name="_x005f_x005f_x005f_x000a_mouse.drv=lm 2 2 3" xfId="371"/>
    <cellStyle name="差_2008年支出核定 5 2" xfId="372"/>
    <cellStyle name="好_核定人数对比 5 3" xfId="373"/>
    <cellStyle name="常规 2 16 2 2" xfId="374"/>
    <cellStyle name="_x005f_x005f_x005f_x000a_mouse.drv=lm 2 5" xfId="375"/>
    <cellStyle name="差_11大理_财力性转移支付2010年预算参考数 3 3" xfId="376"/>
    <cellStyle name="差_2006年基础数据 3 2" xfId="377"/>
    <cellStyle name="20% - 强调文字颜色 5 7 5" xfId="378"/>
    <cellStyle name="差_汇总 7" xfId="379"/>
    <cellStyle name="好_前期试验费用 5_四队计价6月25日前(7月1日更新)备用 2" xfId="380"/>
    <cellStyle name="Accent1 - 40% 3 2" xfId="381"/>
    <cellStyle name="_Book1_1_Book1_1_Sheet1 3" xfId="382"/>
    <cellStyle name="好_教育(按照总人口测算）—20080416_财力性转移支付2010年预算参考数 5 2" xfId="383"/>
    <cellStyle name="40% - 强调文字颜色 6 2 2 2 3" xfId="384"/>
    <cellStyle name="好_卫生(按照总人口测算）—20080416_不含人员经费系数 4 2 2" xfId="385"/>
    <cellStyle name="差_京沪线成本状况表2.10 2_间接费_四队计价6月25日前(7月1日更新)备用" xfId="386"/>
    <cellStyle name="常规 4 3 4 3" xfId="387"/>
    <cellStyle name="??" xfId="388"/>
    <cellStyle name="差_卫生(按照总人口测算）—20080416_不含人员经费系数 7" xfId="389"/>
    <cellStyle name="差_县市旗测算-新科目（20080626）_县市旗测算-新科目（含人口规模效应） 2 5" xfId="390"/>
    <cellStyle name="?? [0]" xfId="391"/>
    <cellStyle name="40% - 强调文字颜色 1 21 3" xfId="392"/>
    <cellStyle name="40% - 强调文字颜色 1 16 3" xfId="393"/>
    <cellStyle name="40% - 强调文字颜色 6 5 4" xfId="394"/>
    <cellStyle name="_报一部表格：地方政府融资平台自查整改附表" xfId="395"/>
    <cellStyle name="好_2009年一般性转移支付标准工资_奖励补助测算5.24冯铸 2" xfId="396"/>
    <cellStyle name="Calculation 13 3" xfId="397"/>
    <cellStyle name="3232 3 2 3" xfId="398"/>
    <cellStyle name="好_2_财力性转移支付2010年预算参考数 6 2" xfId="399"/>
    <cellStyle name="Comma  - Style7" xfId="400"/>
    <cellStyle name="60% - 着色 5 3" xfId="401"/>
    <cellStyle name="?? 2_2011年战略性业务激励费用挂价表（0301）" xfId="402"/>
    <cellStyle name="?? 3" xfId="403"/>
    <cellStyle name="Title 3 2 4" xfId="404"/>
    <cellStyle name="60% - 强调文字颜色 5 10" xfId="405"/>
    <cellStyle name="??_x0011_?_x0010_?" xfId="406"/>
    <cellStyle name="好_其他部门(按照总人口测算）—20080416_县市旗测算-新科目（含人口规模效应）_财力性转移支付2010年预算参考数 3 3 2" xfId="407"/>
    <cellStyle name="好_奖励补助测算7.25" xfId="408"/>
    <cellStyle name="20% - 强调文字颜色 1 2 3" xfId="409"/>
    <cellStyle name="差_530623_2006年县级财政报表附表 2 2" xfId="410"/>
    <cellStyle name="???? [0.00]_Analysis of Loans" xfId="411"/>
    <cellStyle name="no dec 2" xfId="412"/>
    <cellStyle name="20% - 强调文字颜色 6 3 3 2" xfId="413"/>
    <cellStyle name="差_业务工作量指标 3 2" xfId="414"/>
    <cellStyle name="20% - Accent6 2 3 2" xfId="415"/>
    <cellStyle name="好_2009年一般性转移支付标准工资_奖励补助测算7.25 10" xfId="416"/>
    <cellStyle name="????_Analysis of Loans" xfId="417"/>
    <cellStyle name="常规 10 4 3 3 2" xfId="418"/>
    <cellStyle name="??_????????" xfId="419"/>
    <cellStyle name="?鹎%U龡&amp;H?_x0008__x001c__x001c_?_x0007__x0001__x0001_" xfId="420"/>
    <cellStyle name="?鹎%U龡&amp;H?_x0008__x001c__x001c_?_x0007__x0001__x0001_ 2" xfId="421"/>
    <cellStyle name="好_河南 缺口县区测算(地方填报白)_03_2010年各地区一般预算平衡表 2" xfId="422"/>
    <cellStyle name="好_市辖区测算-新科目（20080626）_民生政策最低支出需求_财力性转移支付2010年预算参考数 2 4" xfId="423"/>
    <cellStyle name="_ET_STYLE_NoName_00__银行账户情况表_2010年12月" xfId="424"/>
    <cellStyle name="?鹎%U龡&amp;H?_x0008__x001c__x001c_?_x0007__x0001__x0001_ 3" xfId="425"/>
    <cellStyle name="_表1汇总表 2 2 2" xfId="426"/>
    <cellStyle name="差_00省级(打印) 2 3 2" xfId="427"/>
    <cellStyle name="_2009-1" xfId="428"/>
    <cellStyle name="常规 10 2 4 3 2" xfId="429"/>
    <cellStyle name="60% - Accent4 2" xfId="430"/>
    <cellStyle name="?鹎%U龡&amp;H?_x0008__x001c__x001c_?_x0007__x0001__x0001__Book1" xfId="431"/>
    <cellStyle name="差_（定）2013年全省对账总表3.20" xfId="432"/>
    <cellStyle name="差_I标三项目部红线成本分析样表 （黄杰报局指） 10_四队计价6月25日前(7月1日更新)备用 2" xfId="433"/>
    <cellStyle name="_kcb1" xfId="434"/>
    <cellStyle name="_2010年工资测算表0309 2" xfId="435"/>
    <cellStyle name="_07年中间业务调整计划（报总行） 2" xfId="436"/>
    <cellStyle name="Accent1 2 2 2 2" xfId="437"/>
    <cellStyle name="?鹎%U龡&amp;H?_x0008_e_x0005_9_x0006__x0007__x0001__x0001_" xfId="438"/>
    <cellStyle name="標題 4" xfId="439"/>
    <cellStyle name="?鹎%U龡&amp;H齲_x005f_x0001_C铣_x005f_x0014__x005f_x0007__x005f_x0001__x005f_x0001_" xfId="440"/>
    <cellStyle name="_表1汇总表 2 5" xfId="441"/>
    <cellStyle name="好_劳务费用清单（路基附属10-3）_四队计价6月25日前(7月1日更新)备用 2" xfId="442"/>
    <cellStyle name="常规 3 42 2" xfId="443"/>
    <cellStyle name="常规 3 37 2" xfId="444"/>
    <cellStyle name="差_2007年一般预算支出剔除 5" xfId="445"/>
    <cellStyle name="20% - 强调文字颜色 2 14 3" xfId="446"/>
    <cellStyle name="40% - 强调文字颜色 3 20 3" xfId="447"/>
    <cellStyle name="40% - 强调文字颜色 3 15 3" xfId="448"/>
    <cellStyle name="?鹎%U龡&amp;H齲_x0001_C铣_x0014__x0007__x0001__x0001_" xfId="449"/>
    <cellStyle name="@_text" xfId="450"/>
    <cellStyle name="_Book1_1 3" xfId="451"/>
    <cellStyle name="好_I标三项目部红线成本分析样表 （黄杰报局指） 6_四队计价6月25日前(7月1日更新)备用" xfId="452"/>
    <cellStyle name="千位分季_新建 Microsoft Excel 工作表" xfId="453"/>
    <cellStyle name="20% - 强调文字颜色 4 2 2 2 3" xfId="454"/>
    <cellStyle name="差_教育(按照总人口测算）—20080416_不含人员经费系数_财力性转移支付2010年预算参考数 4 2" xfId="455"/>
    <cellStyle name="好_28四川 2 6" xfId="456"/>
    <cellStyle name="Accent3 - 20% 9" xfId="457"/>
    <cellStyle name="差_京沪线成本状况表2.10 8" xfId="458"/>
    <cellStyle name="_#2011六项定额预测表" xfId="459"/>
    <cellStyle name="差_京沪线成本状况表2.10 8 2" xfId="460"/>
    <cellStyle name="_#2011六项定额预测表 2" xfId="461"/>
    <cellStyle name="_ET_STYLE_NoName_00_ 2 4" xfId="462"/>
    <cellStyle name="Neutral 6" xfId="463"/>
    <cellStyle name="好_20河南_财力性转移支付2010年预算参考数 4 2 3" xfId="464"/>
    <cellStyle name="输入 2 4 3 2 2" xfId="465"/>
    <cellStyle name="Accent3 3 2 3" xfId="466"/>
    <cellStyle name="_kcb 2" xfId="467"/>
    <cellStyle name="好_其他部门(按照总人口测算）—20080416_民生政策最低支出需求_财力性转移支付2010年预算参考数 6 2" xfId="468"/>
    <cellStyle name="_(电解铝)报表调整模板" xfId="469"/>
    <cellStyle name="差_I标三项目部红线成本分析样表 （黄杰报局指） 8_间接费_四队计价2011-6" xfId="470"/>
    <cellStyle name="差_20河南_财力性转移支付2010年预算参考数 2 2 2" xfId="471"/>
    <cellStyle name="_（黄岛电厂）报表" xfId="472"/>
    <cellStyle name="差_1110洱源县_财力性转移支付2010年预算参考数 4 2 3" xfId="473"/>
    <cellStyle name="好_不含人员经费系数 3 3 2" xfId="474"/>
    <cellStyle name="_~0254683" xfId="475"/>
    <cellStyle name="差_2006年水利统计指标统计表_财力性转移支付2010年预算参考数 5" xfId="476"/>
    <cellStyle name="_ET_STYLE_NoName_00__上报集团公司机构信息（表1）" xfId="477"/>
    <cellStyle name="标题 3 16" xfId="478"/>
    <cellStyle name="标题 3 21" xfId="479"/>
    <cellStyle name="差_I标三项目部红线成本分析样表 （黄杰报局指） 10" xfId="480"/>
    <cellStyle name="_《关于地方政府融资平台公司贷款自查整改情况的报告》6张附表 4" xfId="481"/>
    <cellStyle name="20% - 强调文字颜色 6 6 2 2" xfId="482"/>
    <cellStyle name="差_云南 缺口县区测算(地方填报) 2" xfId="483"/>
    <cellStyle name="差_平邑_财力性转移支付2010年预算参考数 4" xfId="484"/>
    <cellStyle name="_norma1_2007年上半年我市、全国、辽宁省、15城市财政收支情况表－政府全会用 3" xfId="485"/>
    <cellStyle name="差_测算结果汇总_财力性转移支付2010年预算参考数 6" xfId="486"/>
    <cellStyle name="好_县区合并测算20080421_民生政策最低支出需求_财力性转移支付2010年预算参考数 5 2" xfId="487"/>
    <cellStyle name="Linked Cell 2 3 2" xfId="488"/>
    <cellStyle name="Calculation 21" xfId="489"/>
    <cellStyle name="Calculation 16" xfId="490"/>
    <cellStyle name="差_2008计算资料（8月5）" xfId="491"/>
    <cellStyle name="Accent1 - 60% 3" xfId="492"/>
    <cellStyle name="3232 3 5" xfId="493"/>
    <cellStyle name="_~1542229" xfId="494"/>
    <cellStyle name="Accent5 2 5" xfId="495"/>
    <cellStyle name="好_教育(按照总人口测算）—20080416_民生政策最低支出需求_财力性转移支付2010年预算参考数 2" xfId="496"/>
    <cellStyle name="_2007年综合经营计划表样(计划处20061016)" xfId="497"/>
    <cellStyle name="_01、02章_一队计价(2011-7)" xfId="498"/>
    <cellStyle name="_中行平台表1-6 3" xfId="499"/>
    <cellStyle name="_~1723196" xfId="500"/>
    <cellStyle name="差_2006年30云南 2 2 4" xfId="501"/>
    <cellStyle name="差_农林水和城市维护标准支出20080505－县区合计_不含人员经费系数_财力性转移支付2010年预算参考数 7" xfId="502"/>
    <cellStyle name="差_县市旗测算-新科目（20080626）_县市旗测算-新科目（含人口规模效应）_财力性转移支付2010年预算参考数 2 3" xfId="503"/>
    <cellStyle name="_~1723196 2" xfId="504"/>
    <cellStyle name="好_市辖区测算-新科目（20080626）_财力性转移支付2010年预算参考数_03_2010年各地区一般预算平衡表 2" xfId="505"/>
    <cellStyle name="_2005年1月报人大材料（非附表 4" xfId="506"/>
    <cellStyle name="计算 2 2 4 2 2" xfId="507"/>
    <cellStyle name="差_山东省民生支出标准_财力性转移支付2010年预算参考数 7" xfId="508"/>
    <cellStyle name="_ET_STYLE_NoName_00__云南水利电力有限公司 4" xfId="509"/>
    <cellStyle name="好_县区合并测算20080421 2 2 2" xfId="510"/>
    <cellStyle name="_最终版-全口径表120100715(终版) 4 3" xfId="511"/>
    <cellStyle name="好_其他部门(按照总人口测算）—20080416 6 2" xfId="512"/>
    <cellStyle name="Accent2 - 60% 2 2 2 2" xfId="513"/>
    <cellStyle name="_各部汇总表 3" xfId="514"/>
    <cellStyle name="好_平邑_财力性转移支付2010年预算参考数 4 2 2" xfId="515"/>
    <cellStyle name="_《关于地方政府融资平台公司贷款自查整改情况的报告》5张附表" xfId="516"/>
    <cellStyle name="_☆2010年综合经营计划长期摊销费测算表 2" xfId="517"/>
    <cellStyle name="Explanatory Text 2 6" xfId="518"/>
    <cellStyle name="Bad 2 3" xfId="519"/>
    <cellStyle name="_100708银监表1-6（银监口径） 3" xfId="520"/>
    <cellStyle name="_x005f_x005f_x005f_x000a_mouse.drv=lm 4" xfId="521"/>
    <cellStyle name="常规 5 10" xfId="522"/>
    <cellStyle name="_各部汇总表 3 2" xfId="523"/>
    <cellStyle name="_《关于地方政府融资平台公司贷款自查整改情况的报告》5张附表 2" xfId="524"/>
    <cellStyle name="_成都地铁车辆段工料机计算" xfId="525"/>
    <cellStyle name="40% - Accent6" xfId="526"/>
    <cellStyle name="_x005f_x005f_x005f_x000a_mouse.drv=lm 5" xfId="527"/>
    <cellStyle name="常规 5 11" xfId="528"/>
    <cellStyle name="_各部汇总表 3 3" xfId="529"/>
    <cellStyle name="_《关于地方政府融资平台公司贷款自查整改情况的报告》5张附表 3" xfId="530"/>
    <cellStyle name="差_I标三项目部红线成本分析样表 （黄杰报局指） 6_间接费" xfId="531"/>
    <cellStyle name="Total 4 3" xfId="532"/>
    <cellStyle name="好_农林水和城市维护标准支出20080505－县区合计_不含人员经费系数 4 3" xfId="533"/>
    <cellStyle name="好_人员工资和公用经费3_财力性转移支付2010年预算参考数 5" xfId="534"/>
    <cellStyle name="_3543底稿王岚" xfId="535"/>
    <cellStyle name="Accent4 7 2" xfId="536"/>
    <cellStyle name="_x005f_x005f_x005f_x000a_mouse.drv=lm 6" xfId="537"/>
    <cellStyle name="常规 5 12" xfId="538"/>
    <cellStyle name="_各部汇总表 3 4" xfId="539"/>
    <cellStyle name="_《关于地方政府融资平台公司贷款自查整改情况的报告》5张附表 4" xfId="540"/>
    <cellStyle name="标题 3 14" xfId="541"/>
    <cellStyle name="_《关于地方政府融资平台公司贷款自查整改情况的报告》6张附表 2" xfId="542"/>
    <cellStyle name="_《关于地方政府融资平台公司贷款自查整改情况的报告》6张附表 3" xfId="543"/>
    <cellStyle name="差_工程数量及综合单价（百安隧道） 6_四队计价2011-6 2" xfId="544"/>
    <cellStyle name="标题 3 15" xfId="545"/>
    <cellStyle name="标题 3 20" xfId="546"/>
    <cellStyle name="常规 12 2 9" xfId="547"/>
    <cellStyle name="_☆2010年综合经营计划长期摊销费测算表" xfId="548"/>
    <cellStyle name="强调文字颜色 6 2 2" xfId="549"/>
    <cellStyle name="差_2006年22湖南_财力性转移支付2010年预算参考数 3 2 4" xfId="550"/>
    <cellStyle name="_01、02章" xfId="551"/>
    <cellStyle name="_x005f_x005f_x005f_x000a_mouse.drv=lm 3" xfId="552"/>
    <cellStyle name="常规 17 9" xfId="553"/>
    <cellStyle name="常规 22 9" xfId="554"/>
    <cellStyle name="差_不含人员经费系数_财力性转移支付2010年预算参考数_03_2010年各地区一般预算平衡表_2010年地方财政一般预算分级平衡情况表（汇总）0524 2" xfId="555"/>
    <cellStyle name="好_汇总表4_财力性转移支付2010年预算参考数 2 3 2" xfId="556"/>
    <cellStyle name="差_2008年一般预算支出预计 7 2" xfId="557"/>
    <cellStyle name="_ET_STYLE_NoName_00_ 4 2" xfId="558"/>
    <cellStyle name="40% - Accent5" xfId="559"/>
    <cellStyle name="_01、02章_一队计价(2011-6)" xfId="560"/>
    <cellStyle name="好_汇总-县级财政报表附表 6" xfId="561"/>
    <cellStyle name="60% - Accent2 2 2" xfId="562"/>
    <cellStyle name="_0712中间业务通报0112" xfId="563"/>
    <cellStyle name="_Book1_1_4、“三个一”年度行动计划" xfId="564"/>
    <cellStyle name="_中小表2 3" xfId="565"/>
    <cellStyle name="Grey 2 3" xfId="566"/>
    <cellStyle name="_2007年上半年全国地方级和部分城市收支情况 2" xfId="567"/>
    <cellStyle name="差_成本差异系数（含人口规模） 7" xfId="568"/>
    <cellStyle name="好_1 3 2 3" xfId="569"/>
    <cellStyle name="20% - 强调文字颜色 2 11 2 2" xfId="570"/>
    <cellStyle name="差_行政(燃修费)_县市旗测算-新科目（含人口规模效应）_财力性转移支付2010年预算参考数_03_2010年各地区一般预算平衡表_2010年地方财政一般预算分级平衡情况表（汇总）0524 2" xfId="571"/>
    <cellStyle name="常规 4 3 6" xfId="572"/>
    <cellStyle name="好_2007一般预算支出口径剔除表_03_2010年各地区一般预算平衡表_2010年地方财政一般预算分级平衡情况表（汇总）0524" xfId="573"/>
    <cellStyle name="好_核定人数下发表_03_2010年各地区一般预算平衡表" xfId="574"/>
    <cellStyle name="40% - 强调文字颜色 6 2 2 4" xfId="575"/>
    <cellStyle name="输出 2 20" xfId="576"/>
    <cellStyle name="输出 2 15" xfId="577"/>
    <cellStyle name="好_县市旗测算-新科目（20080627）_民生政策最低支出需求 2 4 2" xfId="578"/>
    <cellStyle name="_最终版-全口径表120100715(终版)" xfId="579"/>
    <cellStyle name="40% - 强调文字颜色 3 12 2 2" xfId="580"/>
    <cellStyle name="差_其他部门(按照总人口测算）—20080416_县市旗测算-新科目（含人口规模效应）_华东" xfId="581"/>
    <cellStyle name="_财务处工作底稿-WB" xfId="582"/>
    <cellStyle name="_07城北利润计划0" xfId="583"/>
    <cellStyle name="差_11大理_财力性转移支付2010年预算参考数 5" xfId="584"/>
    <cellStyle name="_14新宾 3" xfId="585"/>
    <cellStyle name="好_测算结果 3 3 2" xfId="586"/>
    <cellStyle name="_07城北利润计划0 2" xfId="587"/>
    <cellStyle name="差_11大理_财力性转移支付2010年预算参考数 5 2" xfId="588"/>
    <cellStyle name="_各部汇总表 2 2" xfId="589"/>
    <cellStyle name="20% - 强调文字颜色 6 5 5" xfId="590"/>
    <cellStyle name="40% - 强调文字颜色 5 2 2 5" xfId="591"/>
    <cellStyle name="好_行政(燃修费)_财力性转移支付2010年预算参考数 4 3" xfId="592"/>
    <cellStyle name="差_2006年30云南 4 5" xfId="593"/>
    <cellStyle name="Total 3 2" xfId="594"/>
    <cellStyle name="_07年1月考核上报表" xfId="595"/>
    <cellStyle name="好_卫生(按照总人口测算）—20080416_县市旗测算-新科目（含人口规模效应）_财力性转移支付2010年预算参考数_隋心对账单定稿0514" xfId="596"/>
    <cellStyle name="好_2008年支出调整_财力性转移支付2010年预算参考数 3" xfId="597"/>
    <cellStyle name="好_农林水和城市维护标准支出20080505－县区合计_不含人员经费系数 3 2" xfId="598"/>
    <cellStyle name="Heading 3 3 7" xfId="599"/>
    <cellStyle name="好_汇总表4_财力性转移支付2010年预算参考数 2 2 3" xfId="600"/>
    <cellStyle name="差_2008年一般预算支出预计 6 3" xfId="601"/>
    <cellStyle name="_07年中间业务调整计划（报总行公司部20070731）" xfId="602"/>
    <cellStyle name="好_不含人员经费系数 2 6" xfId="603"/>
    <cellStyle name="Percent [2] 8" xfId="604"/>
    <cellStyle name="差_湘桂铁路工程I标红线成本分析样表 11" xfId="605"/>
    <cellStyle name="_各部汇总表 2 2 2" xfId="606"/>
    <cellStyle name="好_2008年支出调整_财力性转移支付2010年预算参考数 3 2" xfId="607"/>
    <cellStyle name="好_农林水和城市维护标准支出20080505－县区合计_不含人员经费系数 3 2 2" xfId="608"/>
    <cellStyle name="_07年1月考核上报表 2" xfId="609"/>
    <cellStyle name="_钞币安防汇总" xfId="610"/>
    <cellStyle name="常规 4 4 2 3 2" xfId="611"/>
    <cellStyle name="差_青海 缺口县区测算(地方填报)_财力性转移支付2010年预算参考数 3" xfId="612"/>
    <cellStyle name="_07年中间业务调整计划（报总行公司部20070731） 2" xfId="613"/>
    <cellStyle name="常规 59 2 3" xfId="614"/>
    <cellStyle name="常规 64 2 3" xfId="615"/>
    <cellStyle name="60% - 强调文字颜色 1 10" xfId="616"/>
    <cellStyle name="_07年利润测算" xfId="617"/>
    <cellStyle name="_2010年工资测算表0309" xfId="618"/>
    <cellStyle name="_07年中间业务调整计划（报总行）" xfId="619"/>
    <cellStyle name="Accent1 2 2 2" xfId="620"/>
    <cellStyle name="Accent1 - 20% 9" xfId="621"/>
    <cellStyle name="好_京沪线成本状况表1.15 10 2" xfId="622"/>
    <cellStyle name="汇总 4 8 2" xfId="623"/>
    <cellStyle name="20% - 强调文字颜色 5 15 2 2" xfId="624"/>
    <cellStyle name="20% - 强调文字颜色 5 20 2 2" xfId="625"/>
    <cellStyle name="好_财力差异计算表(不含非农业区) 2 2" xfId="626"/>
    <cellStyle name="差_行政(燃修费)_不含人员经费系数 2 3" xfId="627"/>
    <cellStyle name="40% - 强调文字颜色 6 21 2 2" xfId="628"/>
    <cellStyle name="40% - 强调文字颜色 6 16 2 2" xfId="629"/>
    <cellStyle name="好_对口支援新疆资金规模测算表20100106 3 2" xfId="630"/>
    <cellStyle name="_2006－2009年结余结转情况" xfId="631"/>
    <cellStyle name="差_2018年地方财政预算表_（城步）" xfId="632"/>
    <cellStyle name="20% - 强调文字颜色 2 2 2 2 3" xfId="633"/>
    <cellStyle name="差_30云南 4" xfId="634"/>
    <cellStyle name="好_市辖区测算-新科目（20080626）_财力性转移支付2010年预算参考数 7" xfId="635"/>
    <cellStyle name="_1" xfId="636"/>
    <cellStyle name="_norma1_4月表 4" xfId="637"/>
    <cellStyle name="差_市辖区测算-新科目（20080626）_财力性转移支付2010年预算参考数 5 2" xfId="638"/>
    <cellStyle name="_各部汇总表" xfId="639"/>
    <cellStyle name="Bad 2" xfId="640"/>
    <cellStyle name="常规 58 6 2" xfId="641"/>
    <cellStyle name="常规 63 6 2" xfId="642"/>
    <cellStyle name="_100708银监表1-6（银监口径）" xfId="643"/>
    <cellStyle name="_各部汇总表 2" xfId="644"/>
    <cellStyle name="Bad 2 2" xfId="645"/>
    <cellStyle name="_100708银监表1-6（银监口径） 2" xfId="646"/>
    <cellStyle name="_各部汇总表 4" xfId="647"/>
    <cellStyle name="Bad 2 4" xfId="648"/>
    <cellStyle name="_100708银监表1-6（银监口径） 4" xfId="649"/>
    <cellStyle name="60% - 强调文字颜色 1 3 2 4" xfId="650"/>
    <cellStyle name="_11个月" xfId="651"/>
    <cellStyle name="好_红线成本预算指导价格0324 8 2" xfId="652"/>
    <cellStyle name="Output 3 23" xfId="653"/>
    <cellStyle name="Output 3 18" xfId="654"/>
    <cellStyle name="好_市辖区测算-新科目（20080626）_不含人员经费系数_财力性转移支付2010年预算参考数 6 2" xfId="655"/>
    <cellStyle name="_11个月 2" xfId="656"/>
    <cellStyle name="好 18 3" xfId="657"/>
    <cellStyle name="好 23 3" xfId="658"/>
    <cellStyle name="好_县市旗测算-新科目（20080626）_县市旗测算-新科目（含人口规模效应）_03_2010年各地区一般预算平衡表_2010年地方财政一般预算分级平衡情况表（汇总）0524 2" xfId="659"/>
    <cellStyle name="40% - 强调文字颜色 2 4" xfId="660"/>
    <cellStyle name="差_12滨州 3 4" xfId="661"/>
    <cellStyle name="_协作队伍报名名单(10.8.28)_一队计价(2011-7)" xfId="662"/>
    <cellStyle name="好_红线成本预算指导价格0324 8 3" xfId="663"/>
    <cellStyle name="常规 4 8 2" xfId="664"/>
    <cellStyle name="常规 103 2" xfId="665"/>
    <cellStyle name="Output 3 19" xfId="666"/>
    <cellStyle name="_11个月 3" xfId="667"/>
    <cellStyle name="好 18 4" xfId="668"/>
    <cellStyle name="好 23 4" xfId="669"/>
    <cellStyle name="40% - 强调文字颜色 2 5" xfId="670"/>
    <cellStyle name="差_12滨州 3 5" xfId="671"/>
    <cellStyle name="常规 4 2 6 2" xfId="672"/>
    <cellStyle name="Date Short 4" xfId="673"/>
    <cellStyle name="好_自行调整差异系数顺序_财力性转移支付2010年预算参考数_03_2010年各地区一般预算平衡表" xfId="674"/>
    <cellStyle name="60% - 强调文字颜色 2 7 4" xfId="675"/>
    <cellStyle name="_2006年度报表" xfId="676"/>
    <cellStyle name="_表二合计 2" xfId="677"/>
    <cellStyle name="好_行政(燃修费)_民生政策最低支出需求_财力性转移支付2010年预算参考数 3" xfId="678"/>
    <cellStyle name="常规 21 2 5" xfId="679"/>
    <cellStyle name="好_云南 缺口县区测算(地方填报)_隋心对账单定稿0514" xfId="680"/>
    <cellStyle name="好_云南 缺口县区测算(地方填报) 3 3 2" xfId="681"/>
    <cellStyle name="_14新宾" xfId="682"/>
    <cellStyle name="好_22湖南_财力性转移支付2010年预算参考数 2 2 3" xfId="683"/>
    <cellStyle name="差_14安徽_隋心对账单定稿0514" xfId="684"/>
    <cellStyle name="_14新宾 2" xfId="685"/>
    <cellStyle name="差_行政公检法测算_县市旗测算-新科目（含人口规模效应）_财力性转移支付2010年预算参考数 3 3" xfId="686"/>
    <cellStyle name="_14新宾 4" xfId="687"/>
    <cellStyle name="_Book1_1_Sheet1_1 2" xfId="688"/>
    <cellStyle name="常规 9 5 4" xfId="689"/>
    <cellStyle name="好_平邑 2 2 2" xfId="690"/>
    <cellStyle name="好_县区合并测算20080423(按照各省比重）_不含人员经费系数 3" xfId="691"/>
    <cellStyle name="40% - 强调文字颜色 6 7 4 2" xfId="692"/>
    <cellStyle name="_1996-2003年12月当月情况和基建" xfId="693"/>
    <cellStyle name="好_2007一般预算支出口径剔除表 3 3" xfId="694"/>
    <cellStyle name="Calculation 5" xfId="695"/>
    <cellStyle name="好_市辖区测算-新科目（20080626）_县市旗测算-新科目（含人口规模效应） 4 4" xfId="696"/>
    <cellStyle name="_1996-2003年12月当月情况和基建 2" xfId="697"/>
    <cellStyle name="60% - 强调文字颜色 2 3 2 5" xfId="698"/>
    <cellStyle name="_ET_STYLE_NoName_00__Book1_2 2" xfId="699"/>
    <cellStyle name="Heading 4_Sheet1" xfId="700"/>
    <cellStyle name="差_红线成本预算指导价格0324 11_四队计价6月25日前(7月1日更新)备用 2" xfId="701"/>
    <cellStyle name="40% - 强调文字颜色 5 9" xfId="702"/>
    <cellStyle name="Calculation 6" xfId="703"/>
    <cellStyle name="_1996-2003年12月当月情况和基建 3" xfId="704"/>
    <cellStyle name="_ET_STYLE_NoName_00__Book1_2 3" xfId="705"/>
    <cellStyle name="comma-d" xfId="706"/>
    <cellStyle name="Calculation 7" xfId="707"/>
    <cellStyle name="_1996-2003年12月当月情况和基建 4" xfId="708"/>
    <cellStyle name="差_2006年28四川_华东" xfId="709"/>
    <cellStyle name="40% - 强调文字颜色 3 5 3 2" xfId="710"/>
    <cellStyle name="好_行政(燃修费)_县市旗测算-新科目（含人口规模效应）_华东 2" xfId="711"/>
    <cellStyle name="_ZMN-3514底稿－年审" xfId="712"/>
    <cellStyle name="差_2006年28四川 5" xfId="713"/>
    <cellStyle name="差_义务教育阶段教职工人数（教育厅提供最终）_Book1" xfId="714"/>
    <cellStyle name="_1季度计划" xfId="715"/>
    <cellStyle name="_1季度计划 2" xfId="716"/>
    <cellStyle name="Accent1 - 40% 2 3" xfId="717"/>
    <cellStyle name="好_2007年一般预算支出剔除 5" xfId="718"/>
    <cellStyle name="_5303工厂底稿王岚" xfId="719"/>
    <cellStyle name="差_湘桂铁路工程I标红线成本分析样表 7_间接费_四队计价6月25日前(7月1日更新)备用" xfId="720"/>
    <cellStyle name="差_县市旗测算20080508_不含人员经费系数 6" xfId="721"/>
    <cellStyle name="_2005年1月报人大材料（非附表" xfId="722"/>
    <cellStyle name="60% - 强调文字颜色 6 2 5 2" xfId="723"/>
    <cellStyle name="20% - 着色 2 4" xfId="724"/>
    <cellStyle name="汇总 4 20" xfId="725"/>
    <cellStyle name="汇总 4 15" xfId="726"/>
    <cellStyle name="差_0605石屏县 2 2 3" xfId="727"/>
    <cellStyle name="_ET_STYLE_NoName_00__云南水利电力有限公司" xfId="728"/>
    <cellStyle name="输入 24 2" xfId="729"/>
    <cellStyle name="输入 19 2" xfId="730"/>
    <cellStyle name="差_工程数量及综合单价（百安隧道） 3_间接费_四队计价2011-6" xfId="731"/>
    <cellStyle name="差_山东省民生支出标准_03_2010年各地区一般预算平衡表_2010年地方财政一般预算分级平衡情况表（汇总）0524 2" xfId="732"/>
    <cellStyle name="Warning Text 2 5" xfId="733"/>
    <cellStyle name="差_县市旗测算20080508_不含人员经费系数 6 2" xfId="734"/>
    <cellStyle name="好_工程数量及综合单价（百安隧道） 3 4" xfId="735"/>
    <cellStyle name="_2005年1月报人大材料（非附表 2" xfId="736"/>
    <cellStyle name="差_山东省民生支出标准_财力性转移支付2010年预算参考数 5" xfId="737"/>
    <cellStyle name="_ET_STYLE_NoName_00__云南水利电力有限公司 2" xfId="738"/>
    <cellStyle name="差_工程数量及综合单价（百安隧道） 3_间接费_四队计价2011-6 2" xfId="739"/>
    <cellStyle name="好_县区合并测算20080421_不含人员经费系数_财力性转移支付2010年预算参考数 5" xfId="740"/>
    <cellStyle name="Output 2 13" xfId="741"/>
    <cellStyle name="20% - 强调文字颜色 6 22" xfId="742"/>
    <cellStyle name="20% - 强调文字颜色 6 17" xfId="743"/>
    <cellStyle name="好_2006年30云南 2 4 2" xfId="744"/>
    <cellStyle name="20% - 强调文字颜色 6 3 2 3" xfId="745"/>
    <cellStyle name="好_文体广播事业(按照总人口测算）—20080416_民生政策最低支出需求 7" xfId="746"/>
    <cellStyle name="20% - Accent6 2 2 3" xfId="747"/>
    <cellStyle name="_ET_STYLE_NoName_00__Book1_1_银行账户情况表_2010年12月" xfId="748"/>
    <cellStyle name="Warning Text 2 6" xfId="749"/>
    <cellStyle name="_2005年1月报人大材料（非附表 3" xfId="750"/>
    <cellStyle name="Accent4 - 20% 7 2" xfId="751"/>
    <cellStyle name="常规 8 2 3 2 2 2" xfId="752"/>
    <cellStyle name="差_县市旗测算20080508_不含人员经费系数 6 3" xfId="753"/>
    <cellStyle name="差_山东省民生支出标准_财力性转移支付2010年预算参考数 6" xfId="754"/>
    <cellStyle name="_ET_STYLE_NoName_00__云南水利电力有限公司 3" xfId="755"/>
    <cellStyle name="_最终版-全口径表120100715(终版) 4 2" xfId="756"/>
    <cellStyle name="20% - 强调文字颜色 5 3 2 2 2" xfId="757"/>
    <cellStyle name="Accent1 5 5" xfId="758"/>
    <cellStyle name="_2005年收支表-财政数" xfId="759"/>
    <cellStyle name="差_1110洱源县 4" xfId="760"/>
    <cellStyle name="差_丽江汇总_合并" xfId="761"/>
    <cellStyle name="60% - 强调文字颜色 6 9" xfId="762"/>
    <cellStyle name="差_农林水和城市维护标准支出20080505－县区合计_华东 2" xfId="763"/>
    <cellStyle name="_2005年收支表-财政数 3" xfId="764"/>
    <cellStyle name="差_1110洱源县 5" xfId="765"/>
    <cellStyle name="差_2006年27重庆" xfId="766"/>
    <cellStyle name="60% - 强调文字颜色 5 9 2" xfId="767"/>
    <cellStyle name="_2005年收支表-财政数 4" xfId="768"/>
    <cellStyle name="_表1汇总表 5 2" xfId="769"/>
    <cellStyle name="_2005年收支预计和2006年收入预算" xfId="770"/>
    <cellStyle name="差_河南 缺口县区测算(地方填报)_财力性转移支付2010年预算参考数_03_2010年各地区一般预算平衡表" xfId="771"/>
    <cellStyle name="60% - Accent6 2 2 4" xfId="772"/>
    <cellStyle name="差_I标三项目部红线成本分析样表 （黄杰报局指） 7_四队计价6月25日前(7月1日更新)备用" xfId="773"/>
    <cellStyle name="Heading 2 6" xfId="774"/>
    <cellStyle name="差_34青海_1 4 3" xfId="775"/>
    <cellStyle name="差_县市旗测算-新科目（20080627）_不含人员经费系数_财力性转移支付2010年预算参考数 2 5" xfId="776"/>
    <cellStyle name="差_市辖区测算-新科目（20080626）_县市旗测算-新科目（含人口规模效应）_财力性转移支付2010年预算参考数 7" xfId="777"/>
    <cellStyle name="_2005年收支预计和2006年收入预算 2" xfId="778"/>
    <cellStyle name="差_09黑龙江_03_2010年各地区一般预算平衡表_2010年地方财政一般预算分级平衡情况表（汇总）0524" xfId="779"/>
    <cellStyle name="差_河南 缺口县区测算(地方填报)_财力性转移支付2010年预算参考数_03_2010年各地区一般预算平衡表 2" xfId="780"/>
    <cellStyle name="Heading 2 7" xfId="781"/>
    <cellStyle name="60% - Accent6 2 2 5" xfId="782"/>
    <cellStyle name="_2005年收支预计和2006年收入预算 3" xfId="783"/>
    <cellStyle name="_2005年收支预计和2006年收入预算 4" xfId="784"/>
    <cellStyle name="20% - 强调文字颜色 3 2 2 4 2" xfId="785"/>
    <cellStyle name="_x005f_x000a_mouse.drv=lm 2 2" xfId="786"/>
    <cellStyle name="_表1汇总表 2 2 3" xfId="787"/>
    <cellStyle name="60% - Accent4 3" xfId="788"/>
    <cellStyle name="常规 11 5 2 2 2" xfId="789"/>
    <cellStyle name="差_其他部门(按照总人口测算）—20080416_民生政策最低支出需求_财力性转移支付2010年预算参考数_华东 2" xfId="790"/>
    <cellStyle name="_2005年预算" xfId="791"/>
    <cellStyle name="60% - Accent4 3 2" xfId="792"/>
    <cellStyle name="_2005年预算 2" xfId="793"/>
    <cellStyle name="60% - Accent4 3 3" xfId="794"/>
    <cellStyle name="差_0502通海县" xfId="795"/>
    <cellStyle name="常规 8 2 4 2 2 2" xfId="796"/>
    <cellStyle name="_2005年预算 3" xfId="797"/>
    <cellStyle name="好_分县成本差异系数_民生政策最低支出需求 4 2 2" xfId="798"/>
    <cellStyle name="_桥梁" xfId="799"/>
    <cellStyle name="60% - 强调文字颜色 2 11" xfId="800"/>
    <cellStyle name="差_县市旗测算20080508_县市旗测算-新科目（含人口规模效应） 4" xfId="801"/>
    <cellStyle name="40% - 强调文字颜色 1 10" xfId="802"/>
    <cellStyle name="60% - Accent4 3 4" xfId="803"/>
    <cellStyle name="好_县区合并测算20080421_县市旗测算-新科目（含人口规模效应）_财力性转移支付2010年预算参考数 4 2 2" xfId="804"/>
    <cellStyle name="20% - 强调文字颜色 1 23 2" xfId="805"/>
    <cellStyle name="20% - 强调文字颜色 1 18 2" xfId="806"/>
    <cellStyle name="_2005年预算 4" xfId="807"/>
    <cellStyle name="好_文体广播事业(按照总人口测算）—20080416 4 2" xfId="808"/>
    <cellStyle name="40% - 强调文字颜色 2 24 2" xfId="809"/>
    <cellStyle name="40% - 强调文字颜色 2 19 2" xfId="810"/>
    <cellStyle name="20% - 强调文字颜色 6 2 2 4 2" xfId="811"/>
    <cellStyle name="_2006－2009年结余结转情况 2" xfId="812"/>
    <cellStyle name="后继超链接 5" xfId="813"/>
    <cellStyle name="60% - 强调文字颜色 1 2 2 2 2" xfId="814"/>
    <cellStyle name="_表1汇总表" xfId="815"/>
    <cellStyle name="40% - Accent3 5 2" xfId="816"/>
    <cellStyle name="_2006－2009年结余结转情况 2 2" xfId="817"/>
    <cellStyle name="差_行政（人员）_民生政策最低支出需求_隋心对账单定稿0514" xfId="818"/>
    <cellStyle name="_最终版-全口径表120100715(终版) 3 4" xfId="819"/>
    <cellStyle name="常规 24 4 2" xfId="820"/>
    <cellStyle name="常规 19 4 2" xfId="821"/>
    <cellStyle name="60% - 强调文字颜色 5 6" xfId="822"/>
    <cellStyle name="好_2006年水利统计指标统计表 7 2" xfId="823"/>
    <cellStyle name="输入 2 10 3 2" xfId="824"/>
    <cellStyle name="Accent3 - 40%_2013新机制（指标文）(1)" xfId="825"/>
    <cellStyle name="_表1汇总表 2" xfId="826"/>
    <cellStyle name="_单户 2" xfId="827"/>
    <cellStyle name="_2006－2009年结余结转情况 2 3" xfId="828"/>
    <cellStyle name="_最终版-全口径表120100715(终版) 3 5" xfId="829"/>
    <cellStyle name="常规 24 4 3" xfId="830"/>
    <cellStyle name="常规 19 4 3" xfId="831"/>
    <cellStyle name="60% - 强调文字颜色 5 7" xfId="832"/>
    <cellStyle name="好_市辖区测算-新科目（20080626）_民生政策最低支出需求_财力性转移支付2010年预算参考数_03_2010年各地区一般预算平衡表 2" xfId="833"/>
    <cellStyle name="差_2008年县级公安保障标准落实奖励经费分配测算 2" xfId="834"/>
    <cellStyle name="差_1_财力性转移支付2010年预算参考数 2 3 2" xfId="835"/>
    <cellStyle name="_表1汇总表 3" xfId="836"/>
    <cellStyle name="差_I标三项目部红线成本分析样表 （黄杰报局指） 10_间接费" xfId="837"/>
    <cellStyle name="好_总人口_财力性转移支付2010年预算参考数 2" xfId="838"/>
    <cellStyle name="_2006－2009年结余结转情况 2 4" xfId="839"/>
    <cellStyle name="60% - 强调文字颜色 5 8" xfId="840"/>
    <cellStyle name="_表1汇总表 4" xfId="841"/>
    <cellStyle name="_Book1_3 2" xfId="842"/>
    <cellStyle name="好_2006年34青海_财力性转移支付2010年预算参考数_03_2010年各地区一般预算平衡表 2" xfId="843"/>
    <cellStyle name="20% - 强调文字颜色 4 2 2 4 2" xfId="844"/>
    <cellStyle name="_2006－2009年结余结转情况 3" xfId="845"/>
    <cellStyle name="好_教育(按照总人口测算）—20080416_不含人员经费系数 2 2 2 2" xfId="846"/>
    <cellStyle name="好_缺口县区测算(财政部标准)_财力性转移支付2010年预算参考数 4 2 2" xfId="847"/>
    <cellStyle name="好_县区合并测算20080421_不含人员经费系数_财力性转移支付2010年预算参考数 7" xfId="848"/>
    <cellStyle name="Output 2 20" xfId="849"/>
    <cellStyle name="Output 2 15" xfId="850"/>
    <cellStyle name="好_行政(燃修费)_不含人员经费系数 3 2 2" xfId="851"/>
    <cellStyle name="20% - 强调文字颜色 6 24" xfId="852"/>
    <cellStyle name="20% - 强调文字颜色 6 19" xfId="853"/>
    <cellStyle name="20% - 强调文字颜色 6 3 2 5" xfId="854"/>
    <cellStyle name="标题 3 9 2" xfId="855"/>
    <cellStyle name="20% - Accent6 2 2 5" xfId="856"/>
    <cellStyle name="_2006－2009年结余结转情况 3 2" xfId="857"/>
    <cellStyle name="_Book1_3 3" xfId="858"/>
    <cellStyle name="_2006－2009年结余结转情况 4" xfId="859"/>
    <cellStyle name="好_缺口县区测算(财政部标准)_财力性转移支付2010年预算参考数 4 2 3" xfId="860"/>
    <cellStyle name="3232 2 2 4" xfId="861"/>
    <cellStyle name="_2006－2009年结余结转情况 4 2" xfId="862"/>
    <cellStyle name="20% - Accent2_9.6-债券明细账" xfId="863"/>
    <cellStyle name="_2006－2009年结余结转情况 5" xfId="864"/>
    <cellStyle name="差_09黑龙江_财力性转移支付2010年预算参考数 5 2" xfId="865"/>
    <cellStyle name="_2006－2009年结余结转情况 6" xfId="866"/>
    <cellStyle name="好_红线成本编制附表（局指样表） 11 2" xfId="867"/>
    <cellStyle name="_2006国贸报表及附注修改后" xfId="868"/>
    <cellStyle name="好_Book2 3" xfId="869"/>
    <cellStyle name="差_07大连 3" xfId="870"/>
    <cellStyle name="千位分隔 3 3 4" xfId="871"/>
    <cellStyle name="好_分县成本差异系数_民生政策最低支出需求_财力性转移支付2010年预算参考数 5 2" xfId="872"/>
    <cellStyle name="_ET_STYLE_NoName_00__汇总表7.21" xfId="873"/>
    <cellStyle name="Input 6 4" xfId="874"/>
    <cellStyle name="差_缺口县区测算（11.13）_财力性转移支付2010年预算参考数_隋心对账单定稿0514" xfId="875"/>
    <cellStyle name="好_专项发文 2" xfId="876"/>
    <cellStyle name="_一队计价(2011-6)" xfId="877"/>
    <cellStyle name="差_县市旗测算20080508_不含人员经费系数 4 2 2" xfId="878"/>
    <cellStyle name="差_核定人数对比 4" xfId="879"/>
    <cellStyle name="差_红线成本预算指导价格0324 9_间接费_四队计价2011-6" xfId="880"/>
    <cellStyle name="千位分隔[0] 2 3 3" xfId="881"/>
    <cellStyle name="_2006年1月份税收收入分类型汇总表" xfId="882"/>
    <cellStyle name="60% - 强调文字颜色 4 3 2" xfId="883"/>
    <cellStyle name="_地方政府融资平台自查整改报表－报银监会 3" xfId="884"/>
    <cellStyle name="_ET_STYLE_NoName_00__建行 2" xfId="885"/>
    <cellStyle name="好_县区合并测算20080421_民生政策最低支出需求 3" xfId="886"/>
    <cellStyle name="千位分隔[0] 2 3 3 2" xfId="887"/>
    <cellStyle name="_2006年1月份税收收入分类型汇总表 2" xfId="888"/>
    <cellStyle name="_2007综合经营计划表 2" xfId="889"/>
    <cellStyle name="差_危改资金测算_财力性转移支付2010年预算参考数_华东 2" xfId="890"/>
    <cellStyle name="差_2006年水利统计指标统计表_03_2010年各地区一般预算平衡表" xfId="891"/>
    <cellStyle name="差 7 2 2" xfId="892"/>
    <cellStyle name="0,0_x000d__x000a_NA_x000d__x000a_ 2 2" xfId="893"/>
    <cellStyle name="差_1110洱源县_财力性转移支付2010年预算参考数 3 2 4" xfId="894"/>
    <cellStyle name="_2006年1月份税收收入分类型汇总表 3" xfId="895"/>
    <cellStyle name="Grey 2" xfId="896"/>
    <cellStyle name="20% - 强调文字颜色 6 3 2_9.6-债券明细账" xfId="897"/>
    <cellStyle name="好_Book2_财力性转移支付2010年预算参考数 2 2" xfId="898"/>
    <cellStyle name="0,0_x000d__x000a_NA_x000d__x000a_ 2 3" xfId="899"/>
    <cellStyle name="Accent1 - 20% 5 2" xfId="900"/>
    <cellStyle name="常规 96 3" xfId="901"/>
    <cellStyle name="20% - 强调文字颜色 1 6 2" xfId="902"/>
    <cellStyle name="_2006年1月份税收收入分类型汇总表 4" xfId="903"/>
    <cellStyle name="20% - Accent1 5 2" xfId="904"/>
    <cellStyle name="Accent6 4 2 2" xfId="905"/>
    <cellStyle name="差_缺口县区测算(按核定人数)_财力性转移支付2010年预算参考数 7 2" xfId="906"/>
    <cellStyle name="_2006年统筹外资金划拨" xfId="907"/>
    <cellStyle name="20% - 强调文字颜色 3 2 2 4" xfId="908"/>
    <cellStyle name="_x005f_x000a_mouse.drv=lm 2" xfId="909"/>
    <cellStyle name="差_缺口县区测算（11.13） 2 5" xfId="910"/>
    <cellStyle name="好_县区合并测算20080421_不含人员经费系数_华东 2" xfId="911"/>
    <cellStyle name="_2006年预算（收入增幅13％，支出16％）-12月20日修改" xfId="912"/>
    <cellStyle name="差_I标三项目部红线成本分析样表 （黄杰报局指） 10_四队计价2011-6" xfId="913"/>
    <cellStyle name="差_安徽 缺口县区测算(地方填报)1 5" xfId="914"/>
    <cellStyle name="Accent3 - 40% 3 5" xfId="915"/>
    <cellStyle name="_2006年预算（收入增幅13％，支出16％）-12月20日修改 2" xfId="916"/>
    <cellStyle name="差_I标三项目部红线成本分析样表 （黄杰报局指） 10_四队计价2011-6 2" xfId="917"/>
    <cellStyle name="_ET_STYLE_NoName_00__8(1).21重大公共基础设施建设统计 4" xfId="918"/>
    <cellStyle name="_ET_STYLE_NoName_00__Book1_1 2" xfId="919"/>
    <cellStyle name="40% - 强调文字颜色 4 9" xfId="920"/>
    <cellStyle name="_2006年预算（收入增幅13％，支出16％）-12月20日修改 3" xfId="921"/>
    <cellStyle name="差_2006年28四川_财力性转移支付2010年预算参考数 3 2" xfId="922"/>
    <cellStyle name="差_市辖区测算20080510_不含人员经费系数_财力性转移支付2010年预算参考数 2 3 2" xfId="923"/>
    <cellStyle name="Accent5 - 60% 3 2" xfId="924"/>
    <cellStyle name="差_安徽 缺口县区测算(地方填报)1 6" xfId="925"/>
    <cellStyle name="好_农林水和城市维护标准支出20080505－县区合计_县市旗测算-新科目（含人口规模效应） 3 2" xfId="926"/>
    <cellStyle name="Accent4 3 3" xfId="927"/>
    <cellStyle name="差_一般预算支出口径剔除表 2 2" xfId="928"/>
    <cellStyle name="60% - Accent3 3 2 2" xfId="929"/>
    <cellStyle name="_ET_STYLE_NoName_00__8(1).21重大公共基础设施建设统计 5" xfId="930"/>
    <cellStyle name="Accent5 - 60% 3 3" xfId="931"/>
    <cellStyle name="差_安徽 缺口县区测算(地方填报)1 7" xfId="932"/>
    <cellStyle name="差_教育(按照总人口测算）—20080416_民生政策最低支出需求" xfId="933"/>
    <cellStyle name="_2006年预算（收入增幅13％，支出16％）-12月20日修改 4" xfId="934"/>
    <cellStyle name="差_2006年28四川_财力性转移支付2010年预算参考数 3 3" xfId="935"/>
    <cellStyle name="好_县区合并测算20080421_财力性转移支付2010年预算参考数 2 4 2" xfId="936"/>
    <cellStyle name="千位分隔 9 3" xfId="937"/>
    <cellStyle name="_2006年综合经营计划表（城北支行版5） 2" xfId="938"/>
    <cellStyle name="_2006年综合经营计划表（云南行用表）" xfId="939"/>
    <cellStyle name="差_县区合并测算20080423(按照各省比重）_民生政策最低支出需求 2 4" xfId="940"/>
    <cellStyle name="差_2006年27重庆 3 5" xfId="941"/>
    <cellStyle name="Accent1 6" xfId="942"/>
    <cellStyle name="输入 4 10" xfId="943"/>
    <cellStyle name="_2006年综合经营计划表（云南行用表） 2" xfId="944"/>
    <cellStyle name="差_县区合并测算20080423(按照各省比重）_民生政策最低支出需求 2 4 2" xfId="945"/>
    <cellStyle name="注释 2 2 2 2 14" xfId="946"/>
    <cellStyle name="20% - 强调文字颜色 5 7 2 2 2" xfId="947"/>
    <cellStyle name="差_2009年一般性转移支付标准工资_不用软件计算9.1不考虑经费管理评价xl" xfId="948"/>
    <cellStyle name="好_成本差异系数_财力性转移支付2010年预算参考数_隋心对账单定稿0514" xfId="949"/>
    <cellStyle name="_2007各网点中间业务月收入通报工作表070708" xfId="950"/>
    <cellStyle name="好_2_财力性转移支付2010年预算参考数_华东" xfId="951"/>
    <cellStyle name="强调文字颜色 1 9 4" xfId="952"/>
    <cellStyle name="Accent1 - 20% 3 5" xfId="953"/>
    <cellStyle name="好_0605石屏县_03_2010年各地区一般预算平衡表 2" xfId="954"/>
    <cellStyle name="20% - 强调文字颜色 1 4 5" xfId="955"/>
    <cellStyle name="20% - Accent1 3 5" xfId="956"/>
    <cellStyle name="注释 3 3 21" xfId="957"/>
    <cellStyle name="注释 3 3 16" xfId="958"/>
    <cellStyle name="好_银行账户情况表_2010年12月_Sheet1" xfId="959"/>
    <cellStyle name="_norma1 2" xfId="960"/>
    <cellStyle name="20% - 着色 1 4" xfId="961"/>
    <cellStyle name="好_其他部门(按照总人口测算）—20080416_县市旗测算-新科目（含人口规模效应）_财力性转移支付2010年预算参考数 4" xfId="962"/>
    <cellStyle name="_2007年KPI计划分解表(部门上报样表)" xfId="963"/>
    <cellStyle name="20% - 强调文字颜色 4 7 3 2 2" xfId="964"/>
    <cellStyle name="_ET_STYLE_NoName_00__银行账户情况表_2010年12月 3" xfId="965"/>
    <cellStyle name="Input 3 4 2" xfId="966"/>
    <cellStyle name="好_2007年收支情况及2008年收支预计表(汇总表)_隋心对账单定稿0514" xfId="967"/>
    <cellStyle name="_报一部表格：地方政府融资平台自查整改附表 3" xfId="968"/>
    <cellStyle name="差_Book1_县公司 2" xfId="969"/>
    <cellStyle name="40% - Accent2 2 2 3" xfId="970"/>
    <cellStyle name="Currency [0] 6" xfId="971"/>
    <cellStyle name="好_2 3" xfId="972"/>
    <cellStyle name="差_红线成本编制附表（局指样表） 3_四队计价6月25日前(7月1日更新)备用" xfId="973"/>
    <cellStyle name="_2007年KPI计划分解表(部门上报样表) 2" xfId="974"/>
    <cellStyle name="_2007年上半年全国地方级和部分城市收支情况" xfId="975"/>
    <cellStyle name="Grey 2 4" xfId="976"/>
    <cellStyle name="差_市辖区测算-新科目（20080626）_县市旗测算-新科目（含人口规模效应） 6 2" xfId="977"/>
    <cellStyle name="_2007年上半年全国地方级和部分城市收支情况 3" xfId="978"/>
    <cellStyle name="Accent5 2 5 2" xfId="979"/>
    <cellStyle name="好_县区合并测算20080423(按照各省比重）_不含人员经费系数 4 2 3" xfId="980"/>
    <cellStyle name="好_教育(按照总人口测算）—20080416_民生政策最低支出需求_财力性转移支付2010年预算参考数 2 2" xfId="981"/>
    <cellStyle name="_2007年综合经营计划表样(计划处20061016) 2" xfId="982"/>
    <cellStyle name="_2007综合经营计划表" xfId="983"/>
    <cellStyle name="20% - 强调文字颜色 5 3 4 2" xfId="984"/>
    <cellStyle name="常规 7 4 3 2 3" xfId="985"/>
    <cellStyle name="差_行政公检法测算" xfId="986"/>
    <cellStyle name="20% - 强调文字颜色 3 20 3" xfId="987"/>
    <cellStyle name="20% - 强调文字颜色 3 15 3" xfId="988"/>
    <cellStyle name="好_缺口县区测算(按核定人数)_财力性转移支付2010年预算参考数 3 2 2" xfId="989"/>
    <cellStyle name="好_缺口县区测算(按核定人数)_财力性转移支付2010年预算参考数 7" xfId="990"/>
    <cellStyle name="40% - 强调文字颜色 4 21 3" xfId="991"/>
    <cellStyle name="40% - 强调文字颜色 4 16 3" xfId="992"/>
    <cellStyle name="差_2007一般预算支出口径剔除表_财力性转移支付2010年预算参考数 6 2" xfId="993"/>
    <cellStyle name="_2008-7" xfId="994"/>
    <cellStyle name="差_县区合并测算20080423(按照各省比重）_县市旗测算-新科目（含人口规模效应）_财力性转移支付2010年预算参考数 3 3" xfId="995"/>
    <cellStyle name="_2008-7 2" xfId="996"/>
    <cellStyle name="_norma1_2007年上半年我市、全国、辽宁省、15城市财政收支情况表－政府全会用 4" xfId="997"/>
    <cellStyle name="差_测算结果汇总_财力性转移支付2010年预算参考数 7" xfId="998"/>
    <cellStyle name="好_文体广播事业(按照总人口测算）—20080416 3 2 2" xfId="999"/>
    <cellStyle name="40% - 强调文字颜色 2 23 2 2" xfId="1000"/>
    <cellStyle name="40% - 强调文字颜色 2 18 2 2" xfId="1001"/>
    <cellStyle name="_Book1_1_Sheet1 2" xfId="1002"/>
    <cellStyle name="差_2012年部分市县项目资金（分市县发） 2 2" xfId="1003"/>
    <cellStyle name="20% - 强调文字颜色 1 22 2 2" xfId="1004"/>
    <cellStyle name="20% - 强调文字颜色 1 17 2 2" xfId="1005"/>
    <cellStyle name="20% - Accent3 5" xfId="1006"/>
    <cellStyle name="20% - 强调文字颜色 3 6" xfId="1007"/>
    <cellStyle name="输出 3 6" xfId="1008"/>
    <cellStyle name="Accent4 - 20% 2 2" xfId="1009"/>
    <cellStyle name="差_行政公检法测算_民生政策最低支出需求 6" xfId="1010"/>
    <cellStyle name="_2008年存贷款内外部利率-供综合经营计划-20071227" xfId="1011"/>
    <cellStyle name="好_2006年28四川_财力性转移支付2010年预算参考数 3 2 3" xfId="1012"/>
    <cellStyle name="_2008年中间业务计划（汇总）" xfId="1013"/>
    <cellStyle name="_2009-1 2" xfId="1014"/>
    <cellStyle name="_20100326高清市院遂宁检察院1080P配置清单26日改" xfId="1015"/>
    <cellStyle name="解释性文本 9 3" xfId="1016"/>
    <cellStyle name="_2010年度六项费用计划（0310）" xfId="1017"/>
    <cellStyle name="Accent3 - 20% 2" xfId="1018"/>
    <cellStyle name="差_0502通海县 2 2 3" xfId="1019"/>
    <cellStyle name="差_分县成本差异系数_不含人员经费系数 6" xfId="1020"/>
    <cellStyle name="_绝密材料（2003）2" xfId="1021"/>
    <cellStyle name="好_青海 缺口县区测算(地方填报)" xfId="1022"/>
    <cellStyle name="好_2006年34青海_03_2010年各地区一般预算平衡表 2" xfId="1023"/>
    <cellStyle name="Accent3 2 4" xfId="1024"/>
    <cellStyle name="40% - 强调文字颜色 1 2 4_9.6-债券明细账" xfId="1025"/>
    <cellStyle name="_2010年预算申报表(2010-02)v5二级行打印(拨备new)" xfId="1026"/>
    <cellStyle name="e鯪9Y_x005f_x000b_" xfId="1027"/>
    <cellStyle name="_norma1_11个月 3" xfId="1028"/>
    <cellStyle name="_2011年各行基数及计划增量调查表（部门上报汇总）" xfId="1029"/>
    <cellStyle name="40% - Accent2 3 2 2" xfId="1030"/>
    <cellStyle name="差_平邑 6 2" xfId="1031"/>
    <cellStyle name="Accent3 9 5" xfId="1032"/>
    <cellStyle name="好_11大理 6 2" xfId="1033"/>
    <cellStyle name="标题 13" xfId="1034"/>
    <cellStyle name="好_文体广播事业(按照总人口测算）—20080416_县市旗测算-新科目（含人口规模效应） 7 2" xfId="1035"/>
    <cellStyle name="_2015年市本级财力测算(12.11)" xfId="1036"/>
    <cellStyle name="标题 13 2" xfId="1037"/>
    <cellStyle name="_2015年市本级财力测算(12.11) 2" xfId="1038"/>
    <cellStyle name="差_14安徽_财力性转移支付2010年预算参考数 5 2" xfId="1039"/>
    <cellStyle name="好_平邑 7" xfId="1040"/>
    <cellStyle name="差_云南省2008年转移支付测算——州市本级考核部分及政策性测算 2 5" xfId="1041"/>
    <cellStyle name="Accent1 - 40% 8 2" xfId="1042"/>
    <cellStyle name="常规 8 4 3 4" xfId="1043"/>
    <cellStyle name="常规 2 2 2 2 3" xfId="1044"/>
    <cellStyle name="_2向莆铁路JX-3标红线成本测算（土建）(终)" xfId="1045"/>
    <cellStyle name="好_卫生(按照总人口测算）—20080416 3 2 2" xfId="1046"/>
    <cellStyle name="_4月表 2" xfId="1047"/>
    <cellStyle name="差_人员工资和公用经费_财力性转移支付2010年预算参考数_03_2010年各地区一般预算平衡表_2010年地方财政一般预算分级平衡情况表（汇总）0524" xfId="1048"/>
    <cellStyle name="输入 23" xfId="1049"/>
    <cellStyle name="输入 18" xfId="1050"/>
    <cellStyle name="Accent2 - 40% 4 2 5" xfId="1051"/>
    <cellStyle name="_norma1" xfId="1052"/>
    <cellStyle name="好_卫生(按照总人口测算）—20080416_不含人员经费系数_03_2010年各地区一般预算平衡表 2" xfId="1053"/>
    <cellStyle name="_4月表 3" xfId="1054"/>
    <cellStyle name="60% - 强调文字颜色 6 2 5" xfId="1055"/>
    <cellStyle name="_副本表三合计 2" xfId="1056"/>
    <cellStyle name="差_2006年全省财力计算表（中央、决算）_Sheet1" xfId="1057"/>
    <cellStyle name="常规 8 3 4" xfId="1058"/>
    <cellStyle name="40% - 强调文字颜色 6 6 2 2" xfId="1059"/>
    <cellStyle name="差_2007年一般预算支出剔除_财力性转移支付2010年预算参考数 3 2" xfId="1060"/>
    <cellStyle name="_4月表 4" xfId="1061"/>
    <cellStyle name="差_Book1_财力性转移支付2010年预算参考数 4 2" xfId="1062"/>
    <cellStyle name="60% - 强调文字颜色 6 2 6" xfId="1063"/>
    <cellStyle name="_副本表三合计 3" xfId="1064"/>
    <cellStyle name="差_卫生(按照总人口测算）—20080416 4 2" xfId="1065"/>
    <cellStyle name="好_平邑 2 3" xfId="1066"/>
    <cellStyle name="40% - 强调文字颜色 6 7 5" xfId="1067"/>
    <cellStyle name="差_汇总 2" xfId="1068"/>
    <cellStyle name="差_湘桂铁路工程I标红线成本分析样表 9_间接费 2" xfId="1069"/>
    <cellStyle name="常规 13 2 3 4" xfId="1070"/>
    <cellStyle name="_ET_STYLE_NoName_00__海洋乐园成本测算（2011.5.4）" xfId="1071"/>
    <cellStyle name="Accent1 - 60% 2 4" xfId="1072"/>
    <cellStyle name="_5、“三个一”调整项目汇总表" xfId="1073"/>
    <cellStyle name="差_03昭通_华东 2" xfId="1074"/>
    <cellStyle name="Accent2 - 60% 2" xfId="1075"/>
    <cellStyle name="好_同德_财力性转移支付2010年预算参考数 2 5" xfId="1076"/>
    <cellStyle name="Comma [0] 3 2" xfId="1077"/>
    <cellStyle name="差_（20120229）新增报表表样 3 2 3" xfId="1078"/>
    <cellStyle name="好_行政(燃修费)_县市旗测算-新科目（含人口规模效应）_财力性转移支付2010年预算参考数 4 2 3" xfId="1079"/>
    <cellStyle name="_8月各行减值计算" xfId="1080"/>
    <cellStyle name="好_2007年收支情况及2008年收支预计表(汇总表)_华东" xfId="1081"/>
    <cellStyle name="_Book1" xfId="1082"/>
    <cellStyle name="_ZMN05年审底稿－桂林橡胶‘" xfId="1083"/>
    <cellStyle name="_Book1_1" xfId="1084"/>
    <cellStyle name="好_汇总表4 4 2 3" xfId="1085"/>
    <cellStyle name="强调文字颜色 3 8 3" xfId="1086"/>
    <cellStyle name="20% - 强调文字颜色 4 2 2 2" xfId="1087"/>
    <cellStyle name="差_30云南_1_财力性转移支付2010年预算参考数 3 2 2" xfId="1088"/>
    <cellStyle name="差_县市旗测算20080508_县市旗测算-新科目（含人口规模效应）_财力性转移支付2010年预算参考数 6" xfId="1089"/>
    <cellStyle name="Calc Percent (2)" xfId="1090"/>
    <cellStyle name="20% - Accent3 2 4" xfId="1091"/>
    <cellStyle name="20% - 强调文字颜色 3 3 4" xfId="1092"/>
    <cellStyle name="20% - 强调文字颜色 5 10" xfId="1093"/>
    <cellStyle name="好_2008年支出核定 4 2" xfId="1094"/>
    <cellStyle name="40% - 强调文字颜色 6 11" xfId="1095"/>
    <cellStyle name="常规 2 2 2_2013新机制（指标文）(1)" xfId="1096"/>
    <cellStyle name="差_河南 缺口县区测算(地方填报白)_华东" xfId="1097"/>
    <cellStyle name="好_汇总-县级财政报表附表" xfId="1098"/>
    <cellStyle name="着色 5 4" xfId="1099"/>
    <cellStyle name="_方案附件13：2007综合经营计划表（云南） 2" xfId="1100"/>
    <cellStyle name="差_云南 缺口县区测算(地方填报) 3 3" xfId="1101"/>
    <cellStyle name="_Book1_1 2" xfId="1102"/>
    <cellStyle name="20% - 强调文字颜色 4 2 2 2 2" xfId="1103"/>
    <cellStyle name="好_28四川 2 5" xfId="1104"/>
    <cellStyle name="20% - 强调文字颜色 3 3 4 2" xfId="1105"/>
    <cellStyle name="Accent3 - 20% 8" xfId="1106"/>
    <cellStyle name="常规 7 2 3 2 3" xfId="1107"/>
    <cellStyle name="好_县区合并测算20080423(按照各省比重）" xfId="1108"/>
    <cellStyle name="_最终版-全口径表120100715(终版) 2 2 2" xfId="1109"/>
    <cellStyle name="_Book1_1 4" xfId="1110"/>
    <cellStyle name="20% - 强调文字颜色 6 23 2 2" xfId="1111"/>
    <cellStyle name="20% - 强调文字颜色 6 18 2 2" xfId="1112"/>
    <cellStyle name="20% - 强调文字颜色 4 2 5" xfId="1113"/>
    <cellStyle name="差_12滨州_财力性转移支付2010年预算参考数 4 2 4" xfId="1114"/>
    <cellStyle name="强调文字颜色 4 7 4" xfId="1115"/>
    <cellStyle name="汇总 2 22" xfId="1116"/>
    <cellStyle name="汇总 2 17" xfId="1117"/>
    <cellStyle name="_ET_STYLE_NoName_00__Book1_1_县公司" xfId="1118"/>
    <cellStyle name="差_县市旗测算20080508 4 2" xfId="1119"/>
    <cellStyle name="好_市辖区测算-新科目（20080626）_不含人员经费系数_03_2010年各地区一般预算平衡表_2010年地方财政一般预算分级平衡情况表（汇总）0524 2" xfId="1120"/>
    <cellStyle name="_费用" xfId="1121"/>
    <cellStyle name="60% - 强调文字颜色 5 7 3" xfId="1122"/>
    <cellStyle name="_Book1_1_5、“三个一”调整项目汇总表" xfId="1123"/>
    <cellStyle name="_表1汇总表 3 3" xfId="1124"/>
    <cellStyle name="注释 4 22 2" xfId="1125"/>
    <cellStyle name="注释 4 17 2" xfId="1126"/>
    <cellStyle name="Accent4 - 40% 4" xfId="1127"/>
    <cellStyle name="注释 3 4 21" xfId="1128"/>
    <cellStyle name="注释 3 4 16" xfId="1129"/>
    <cellStyle name="_Book1_1_6、“三个一”新增项目汇总表" xfId="1130"/>
    <cellStyle name="注释 3 2 2 5 2" xfId="1131"/>
    <cellStyle name="好_前期试验费用 12_四队计价2011-6 3" xfId="1132"/>
    <cellStyle name="20% - 着色 6 4" xfId="1133"/>
    <cellStyle name="差_不含人员经费系数 2" xfId="1134"/>
    <cellStyle name="_Book1_2_Book1_2" xfId="1135"/>
    <cellStyle name="_Book1_1_Book1" xfId="1136"/>
    <cellStyle name="_Book1_1_Book1_1" xfId="1137"/>
    <cellStyle name="40% - 强调文字颜色 1 3 2 5" xfId="1138"/>
    <cellStyle name="40% - 强调文字颜色 3 6 2" xfId="1139"/>
    <cellStyle name="40% - 强调文字颜色 3 6 2 2" xfId="1140"/>
    <cellStyle name="Link Currency (2)" xfId="1141"/>
    <cellStyle name="_Book1_1_Book1_1 2" xfId="1142"/>
    <cellStyle name="60% - Accent3 4 3" xfId="1143"/>
    <cellStyle name="Accent3 - 60% 2 7" xfId="1144"/>
    <cellStyle name="好_市辖区测算-新科目（20080626）_民生政策最低支出需求_财力性转移支付2010年预算参考数 2 4 2" xfId="1145"/>
    <cellStyle name="_ET_STYLE_NoName_00__银行账户情况表_2010年12月 2" xfId="1146"/>
    <cellStyle name="60% - Accent3 4 5" xfId="1147"/>
    <cellStyle name="差_红线成本预算指导价格0324 10_间接费" xfId="1148"/>
    <cellStyle name="_Book1_1_Book1_1 4" xfId="1149"/>
    <cellStyle name="差_07临沂 3 3 2" xfId="1150"/>
    <cellStyle name="_Book1_1_Book1_1_Sheet1" xfId="1151"/>
    <cellStyle name="差_~4190974 2 2" xfId="1152"/>
    <cellStyle name="差_11大理_财力性转移支付2010年预算参考数 3 2" xfId="1153"/>
    <cellStyle name="20% - 强调文字颜色 5 7 4" xfId="1154"/>
    <cellStyle name="_Book1_1_Book1_1_Sheet1 2" xfId="1155"/>
    <cellStyle name="好_山东省民生支出标准_财力性转移支付2010年预算参考数_03_2010年各地区一般预算平衡表_2010年地方财政一般预算分级平衡情况表（汇总）0524 2" xfId="1156"/>
    <cellStyle name="常规 6 2 2 2 3" xfId="1157"/>
    <cellStyle name="差_03昭通 2 2 4" xfId="1158"/>
    <cellStyle name="差_I标三项目部红线成本分析样表 （黄杰报局指） 8_四队计价6月25日前(7月1日更新)备用 2" xfId="1159"/>
    <cellStyle name="Accent3 8 2" xfId="1160"/>
    <cellStyle name="_中行平台表1-6" xfId="1161"/>
    <cellStyle name="好_2006年27重庆 2 2 3" xfId="1162"/>
    <cellStyle name="Accent2 5 2 4" xfId="1163"/>
    <cellStyle name="好_文体广播事业(按照总人口测算）—20080416_财力性转移支付2010年预算参考数 2 4 2" xfId="1164"/>
    <cellStyle name="好_前期试验费用 5_四队计价6月25日前(7月1日更新)备用 3" xfId="1165"/>
    <cellStyle name="Accent1 - 40% 3 3" xfId="1166"/>
    <cellStyle name="_Book1_1_Book1_1_Sheet1 4" xfId="1167"/>
    <cellStyle name="好_教育(按照总人口测算）—20080416_财力性转移支付2010年预算参考数 5 3" xfId="1168"/>
    <cellStyle name="60% - 强调文字颜色 3 24 2" xfId="1169"/>
    <cellStyle name="60% - 强调文字颜色 3 19 2" xfId="1170"/>
    <cellStyle name="差_2012年部分市县项目资金（分市县发） 2" xfId="1171"/>
    <cellStyle name="20% - 强调文字颜色 1 22 2" xfId="1172"/>
    <cellStyle name="20% - 强调文字颜色 1 17 2" xfId="1173"/>
    <cellStyle name="好_文体广播事业(按照总人口测算）—20080416 3 2" xfId="1174"/>
    <cellStyle name="40% - 强调文字颜色 2 23 2" xfId="1175"/>
    <cellStyle name="40% - 强调文字颜色 2 18 2" xfId="1176"/>
    <cellStyle name="20% - 强调文字颜色 6 2 2 3 2" xfId="1177"/>
    <cellStyle name="Enter Units (2)" xfId="1178"/>
    <cellStyle name="_Book1_1_Sheet1" xfId="1179"/>
    <cellStyle name="60% - Accent4 2 4" xfId="1180"/>
    <cellStyle name="输出 3 7" xfId="1181"/>
    <cellStyle name="Accent4 - 20% 2 3" xfId="1182"/>
    <cellStyle name="差_行政公检法测算_民生政策最低支出需求 7" xfId="1183"/>
    <cellStyle name="_x005f_x005f_x005f_x000a_mouse.drv=lm 3 2" xfId="1184"/>
    <cellStyle name="差_2008年全省汇总收支计算表 2 4 2" xfId="1185"/>
    <cellStyle name="20% - 强调文字颜色 3 7" xfId="1186"/>
    <cellStyle name="差_前期试验费用 14_四队计价6月25日前(7月1日更新)备用 2" xfId="1187"/>
    <cellStyle name="20% - Accent3 6" xfId="1188"/>
    <cellStyle name="_Book1_1_Sheet1 3" xfId="1189"/>
    <cellStyle name="常规 67 2" xfId="1190"/>
    <cellStyle name="常规 72 2" xfId="1191"/>
    <cellStyle name="输出 3 8" xfId="1192"/>
    <cellStyle name="Accent4 - 20% 2 4" xfId="1193"/>
    <cellStyle name="_x005f_x005f_x005f_x000a_mouse.drv=lm 3 3" xfId="1194"/>
    <cellStyle name="20% - Accent3 7" xfId="1195"/>
    <cellStyle name="20% - 强调文字颜色 3 8" xfId="1196"/>
    <cellStyle name="_Book1_1_Sheet1 4" xfId="1197"/>
    <cellStyle name="常规 13 4 2 2" xfId="1198"/>
    <cellStyle name="常规 67 3" xfId="1199"/>
    <cellStyle name="常规 72 3" xfId="1200"/>
    <cellStyle name="_Book1_1_Sheet1_1" xfId="1201"/>
    <cellStyle name="好_市辖区测算-新科目（20080626）_财力性转移支付2010年预算参考数_华东 2" xfId="1202"/>
    <cellStyle name="60% - 着色 4 2" xfId="1203"/>
    <cellStyle name="20% - Accent6 3 2 3" xfId="1204"/>
    <cellStyle name="_Book1_1_Sheet1_1 4" xfId="1205"/>
    <cellStyle name="差_地方配套按人均增幅控制8.30xl 3" xfId="1206"/>
    <cellStyle name="_Book1_5、“三个一”调整项目汇总表" xfId="1207"/>
    <cellStyle name="Heading 4 2 3" xfId="1208"/>
    <cellStyle name="差_行政（人员）_不含人员经费系数 4 2" xfId="1209"/>
    <cellStyle name="_表1汇总表 2 3 2" xfId="1210"/>
    <cellStyle name="标题 3 2 5" xfId="1211"/>
    <cellStyle name="差_云南农村义务教育统计表 2" xfId="1212"/>
    <cellStyle name="差_1 3" xfId="1213"/>
    <cellStyle name="千位分隔[0] 3 2 2" xfId="1214"/>
    <cellStyle name="常规 7 2 3 5" xfId="1215"/>
    <cellStyle name="汇总 2 4 5 2 2" xfId="1216"/>
    <cellStyle name="差_2006年27重庆_财力性转移支付2010年预算参考数 2 4 2" xfId="1217"/>
    <cellStyle name="Accent2 - 40% 3 2 2" xfId="1218"/>
    <cellStyle name="差_云南 缺口县区测算(地方填报) 6" xfId="1219"/>
    <cellStyle name="汇总 23 2" xfId="1220"/>
    <cellStyle name="汇总 18 2" xfId="1221"/>
    <cellStyle name="_Book1_1_长沙市修改项目(分处室)" xfId="1222"/>
    <cellStyle name="_Book1_2" xfId="1223"/>
    <cellStyle name="差_分县成本差异系数_财力性转移支付2010年预算参考数 3 2 2" xfId="1224"/>
    <cellStyle name="强调文字颜色 3 8 4" xfId="1225"/>
    <cellStyle name="20% - 强调文字颜色 4 2 2 3" xfId="1226"/>
    <cellStyle name="20% - Accent3 2 5" xfId="1227"/>
    <cellStyle name="20% - 强调文字颜色 3 3 5" xfId="1228"/>
    <cellStyle name="_Book1_2 2" xfId="1229"/>
    <cellStyle name="差_平邑_财力性转移支付2010年预算参考数 6 3" xfId="1230"/>
    <cellStyle name="好_测算结果_财力性转移支付2010年预算参考数 5" xfId="1231"/>
    <cellStyle name="差_云南 缺口县区测算(地方填报) 4 3" xfId="1232"/>
    <cellStyle name="20% - 强调文字颜色 4 2 2 3 2" xfId="1233"/>
    <cellStyle name="差_0605石屏县_财力性转移支付2010年预算参考数 6" xfId="1234"/>
    <cellStyle name="Accent6 - 60% 12" xfId="1235"/>
    <cellStyle name="差_行政公检法测算_民生政策最低支出需求_财力性转移支付2010年预算参考数 7" xfId="1236"/>
    <cellStyle name="好_汇总 5" xfId="1237"/>
    <cellStyle name="Accent1 - 20% 3 3 2" xfId="1238"/>
    <cellStyle name="差_1_财力性转移支付2010年预算参考数_华东" xfId="1239"/>
    <cellStyle name="_ET_STYLE_NoName_00__县公司 2" xfId="1240"/>
    <cellStyle name="注释 3 4 2 6 2" xfId="1241"/>
    <cellStyle name="Input 3 18 3" xfId="1242"/>
    <cellStyle name="20% - Accent1 3 3 2" xfId="1243"/>
    <cellStyle name="好_2006年22湖南_财力性转移支付2010年预算参考数 6" xfId="1244"/>
    <cellStyle name="_Book1_2_Book1" xfId="1245"/>
    <cellStyle name="差_行政（人员） 6 2" xfId="1246"/>
    <cellStyle name="40% - 强调文字颜色 4 2 2" xfId="1247"/>
    <cellStyle name="好_缺口县区测算_华东 2" xfId="1248"/>
    <cellStyle name="Accent2 - 40% 10" xfId="1249"/>
    <cellStyle name="好_gdp_隋心对账单定稿0514" xfId="1250"/>
    <cellStyle name="好_2006年22湖南_财力性转移支付2010年预算参考数 6 2" xfId="1251"/>
    <cellStyle name="好_I标三项目部红线成本分析样表 （黄杰报局指） 9_四队计价6月25日前(7月1日更新)备用" xfId="1252"/>
    <cellStyle name="_Book1_2_Book1 2" xfId="1253"/>
    <cellStyle name="40% - 强调文字颜色 4 2 2 2" xfId="1254"/>
    <cellStyle name="_Book1_2_Book1 3" xfId="1255"/>
    <cellStyle name="好_行政（人员）_不含人员经费系数 2 4 2" xfId="1256"/>
    <cellStyle name="差_县市旗测算-新科目（20080626）_民生政策最低支出需求 7 2" xfId="1257"/>
    <cellStyle name="40% - 强调文字颜色 4 2 2 3" xfId="1258"/>
    <cellStyle name="Accent1 - 40% 10" xfId="1259"/>
    <cellStyle name="好_农林水和城市维护标准支出20080505－县区合计_民生政策最低支出需求_财力性转移支付2010年预算参考数_合并" xfId="1260"/>
    <cellStyle name="20% - 强调文字颜色 5 24 2" xfId="1261"/>
    <cellStyle name="20% - 强调文字颜色 5 19 2" xfId="1262"/>
    <cellStyle name="差_2009年一般性转移支付标准工资_奖励补助测算7.25_Sheet1" xfId="1263"/>
    <cellStyle name="_x005f_x005f_x005f_x000a_mouse.drv=lm" xfId="1264"/>
    <cellStyle name="Check Cell 2 6" xfId="1265"/>
    <cellStyle name="好_缺口县区测算(按2007支出增长25%测算)_财力性转移支付2010年预算参考数_03_2010年各地区一般预算平衡表_2010年地方财政一般预算分级平衡情况表（汇总）0524 2" xfId="1266"/>
    <cellStyle name="好_2006年水利统计指标统计表 3 2 2" xfId="1267"/>
    <cellStyle name="好_测算结果_华东" xfId="1268"/>
    <cellStyle name="60% - 强调文字颜色 1 6 2" xfId="1269"/>
    <cellStyle name="好_教育(按照总人口测算）—20080416_不含人员经费系数_财力性转移支付2010年预算参考数 4 3" xfId="1270"/>
    <cellStyle name="_Book1_2_Book1 4" xfId="1271"/>
    <cellStyle name="差_34青海_1 2" xfId="1272"/>
    <cellStyle name="40% - 强调文字颜色 4 2 2 4" xfId="1273"/>
    <cellStyle name="Accent1 - 40% 11" xfId="1274"/>
    <cellStyle name="20% - 强调文字颜色 5 24 3" xfId="1275"/>
    <cellStyle name="20% - 强调文字颜色 5 19 3" xfId="1276"/>
    <cellStyle name="_Book1_2_Book1_1" xfId="1277"/>
    <cellStyle name="好_湘桂铁路工程I标红线成本分析样表 2_四队计价6月25日前(7月1日更新)备用 4" xfId="1278"/>
    <cellStyle name="差_第五部分(才淼、饶永宏）_隋心对账单定稿0514" xfId="1279"/>
    <cellStyle name="20% - 着色 6 3" xfId="1280"/>
    <cellStyle name="好_前期试验费用 12_四队计价2011-6 2" xfId="1281"/>
    <cellStyle name="差_青海 缺口县区测算(地方填报)_财力性转移支付2010年预算参考数 7" xfId="1282"/>
    <cellStyle name="好_危改资金测算 3 3 2" xfId="1283"/>
    <cellStyle name="_ET_STYLE_NoName_00__Book1_Book1" xfId="1284"/>
    <cellStyle name="常规 2 21" xfId="1285"/>
    <cellStyle name="常规 2 16" xfId="1286"/>
    <cellStyle name="差_12滨州_财力性转移支付2010年预算参考数 3 4" xfId="1287"/>
    <cellStyle name="好_红线成本编制附表（局指样表） 6 3" xfId="1288"/>
    <cellStyle name="差_530629_2006年县级财政报表附表 2 4 2" xfId="1289"/>
    <cellStyle name="40% - 强调文字颜色 5 19 3" xfId="1290"/>
    <cellStyle name="40% - 强调文字颜色 5 24 3" xfId="1291"/>
    <cellStyle name="好_00省级(打印)_华东" xfId="1292"/>
    <cellStyle name="差_缺口县区测算(按核定人数) 4 2" xfId="1293"/>
    <cellStyle name="20% - 强调文字颜色 4 18 3" xfId="1294"/>
    <cellStyle name="20% - 强调文字颜色 4 23 3" xfId="1295"/>
    <cellStyle name="好_2012年县级基本财力保障机制测算数据20120526旧转移支付系数 2 4 2" xfId="1296"/>
    <cellStyle name="_Book1_2_Book1_1 2" xfId="1297"/>
    <cellStyle name="_Book1_2_Book1_1 3" xfId="1298"/>
    <cellStyle name="差_2006年水利统计指标统计表 2 2 2" xfId="1299"/>
    <cellStyle name="60% - 强调文字颜色 5 2 4 2" xfId="1300"/>
    <cellStyle name="_Book1_2_Book1_1 4" xfId="1301"/>
    <cellStyle name="差_2006年水利统计指标统计表 2 2 3" xfId="1302"/>
    <cellStyle name="40% - 强调文字颜色 6 17 2" xfId="1303"/>
    <cellStyle name="40% - 强调文字颜色 6 22 2" xfId="1304"/>
    <cellStyle name="常规 14 2 2 2" xfId="1305"/>
    <cellStyle name="40% - 强调文字颜色 1 2_9.6-债券明细账" xfId="1306"/>
    <cellStyle name="差_市辖区测算-新科目（20080626）_县市旗测算-新科目（含人口规模效应） 2 4" xfId="1307"/>
    <cellStyle name="20% - 强调文字颜色 5 16 2" xfId="1308"/>
    <cellStyle name="20% - 强调文字颜色 5 21 2" xfId="1309"/>
    <cellStyle name="差_2008年一般预算支出预计 5" xfId="1310"/>
    <cellStyle name="好_人员工资和公用经费2_财力性转移支付2010年预算参考数" xfId="1311"/>
    <cellStyle name="好_河南 缺口县区测算(地方填报白) 4 4" xfId="1312"/>
    <cellStyle name="好_行政公检法测算_民生政策最低支出需求 2 2 2" xfId="1313"/>
    <cellStyle name="好_行政（人员）_民生政策最低支出需求_财力性转移支付2010年预算参考数 3 3" xfId="1314"/>
    <cellStyle name="_ET_STYLE_NoName_00_ 2" xfId="1315"/>
    <cellStyle name="好_07临沂_隋心对账单定稿0514" xfId="1316"/>
    <cellStyle name="差_2006年水利统计指标统计表 3 2 4" xfId="1317"/>
    <cellStyle name="好_缺口县区测算 2 3" xfId="1318"/>
    <cellStyle name="差_2006年27重庆_财力性转移支付2010年预算参考数 6 2" xfId="1319"/>
    <cellStyle name="_Book1_金融业务培训人员情况表" xfId="1320"/>
    <cellStyle name="60% - 强调文字颜色 2 3 3" xfId="1321"/>
    <cellStyle name="_Book1_2_Sheet1" xfId="1322"/>
    <cellStyle name="好_教育(按照总人口测算）—20080416_不含人员经费系数_财力性转移支付2010年预算参考数 2 2 2" xfId="1323"/>
    <cellStyle name="差_30云南_1_财力性转移支付2010年预算参考数 6 3" xfId="1324"/>
    <cellStyle name="20% - 强调文字颜色 4 5 3" xfId="1325"/>
    <cellStyle name="20% - Accent4 4 3" xfId="1326"/>
    <cellStyle name="20% - 强调文字颜色 4 2 2 4" xfId="1327"/>
    <cellStyle name="好_2006年34青海_财力性转移支付2010年预算参考数_03_2010年各地区一般预算平衡表" xfId="1328"/>
    <cellStyle name="_Book1_3" xfId="1329"/>
    <cellStyle name="差_28四川_03_2010年各地区一般预算平衡表" xfId="1330"/>
    <cellStyle name="_Book1_3_Book1" xfId="1331"/>
    <cellStyle name="千位分隔[0] 4 4" xfId="1332"/>
    <cellStyle name="_Book1_3_Book1 2" xfId="1333"/>
    <cellStyle name="差_28四川_03_2010年各地区一般预算平衡表 2" xfId="1334"/>
    <cellStyle name="Accent2 - 40% 4 4" xfId="1335"/>
    <cellStyle name="60% - Accent3_Sheet1" xfId="1336"/>
    <cellStyle name="好_市辖区测算20080510_不含人员经费系数 2" xfId="1337"/>
    <cellStyle name="好_其他部门(按照总人口测算）—20080416_不含人员经费系数 4 2" xfId="1338"/>
    <cellStyle name="Accent4 - 40% 6" xfId="1339"/>
    <cellStyle name="_表1汇总表 3 5" xfId="1340"/>
    <cellStyle name="20% - 强调文字颜色 4 2 2 5" xfId="1341"/>
    <cellStyle name="_Book1_4" xfId="1342"/>
    <cellStyle name="差_县区合并测算20080423(按照各省比重）_民生政策最低支出需求_财力性转移支付2010年预算参考数_03_2010年各地区一般预算平衡表_2010年地方财政一般预算分级平衡情况表（汇总）0524" xfId="1343"/>
    <cellStyle name="差_I标三项目部红线成本分析样表 （黄杰报局指） 11_间接费_四队计价6月25日前(7月1日更新)备用 2" xfId="1344"/>
    <cellStyle name="_Book1_4 2" xfId="1345"/>
    <cellStyle name="差_云南 缺口县区测算(地方填报) 6 3" xfId="1346"/>
    <cellStyle name="差_县区合并测算20080423(按照各省比重）_民生政策最低支出需求_财力性转移支付2010年预算参考数_03_2010年各地区一般预算平衡表_2010年地方财政一般预算分级平衡情况表（汇总）0524 2" xfId="1347"/>
    <cellStyle name="60% - 輔色2" xfId="1348"/>
    <cellStyle name="_Book1_4、“三个一”年度行动计划" xfId="1349"/>
    <cellStyle name="20% - 强调文字颜色 5 3 2 5" xfId="1350"/>
    <cellStyle name="_最终版-全口径表120100715(终版) 7" xfId="1351"/>
    <cellStyle name="20% - Accent5 2 2 5" xfId="1352"/>
    <cellStyle name="40% - 强调文字颜色 5 2 2" xfId="1353"/>
    <cellStyle name="好_2006年水利统计指标统计表_财力性转移支付2010年预算参考数 2 3" xfId="1354"/>
    <cellStyle name="_副本表三合计 4" xfId="1355"/>
    <cellStyle name="常规 4 14 3" xfId="1356"/>
    <cellStyle name="好_行政公检法测算_县市旗测算-新科目（含人口规模效应） 2 5" xfId="1357"/>
    <cellStyle name="_ET_STYLE_NoName_00__建行" xfId="1358"/>
    <cellStyle name="20% - 着色 2 2 2" xfId="1359"/>
    <cellStyle name="好_云南省2008年转移支付测算——州市本级考核部分及政策性测算_财力性转移支付2010年预算参考数 7 2" xfId="1360"/>
    <cellStyle name="好_危改资金测算_财力性转移支付2010年预算参考数 3" xfId="1361"/>
    <cellStyle name="_Book1_6、“三个一”新增项目汇总表" xfId="1362"/>
    <cellStyle name="_Book1_Book1" xfId="1363"/>
    <cellStyle name="好_Book1_1_Book1 2" xfId="1364"/>
    <cellStyle name="40% - Accent6 2 5" xfId="1365"/>
    <cellStyle name="差_2_财力性转移支付2010年预算参考数 3 3" xfId="1366"/>
    <cellStyle name="_Book1_长沙市修改项目(分处室)" xfId="1367"/>
    <cellStyle name="好_市辖区测算20080510_不含人员经费系数_财力性转移支付2010年预算参考数_合并" xfId="1368"/>
    <cellStyle name="_混凝土配合比及单价计算表" xfId="1369"/>
    <cellStyle name="40% - 强调文字颜色 5 5 2 2" xfId="1370"/>
    <cellStyle name="_Sheet1_Sheet1" xfId="1371"/>
    <cellStyle name="差_湘桂铁路工程I标红线成本分析样表 3_间接费_四队计价6月25日前(7月1日更新)备用" xfId="1372"/>
    <cellStyle name="Accent5 - 20% 2 2 3" xfId="1373"/>
    <cellStyle name="_CCB.HO.New TB template.CCB PRC IAS Sorting.040223 trial run" xfId="1374"/>
    <cellStyle name="千位分隔[0] 8" xfId="1375"/>
    <cellStyle name="Accent6 8 2" xfId="1376"/>
    <cellStyle name="Accent2 - 40% 8" xfId="1377"/>
    <cellStyle name="差_2008年一般预算支出预计 5 2" xfId="1378"/>
    <cellStyle name="好_人员工资和公用经费2_财力性转移支付2010年预算参考数 2" xfId="1379"/>
    <cellStyle name="好_行政公检法测算_民生政策最低支出需求 2 2 2 2" xfId="1380"/>
    <cellStyle name="Heading 3 2 6" xfId="1381"/>
    <cellStyle name="好_0502通海县 5 3" xfId="1382"/>
    <cellStyle name="常规 41 3 3" xfId="1383"/>
    <cellStyle name="常规 36 3 3" xfId="1384"/>
    <cellStyle name="_ET_STYLE_NoName_00_ 2 2" xfId="1385"/>
    <cellStyle name="Neutral 4" xfId="1386"/>
    <cellStyle name="好_人员工资和公用经费2_财力性转移支付2010年预算参考数 3" xfId="1387"/>
    <cellStyle name="Heading 3 2 7" xfId="1388"/>
    <cellStyle name="好_20河南_财力性转移支付2010年预算参考数 4 2 2" xfId="1389"/>
    <cellStyle name="Neutral 5" xfId="1390"/>
    <cellStyle name="_ET_STYLE_NoName_00_ 2 3" xfId="1391"/>
    <cellStyle name="Neutral 5 2" xfId="1392"/>
    <cellStyle name="_ET_STYLE_NoName_00_ 2 3 2" xfId="1393"/>
    <cellStyle name="{Z'0000(4 dec)}" xfId="1394"/>
    <cellStyle name="好_2009年一般性转移支付标准工资_地方配套按人均增幅控制8.31（调整结案率后）xl" xfId="1395"/>
    <cellStyle name="40% - 强调文字颜色 6 9" xfId="1396"/>
    <cellStyle name="注释 3 5" xfId="1397"/>
    <cellStyle name="MS Sans Serif 2 2" xfId="1398"/>
    <cellStyle name="差_红线成本编制附表（局指样表） 2_四队计价6月25日前(7月1日更新)备用 2" xfId="1399"/>
    <cellStyle name="_ET_STYLE_NoName_00__Book1_3 2" xfId="1400"/>
    <cellStyle name="Neutral 2 2 3" xfId="1401"/>
    <cellStyle name="常规 31 2 2 2" xfId="1402"/>
    <cellStyle name="常规 26 2 2 2" xfId="1403"/>
    <cellStyle name="标题 29" xfId="1404"/>
    <cellStyle name="差_12滨州 4 2 2" xfId="1405"/>
    <cellStyle name="40% - 强调文字颜色 3 2 2" xfId="1406"/>
    <cellStyle name="Neutral 7" xfId="1407"/>
    <cellStyle name="_ET_STYLE_NoName_00_ 2 5" xfId="1408"/>
    <cellStyle name="好_汇总表4_财力性转移支付2010年预算参考数 2 2" xfId="1409"/>
    <cellStyle name="差_县区合并测算20080423(按照各省比重）_县市旗测算-新科目（含人口规模效应）_03_2010年各地区一般预算平衡表 2" xfId="1410"/>
    <cellStyle name="差_2008年一般预算支出预计 6" xfId="1411"/>
    <cellStyle name="好_行政公检法测算_民生政策最低支出需求 2 2 3" xfId="1412"/>
    <cellStyle name="常规 34 2 3 2" xfId="1413"/>
    <cellStyle name="_ET_STYLE_NoName_00_ 3" xfId="1414"/>
    <cellStyle name="差_2006年水利统计指标统计表 3 2 5" xfId="1415"/>
    <cellStyle name="好_县区合并测算20080421_民生政策最低支出需求 5" xfId="1416"/>
    <cellStyle name="差_安徽 缺口县区测算(地方填报)1_财力性转移支付2010年预算参考数 4 2" xfId="1417"/>
    <cellStyle name="_ET_STYLE_NoName_00__建行 4" xfId="1418"/>
    <cellStyle name="Heading 3 3 6" xfId="1419"/>
    <cellStyle name="好_汇总表4_财力性转移支付2010年预算参考数 2 2 2" xfId="1420"/>
    <cellStyle name="差_2008年一般预算支出预计 6 2" xfId="1421"/>
    <cellStyle name="常规 36 4 3" xfId="1422"/>
    <cellStyle name="_ET_STYLE_NoName_00_ 3 2" xfId="1423"/>
    <cellStyle name="好_不含人员经费系数 2 5" xfId="1424"/>
    <cellStyle name="_ET_STYLE_NoName_00_ 5" xfId="1425"/>
    <cellStyle name="差_成本差异系数_财力性转移支付2010年预算参考数 2 4 2" xfId="1426"/>
    <cellStyle name="_ET_STYLE_NoName_00_ 5 2" xfId="1427"/>
    <cellStyle name="好_人员工资和公用经费2 2 3" xfId="1428"/>
    <cellStyle name="_报湘桂局指挥部2010年经费模板" xfId="1429"/>
    <cellStyle name="20% - 强调文字颜色 4 8 2 2" xfId="1430"/>
    <cellStyle name="注释 2 4 7 2" xfId="1431"/>
    <cellStyle name="好_山东省民生支出标准_财力性转移支付2010年预算参考数 7 2" xfId="1432"/>
    <cellStyle name="_ET_STYLE_NoName_00_ 6" xfId="1433"/>
    <cellStyle name="_ET_STYLE_NoName_00_ 6 2" xfId="1434"/>
    <cellStyle name="好_人员工资和公用经费2 3 3" xfId="1435"/>
    <cellStyle name="注释 3 3 23" xfId="1436"/>
    <cellStyle name="注释 3 3 18" xfId="1437"/>
    <cellStyle name="_norma1 4" xfId="1438"/>
    <cellStyle name="_ET_STYLE_NoName_00__8(1).21重大公共基础设施建设统计 2" xfId="1439"/>
    <cellStyle name="_ET_STYLE_NoName_00__2012年启动项目" xfId="1440"/>
    <cellStyle name="差_云南省2008年转移支付测算——州市本级考核部分及政策性测算_财力性转移支付2010年预算参考数 6 2" xfId="1441"/>
    <cellStyle name="差_分县成本差异系数_民生政策最低支出需求_财力性转移支付2010年预算参考数 2 4" xfId="1442"/>
    <cellStyle name="_定稿表" xfId="1443"/>
    <cellStyle name="差_云南 缺口县区测算(地方填报)_财力性转移支付2010年预算参考数 7 2" xfId="1444"/>
    <cellStyle name="_ET_STYLE_NoName_00__2014年秋季助学金（技校12.1指标文）" xfId="1445"/>
    <cellStyle name="60% - 强调文字颜色 5 2 4" xfId="1446"/>
    <cellStyle name="好_行政(燃修费)_不含人员经费系数_财力性转移支付2010年预算参考数 4 2 3" xfId="1447"/>
    <cellStyle name="_ET_STYLE_NoName_00__全州武陵山片区区域发展与扶贫攻坚教育规划表（州教育局）" xfId="1448"/>
    <cellStyle name="好_县区合并测算20080423(按照各省比重）_县市旗测算-新科目（含人口规模效应）_财力性转移支付2010年预算参考数 7 2" xfId="1449"/>
    <cellStyle name="常规 63 2 4" xfId="1450"/>
    <cellStyle name="常规 58 2 4" xfId="1451"/>
    <cellStyle name="60% - Accent6 5 2" xfId="1452"/>
    <cellStyle name="差_09黑龙江" xfId="1453"/>
    <cellStyle name="40% - Accent1 2 4" xfId="1454"/>
    <cellStyle name="_ET_STYLE_NoName_00__8(1).21重大公共基础设施建设统计" xfId="1455"/>
    <cellStyle name="差_行政（人员）_县市旗测算-新科目（含人口规模效应） 3 2" xfId="1456"/>
    <cellStyle name="Calculation 2 6" xfId="1457"/>
    <cellStyle name="40% - 强调文字颜色 6 3 2_9.6-债券明细账" xfId="1458"/>
    <cellStyle name="差_行政(燃修费)_县市旗测算-新科目（含人口规模效应）_财力性转移支付2010年预算参考数_03_2010年各地区一般预算平衡表" xfId="1459"/>
    <cellStyle name="差_27重庆 6" xfId="1460"/>
    <cellStyle name="_ET_STYLE_NoName_00__8(1).21重大公共基础设施建设统计 3" xfId="1461"/>
    <cellStyle name="wrap" xfId="1462"/>
    <cellStyle name="_ET_STYLE_NoName_00__Book1" xfId="1463"/>
    <cellStyle name="_ET_STYLE_NoName_00__县公司 3" xfId="1464"/>
    <cellStyle name="Input 3 2 3" xfId="1465"/>
    <cellStyle name="好_卫生(按照总人口测算）—20080416_县市旗测算-新科目（含人口规模效应）_财力性转移支付2010年预算参考数_03_2010年各地区一般预算平衡表_2010年地方财政一般预算分级平衡情况表（汇总）0524 2" xfId="1466"/>
    <cellStyle name="_林海股份报表2006" xfId="1467"/>
    <cellStyle name="40% - 强调文字颜色 3 15 2 2" xfId="1468"/>
    <cellStyle name="40% - 强调文字颜色 3 20 2 2" xfId="1469"/>
    <cellStyle name="差_2007年一般预算支出剔除 4 2" xfId="1470"/>
    <cellStyle name="20% - 强调文字颜色 2 14 2 2" xfId="1471"/>
    <cellStyle name="wrap 2" xfId="1472"/>
    <cellStyle name="标题 4 5" xfId="1473"/>
    <cellStyle name="强调文字颜色 6 20 3" xfId="1474"/>
    <cellStyle name="强调文字颜色 6 15 3" xfId="1475"/>
    <cellStyle name="_ET_STYLE_NoName_00__Book1 2" xfId="1476"/>
    <cellStyle name="好_28四川_财力性转移支付2010年预算参考数 2 4" xfId="1477"/>
    <cellStyle name="千位分隔 6" xfId="1478"/>
    <cellStyle name="_ET_STYLE_NoName_00__Book1_1" xfId="1479"/>
    <cellStyle name="_ET_STYLE_NoName_00__Book1_2" xfId="1480"/>
    <cellStyle name="_ET_STYLE_NoName_00__Book1_2 4" xfId="1481"/>
    <cellStyle name="_分解表（调整）" xfId="1482"/>
    <cellStyle name="好_河南 缺口县区测算(地方填报)_财力性转移支付2010年预算参考数 4 4" xfId="1483"/>
    <cellStyle name="Input 2 2" xfId="1484"/>
    <cellStyle name="MS Sans Serif 2" xfId="1485"/>
    <cellStyle name="差_红线成本编制附表（局指样表） 2_四队计价6月25日前(7月1日更新)备用" xfId="1486"/>
    <cellStyle name="_ET_STYLE_NoName_00__Book1_3" xfId="1487"/>
    <cellStyle name="差_34青海_1_03_2010年各地区一般预算平衡表_2010年地方财政一般预算分级平衡情况表（汇总）0524 2" xfId="1488"/>
    <cellStyle name="常规 31 2 2" xfId="1489"/>
    <cellStyle name="常规 26 2 2" xfId="1490"/>
    <cellStyle name="20% - 輔色4 2" xfId="1491"/>
    <cellStyle name="差_12滨州 4 2" xfId="1492"/>
    <cellStyle name="40% - 强调文字颜色 3 2" xfId="1493"/>
    <cellStyle name="好_其他部门(按照总人口测算）—20080416_财力性转移支付2010年预算参考数 3 3 2" xfId="1494"/>
    <cellStyle name="好_第五部分(才淼、饶永宏） 5 2" xfId="1495"/>
    <cellStyle name="MS Sans Serif 3" xfId="1496"/>
    <cellStyle name="_ET_STYLE_NoName_00__Book1_4" xfId="1497"/>
    <cellStyle name="常规 31 2 3" xfId="1498"/>
    <cellStyle name="常规 26 2 3" xfId="1499"/>
    <cellStyle name="差_12滨州 4 3" xfId="1500"/>
    <cellStyle name="40% - 强调文字颜色 3 3" xfId="1501"/>
    <cellStyle name="好_教育(按照总人口测算）—20080416_民生政策最低支出需求 7 2" xfId="1502"/>
    <cellStyle name="好 24 2" xfId="1503"/>
    <cellStyle name="好 19 2" xfId="1504"/>
    <cellStyle name="好_34青海_1 4 4" xfId="1505"/>
    <cellStyle name="Accent5 - 40% 2 2 3" xfId="1506"/>
    <cellStyle name="差_前期试验费用 18" xfId="1507"/>
    <cellStyle name="40% - 强调文字颜色 4 7 2" xfId="1508"/>
    <cellStyle name="_ET_STYLE_NoName_00__Book1_县公司" xfId="1509"/>
    <cellStyle name="no dec 2 4" xfId="1510"/>
    <cellStyle name="_ET_STYLE_NoName_00__Book1_银行账户情况表_2010年12月" xfId="1511"/>
    <cellStyle name="_x005f_x000a_mouse.drv=lm 4 2" xfId="1512"/>
    <cellStyle name="_ET_STYLE_NoName_00__Sheet1" xfId="1513"/>
    <cellStyle name="_各部汇总表 4 3" xfId="1514"/>
    <cellStyle name="好_2006年27重庆_财力性转移支付2010年预算参考数" xfId="1515"/>
    <cellStyle name="差_2008年预计支出与2007年对比 3" xfId="1516"/>
    <cellStyle name="_ET_STYLE_NoName_00__XG-1.2红线成本" xfId="1517"/>
    <cellStyle name="好_业务工作量指标 3 2" xfId="1518"/>
    <cellStyle name="_报湘桂局指挥部2011年经费模板" xfId="1519"/>
    <cellStyle name="40% - 强调文字颜色 2 3 2 4" xfId="1520"/>
    <cellStyle name="差_对口支援新疆资金规模测算表20100106 2 2 2" xfId="1521"/>
    <cellStyle name="解释性文本 3" xfId="1522"/>
    <cellStyle name="好_分析缺口率 2 4 2" xfId="1523"/>
    <cellStyle name="Accent1 - 40%_2013新机制（指标文）(1)" xfId="1524"/>
    <cellStyle name="_norma1_2006年1月份税收收入分类型汇总表 3" xfId="1525"/>
    <cellStyle name="注释 3 3 3 3" xfId="1526"/>
    <cellStyle name="差_卫生(按照总人口测算）—20080416_县市旗测算-新科目（含人口规模效应） 4" xfId="1527"/>
    <cellStyle name="Accent2 - 40% 2 2 2 2" xfId="1528"/>
    <cellStyle name="差_县区合并测算20080421_民生政策最低支出需求_财力性转移支付2010年预算参考数 2" xfId="1529"/>
    <cellStyle name="_ET_STYLE_NoName_00__红线成本编制附表（局指样表）" xfId="1530"/>
    <cellStyle name="输入 2 4 2 2" xfId="1531"/>
    <cellStyle name="好_教育(按照总人口测算）—20080416_县市旗测算-新科目（含人口规模效应）_财力性转移支付2010年预算参考数" xfId="1532"/>
    <cellStyle name="40% - 强调文字颜色 1 5 5" xfId="1533"/>
    <cellStyle name="40% - 强调文字颜色 6 7 3 3" xfId="1534"/>
    <cellStyle name="常规 9 4 5" xfId="1535"/>
    <cellStyle name="好_县区合并测算20080421_民生政策最低支出需求 4" xfId="1536"/>
    <cellStyle name="_ET_STYLE_NoName_00__建行 3" xfId="1537"/>
    <cellStyle name="_地方政府融资平台自查整改报表－报银监会 4" xfId="1538"/>
    <cellStyle name="常规 22_Book1" xfId="1539"/>
    <cellStyle name="常规 17_Book1" xfId="1540"/>
    <cellStyle name="60% - 强调文字颜色 4 3 3" xfId="1541"/>
    <cellStyle name="_表1汇总表 2 4" xfId="1542"/>
    <cellStyle name="差_1_财力性转移支付2010年预算参考数 2" xfId="1543"/>
    <cellStyle name="好_县市旗测算-新科目（20080626）_财力性转移支付2010年预算参考数_合并" xfId="1544"/>
    <cellStyle name="常规 9 3 2 2" xfId="1545"/>
    <cellStyle name="好_I标三项目部红线成本分析样表 （黄杰报局指） 5" xfId="1546"/>
    <cellStyle name="40% - 强调文字颜色 1 4 2 2" xfId="1547"/>
    <cellStyle name="常规 7 7 2" xfId="1548"/>
    <cellStyle name="_ET_STYLE_NoName_00__网点信息复核确认表（表4)" xfId="1549"/>
    <cellStyle name="差_县区合并测算20080423(按照各省比重）_县市旗测算-新科目（含人口规模效应）_财力性转移支付2010年预算参考数 4 2" xfId="1550"/>
    <cellStyle name="_ET_STYLE_NoName_00__武陵山区交通项目" xfId="1551"/>
    <cellStyle name="20% - 强调文字颜色 3 16 2" xfId="1552"/>
    <cellStyle name="20% - 强调文字颜色 3 21 2" xfId="1553"/>
    <cellStyle name="差_县区合并测算20080421_县市旗测算-新科目（含人口规模效应）_财力性转移支付2010年预算参考数 7" xfId="1554"/>
    <cellStyle name="好_行政(燃修费)_不含人员经费系数_财力性转移支付2010年预算参考数_03_2010年各地区一般预算平衡表 2" xfId="1555"/>
    <cellStyle name="60% - 强调文字颜色 5 18 2" xfId="1556"/>
    <cellStyle name="60% - 强调文字颜色 5 23 2" xfId="1557"/>
    <cellStyle name="40% - 强调文字颜色 4 17 2" xfId="1558"/>
    <cellStyle name="40% - 强调文字颜色 4 22 2" xfId="1559"/>
    <cellStyle name="_ET_STYLE_NoName_00__县公司 4" xfId="1560"/>
    <cellStyle name="常规 3 4 2 2 2 2 2" xfId="1561"/>
    <cellStyle name="_x005f_x000a_mouse.drv=lm 3" xfId="1562"/>
    <cellStyle name="20% - 强调文字颜色 3 2 2 5" xfId="1563"/>
    <cellStyle name="差_0502通海县 3 2" xfId="1564"/>
    <cellStyle name="好_0605石屏县_财力性转移支付2010年预算参考数 7 2" xfId="1565"/>
    <cellStyle name="60% - 强调文字颜色 3 2 3" xfId="1566"/>
    <cellStyle name="好_县市旗测算-新科目（20080627）_不含人员经费系数_03_2010年各地区一般预算平衡表" xfId="1567"/>
    <cellStyle name="差_11大理 6 3" xfId="1568"/>
    <cellStyle name="_发展速度考核表" xfId="1569"/>
    <cellStyle name="差_2007年收支情况及2008年收支预计表(汇总表)_财力性转移支付2010年预算参考数 7" xfId="1570"/>
    <cellStyle name="_ET_STYLE_NoName_00__医疗服务体系建设市县所需配套资金-2013年" xfId="1571"/>
    <cellStyle name="好_27重庆_财力性转移支付2010年预算参考数 2 3" xfId="1572"/>
    <cellStyle name="注释 3 3 22" xfId="1573"/>
    <cellStyle name="注释 3 3 17" xfId="1574"/>
    <cellStyle name="_norma1 3" xfId="1575"/>
    <cellStyle name="_ET_STYLE_NoName_00__银行账户情况表_2010年12月 4" xfId="1576"/>
    <cellStyle name="40% - 强调文字颜色 6 12 2 2" xfId="1577"/>
    <cellStyle name="_ET_STYLE_NoName_00__预拨2014年中职助学金(1)" xfId="1578"/>
    <cellStyle name="40% - 强调文字颜色 4 4 5" xfId="1579"/>
    <cellStyle name="_附件：地方政府融资平台自查整改报表1-6" xfId="1580"/>
    <cellStyle name="差_文体广播事业(按照总人口测算）—20080416_不含人员经费系数 4 2 2" xfId="1581"/>
    <cellStyle name="20% - 强调文字颜色 5 11 2 2" xfId="1582"/>
    <cellStyle name="_ET_STYLE_NoName_00__周转料摊销统计表" xfId="1583"/>
    <cellStyle name="_IPO 财务报表" xfId="1584"/>
    <cellStyle name="Accent2 - 20% 2 3 2" xfId="1585"/>
    <cellStyle name="差_卫生部门_财力性转移支付2010年预算参考数 6 2" xfId="1586"/>
    <cellStyle name="差_0605石屏县 6 3" xfId="1587"/>
    <cellStyle name="20% - 强调文字颜色 2 12" xfId="1588"/>
    <cellStyle name="60% - 强调文字颜色 4 14" xfId="1589"/>
    <cellStyle name="差_人员工资和公用经费_财力性转移支付2010年预算参考数 2 2 2" xfId="1590"/>
    <cellStyle name="40% - 强调文字颜色 3 13" xfId="1591"/>
    <cellStyle name="_I标三项目部红线成本分析样表 （黄杰报局指）" xfId="1592"/>
    <cellStyle name="好_分县成本差异系数_民生政策最低支出需求_财力性转移支付2010年预算参考数 3 2" xfId="1593"/>
    <cellStyle name="Accent2 - 20% 4 2 4" xfId="1594"/>
    <cellStyle name="Calculation 3 6 2" xfId="1595"/>
    <cellStyle name="常规 15 3 2 3" xfId="1596"/>
    <cellStyle name="差_分县成本差异系数_财力性转移支付2010年预算参考数_03_2010年各地区一般预算平衡表_2010年地方财政一般预算分级平衡情况表（汇总）0524" xfId="1597"/>
    <cellStyle name="60% - Accent3 5" xfId="1598"/>
    <cellStyle name="_KPI指标体系表(定)" xfId="1599"/>
    <cellStyle name="_norma1_11个月" xfId="1600"/>
    <cellStyle name="好_~4190974 4" xfId="1601"/>
    <cellStyle name="_norma1_11个月 2" xfId="1602"/>
    <cellStyle name="_norma1_11个月 4" xfId="1603"/>
    <cellStyle name="20% - 强调文字颜色 6 3 4 2" xfId="1604"/>
    <cellStyle name="_norma1_2006年1月份税收收入分类型汇总表 2" xfId="1605"/>
    <cellStyle name="_norma1_2006年1月份税收收入分类型汇总表 4" xfId="1606"/>
    <cellStyle name="60% - Accent2 5 2" xfId="1607"/>
    <cellStyle name="好_财政供养人员_财力性转移支付2010年预算参考数 2" xfId="1608"/>
    <cellStyle name="差_03昭通 4 2" xfId="1609"/>
    <cellStyle name="_norma1_2007年06月份执行分析表(7.2)" xfId="1610"/>
    <cellStyle name="差_07大连 4" xfId="1611"/>
    <cellStyle name="千位分隔 3 3 5" xfId="1612"/>
    <cellStyle name="好_分县成本差异系数_民生政策最低支出需求_财力性转移支付2010年预算参考数 5 3" xfId="1613"/>
    <cellStyle name="Accent2 7 2" xfId="1614"/>
    <cellStyle name="_地方政府融资平台自查整改报表－报银监会" xfId="1615"/>
    <cellStyle name="差_03昭通 4 2 2" xfId="1616"/>
    <cellStyle name="Input Cells" xfId="1617"/>
    <cellStyle name="_norma1_2007年06月份执行分析表(7.2) 2" xfId="1618"/>
    <cellStyle name="常规 6 2 4 2 2" xfId="1619"/>
    <cellStyle name="差_03昭通 4 2 3" xfId="1620"/>
    <cellStyle name="_norma1_2007年06月份执行分析表(7.2) 3" xfId="1621"/>
    <cellStyle name="差_03昭通 4 2 4" xfId="1622"/>
    <cellStyle name="差_前期试验费用_四队计价2011-6 2" xfId="1623"/>
    <cellStyle name="_norma1_2007年06月份执行分析表(7.2) 4" xfId="1624"/>
    <cellStyle name="Accent5 8 2" xfId="1625"/>
    <cellStyle name="注释 3 4 6" xfId="1626"/>
    <cellStyle name="好_自行调整差异系数顺序_财力性转移支付2010年预算参考数 3 3" xfId="1627"/>
    <cellStyle name="_norma1_2007年上半年我市、全国、辽宁省、15城市财政收支情况表－政府全会用" xfId="1628"/>
    <cellStyle name="注释 3 4 6 2" xfId="1629"/>
    <cellStyle name="好_自行调整差异系数顺序_财力性转移支付2010年预算参考数 3 3 2" xfId="1630"/>
    <cellStyle name="差_测算结果汇总_财力性转移支付2010年预算参考数 5" xfId="1631"/>
    <cellStyle name="_norma1_2007年上半年我市、全国、辽宁省、15城市财政收支情况表－政府全会用 2" xfId="1632"/>
    <cellStyle name="_norma1_4月表" xfId="1633"/>
    <cellStyle name="强调文字颜色 5 21 3" xfId="1634"/>
    <cellStyle name="强调文字颜色 5 16 3" xfId="1635"/>
    <cellStyle name="好_县区合并测算20080423(按照各省比重）_财力性转移支付2010年预算参考数_03_2010年各地区一般预算平衡表_2010年地方财政一般预算分级平衡情况表（汇总）0524" xfId="1636"/>
    <cellStyle name="Input 20 2" xfId="1637"/>
    <cellStyle name="Input 15 2" xfId="1638"/>
    <cellStyle name="60% - Accent2 2 2 4" xfId="1639"/>
    <cellStyle name="_norma1_4月表 2" xfId="1640"/>
    <cellStyle name="好_县区合并测算20080423(按照各省比重）_财力性转移支付2010年预算参考数_03_2010年各地区一般预算平衡表_2010年地方财政一般预算分级平衡情况表（汇总）0524 2" xfId="1641"/>
    <cellStyle name="20% - 强调文字颜色 1 4_9.6-债券明细账" xfId="1642"/>
    <cellStyle name="_norma1_4月表 3" xfId="1643"/>
    <cellStyle name="好_县区合并测算20080423(按照各省比重）_不含人员经费系数_财力性转移支付2010年预算参考数 4 2 2" xfId="1644"/>
    <cellStyle name="40% - 强调文字颜色 2 7 5" xfId="1645"/>
    <cellStyle name="好_2009年一般性转移支付标准工资_不用软件计算9.1不考虑经费管理评价xl_Book1" xfId="1646"/>
    <cellStyle name="_Sheet1" xfId="1647"/>
    <cellStyle name="_x005f_x000a_mouse.drv=lm" xfId="1648"/>
    <cellStyle name="comma zerodec 2 3" xfId="1649"/>
    <cellStyle name="Accent1 6 5" xfId="1650"/>
    <cellStyle name="_x005f_x000a_mouse.drv=lm 2 3" xfId="1651"/>
    <cellStyle name="_x005f_x000a_mouse.drv=lm 2 4" xfId="1652"/>
    <cellStyle name="好_测算结果汇总_财力性转移支付2010年预算参考数 7 2" xfId="1653"/>
    <cellStyle name="_x005f_x000a_mouse.drv=lm 2 5" xfId="1654"/>
    <cellStyle name="_x005f_x000a_mouse.drv=lm 4" xfId="1655"/>
    <cellStyle name="20% - 强调文字颜色 3 2 2 6" xfId="1656"/>
    <cellStyle name="差_1110洱源县 4 2" xfId="1657"/>
    <cellStyle name="强调文字颜色 4 10 4" xfId="1658"/>
    <cellStyle name="60% - 强调文字颜色 6 9 2" xfId="1659"/>
    <cellStyle name="差_文体广播事业(按照总人口测算）—20080416_县市旗测算-新科目（含人口规模效应） 3 3 2" xfId="1660"/>
    <cellStyle name="好_河南 缺口县区测算(地方填报) 5 2" xfId="1661"/>
    <cellStyle name="_x005f_x000a_mouse.drv=lm 5" xfId="1662"/>
    <cellStyle name="好_30云南_1 6 2" xfId="1663"/>
    <cellStyle name="40% - 强调文字颜色 2 3 2_9.6-债券明细账" xfId="1664"/>
    <cellStyle name="常规 10 8 2 2 2" xfId="1665"/>
    <cellStyle name="Accent3 2 2 2" xfId="1666"/>
    <cellStyle name="_副本表三合计" xfId="1667"/>
    <cellStyle name="差_市辖区测算20080510_县市旗测算-新科目（含人口规模效应） 6 2" xfId="1668"/>
    <cellStyle name="_x005f_x000a_mouse.drv=lm 6" xfId="1669"/>
    <cellStyle name="好_测算结果_华东 2" xfId="1670"/>
    <cellStyle name="20% - 强调文字颜色 6 6 3" xfId="1671"/>
    <cellStyle name="常规 22 8" xfId="1672"/>
    <cellStyle name="常规 17 8" xfId="1673"/>
    <cellStyle name="_x005f_x005f_x005f_x000a_mouse.drv=lm 2" xfId="1674"/>
    <cellStyle name="好_核定人数对比 5" xfId="1675"/>
    <cellStyle name="_x005f_x005f_x005f_x000a_mouse.drv=lm 2 2" xfId="1676"/>
    <cellStyle name="好_丽江汇总 4" xfId="1677"/>
    <cellStyle name="好_核定人数对比 7" xfId="1678"/>
    <cellStyle name="_x005f_x005f_x005f_x000a_mouse.drv=lm 2 4" xfId="1679"/>
    <cellStyle name="好_核定人数对比 5 2" xfId="1680"/>
    <cellStyle name="_x005f_x005f_x005f_x000a_mouse.drv=lm 2 2 2" xfId="1681"/>
    <cellStyle name="好_丽江汇总 4 2" xfId="1682"/>
    <cellStyle name="差_0605石屏县_财力性转移支付2010年预算参考数 2 4 3" xfId="1683"/>
    <cellStyle name="差_市辖区测算-新科目（20080626）_县市旗测算-新科目（含人口规模效应）_财力性转移支付2010年预算参考数_03_2010年各地区一般预算平衡表" xfId="1684"/>
    <cellStyle name="差_市辖区测算20080510_财力性转移支付2010年预算参考数_合并" xfId="1685"/>
    <cellStyle name="差_2009年一般性转移支付标准工资_地方配套按人均增幅控制8.30xl" xfId="1686"/>
    <cellStyle name="_x005f_x005f_x005f_x000a_mouse.drv=lm 2 2 4" xfId="1687"/>
    <cellStyle name="好_核定人数对比 6" xfId="1688"/>
    <cellStyle name="_x005f_x005f_x005f_x000a_mouse.drv=lm 2 3" xfId="1689"/>
    <cellStyle name="好_丽江汇总 5" xfId="1690"/>
    <cellStyle name="输出 3 9" xfId="1691"/>
    <cellStyle name="Accent4 - 20% 2 5" xfId="1692"/>
    <cellStyle name="_x005f_x005f_x005f_x000a_mouse.drv=lm 3 4" xfId="1693"/>
    <cellStyle name="好_行政(燃修费)_不含人员经费系数_财力性转移支付2010年预算参考数 5 2" xfId="1694"/>
    <cellStyle name="_ZMN年审底稿－黎明化工研究院" xfId="1695"/>
    <cellStyle name="差_2006年30云南 6 3" xfId="1696"/>
    <cellStyle name="_双沟集团长期投资" xfId="1697"/>
    <cellStyle name="好_行政(燃修费)_县市旗测算-新科目（含人口规模效应）_财力性转移支付2010年预算参考数_隋心对账单定稿0514" xfId="1698"/>
    <cellStyle name="差_卫生(按照总人口测算）—20080416_县市旗测算-新科目（含人口规模效应）_03_2010年各地区一般预算平衡表 2" xfId="1699"/>
    <cellStyle name="Accent2 - 20% 5" xfId="1700"/>
    <cellStyle name="40% - 强调文字颜色 5 2 4 3" xfId="1701"/>
    <cellStyle name="差_缺口县区测算(按核定人数) 6" xfId="1702"/>
    <cellStyle name="20% - 强调文字颜色 6 7 3" xfId="1703"/>
    <cellStyle name="_ZMN原料厂底稿2005" xfId="1704"/>
    <cellStyle name="_报湘桂局指挥部09年经费模板" xfId="1705"/>
    <cellStyle name="好_2009年一般性转移支付标准工资_奖励补助测算5.24冯铸 2 2" xfId="1706"/>
    <cellStyle name="_报一部表格：地方政府融资平台自查整改附表 2" xfId="1707"/>
    <cellStyle name="Input 3 4 3" xfId="1708"/>
    <cellStyle name="差_Book1_县公司 3" xfId="1709"/>
    <cellStyle name="_报一部表格：地方政府融资平台自查整改附表 4" xfId="1710"/>
    <cellStyle name="常规 3 7 3" xfId="1711"/>
    <cellStyle name="_本部汇总" xfId="1712"/>
    <cellStyle name="_表1汇总表 2 2" xfId="1713"/>
    <cellStyle name="差_行政（人员）_不含人员经费系数 3" xfId="1714"/>
    <cellStyle name="Accent1 5 2 4" xfId="1715"/>
    <cellStyle name="60% - 强调文字颜色 5 6 2" xfId="1716"/>
    <cellStyle name="强调文字颜色 4 23 4" xfId="1717"/>
    <cellStyle name="强调文字颜色 4 18 4" xfId="1718"/>
    <cellStyle name="好_2006年30云南 5 2" xfId="1719"/>
    <cellStyle name="_同皓应收、票据、预收" xfId="1720"/>
    <cellStyle name="差_汇总表4 4 3" xfId="1721"/>
    <cellStyle name="差_河南 缺口县区测算(地方填报)_财力性转移支付2010年预算参考数_华东" xfId="1722"/>
    <cellStyle name="_表1汇总表 2 2 4" xfId="1723"/>
    <cellStyle name="常规 42 2 2" xfId="1724"/>
    <cellStyle name="常规 37 2 2" xfId="1725"/>
    <cellStyle name="注释 4 21 2" xfId="1726"/>
    <cellStyle name="注释 4 16 2" xfId="1727"/>
    <cellStyle name="_表1汇总表 2 3" xfId="1728"/>
    <cellStyle name="差_行政（人员）_不含人员经费系数 4" xfId="1729"/>
    <cellStyle name="Accent1 5 2 5" xfId="1730"/>
    <cellStyle name="Accent4 - 40% 3" xfId="1731"/>
    <cellStyle name="_表1汇总表 3 2" xfId="1732"/>
    <cellStyle name="60% - 强调文字颜色 5 7 2" xfId="1733"/>
    <cellStyle name="60% - 强调文字颜色 5 7 2 2" xfId="1734"/>
    <cellStyle name="Accent2 - 20% 3 6" xfId="1735"/>
    <cellStyle name="Accent4 - 40% 3 2" xfId="1736"/>
    <cellStyle name="_表1汇总表 3 2 2" xfId="1737"/>
    <cellStyle name="好_县区合并测算20080421_不含人员经费系数_财力性转移支付2010年预算参考数 2 3" xfId="1738"/>
    <cellStyle name="Accent4 - 40% 3 4" xfId="1739"/>
    <cellStyle name="_表1汇总表 3 2 4" xfId="1740"/>
    <cellStyle name="常规 43 2 2" xfId="1741"/>
    <cellStyle name="常规 38 2 2" xfId="1742"/>
    <cellStyle name="20% - 强调文字颜色 6 14 3" xfId="1743"/>
    <cellStyle name="60% - 强调文字颜色 5 7 3 2" xfId="1744"/>
    <cellStyle name="Accent2 - 20% 4 6" xfId="1745"/>
    <cellStyle name="好_行政(燃修费)_县市旗测算-新科目（含人口规模效应）_财力性转移支付2010年预算参考数_华东" xfId="1746"/>
    <cellStyle name="标题 4 2 5" xfId="1747"/>
    <cellStyle name="Accent4 - 40% 4 2" xfId="1748"/>
    <cellStyle name="_表1汇总表 3 3 2" xfId="1749"/>
    <cellStyle name="Accent4 - 40% 5" xfId="1750"/>
    <cellStyle name="_表1汇总表 3 4" xfId="1751"/>
    <cellStyle name="60% - 强调文字颜色 5 7 4" xfId="1752"/>
    <cellStyle name="_表1汇总表 6" xfId="1753"/>
    <cellStyle name="_表1汇总表 4 2" xfId="1754"/>
    <cellStyle name="60% - 强调文字颜色 5 8 2" xfId="1755"/>
    <cellStyle name="_表1汇总表 7" xfId="1756"/>
    <cellStyle name="注释 4 18 2" xfId="1757"/>
    <cellStyle name="_表1汇总表 4 3" xfId="1758"/>
    <cellStyle name="差_城建部门" xfId="1759"/>
    <cellStyle name="_表1汇总表 4 4" xfId="1760"/>
    <cellStyle name="40% - 强调文字颜色 6 7 2 2 2" xfId="1761"/>
    <cellStyle name="常规 9 3 4 2" xfId="1762"/>
    <cellStyle name="_表1汇总表 5" xfId="1763"/>
    <cellStyle name="60% - 强调文字颜色 5 9" xfId="1764"/>
    <cellStyle name="好_行政(燃修费)_民生政策最低支出需求_财力性转移支付2010年预算参考数 4" xfId="1765"/>
    <cellStyle name="_表二合计 3" xfId="1766"/>
    <cellStyle name="好_县市旗测算-新科目（20080626）_民生政策最低支出需求_财力性转移支付2010年预算参考数_03_2010年各地区一般预算平衡表 2" xfId="1767"/>
    <cellStyle name="差_一般预算支出口径剔除表_华东 2" xfId="1768"/>
    <cellStyle name="好_缺口消化情况 3 2 2" xfId="1769"/>
    <cellStyle name="_表二合计 4" xfId="1770"/>
    <cellStyle name="好_行政(燃修费)_民生政策最低支出需求_财力性转移支付2010年预算参考数 5" xfId="1771"/>
    <cellStyle name="_常林股份2006合并报表" xfId="1772"/>
    <cellStyle name="_综合考评2007" xfId="1773"/>
    <cellStyle name="_强县考核表" xfId="1774"/>
    <cellStyle name="_成本预测（局）" xfId="1775"/>
    <cellStyle name="_成绵乐CMLZQ-8标段二项目部劳务单价汇总（正式版）" xfId="1776"/>
    <cellStyle name="_城北支行2008年KPI计划考核上报样表" xfId="1777"/>
    <cellStyle name="差_县市旗测算-新科目（20080627） 4" xfId="1778"/>
    <cellStyle name="差_RESULTS 2" xfId="1779"/>
    <cellStyle name="好_教育(按照总人口测算）—20080416_民生政策最低支出需求_03_2010年各地区一般预算平衡表" xfId="1780"/>
    <cellStyle name="Accent3 - 60% 4" xfId="1781"/>
    <cellStyle name="好_缺口县区测算（11.13）_财力性转移支付2010年预算参考数 2 2 2 2" xfId="1782"/>
    <cellStyle name="差_湘桂铁路工程I标红线成本分析样表 8_四队计价2011-6" xfId="1783"/>
    <cellStyle name="Calculation 21 3" xfId="1784"/>
    <cellStyle name="Calculation 16 3" xfId="1785"/>
    <cellStyle name="Accent1 - 60% 3 3" xfId="1786"/>
    <cellStyle name="差_2008计算资料（8月5） 3" xfId="1787"/>
    <cellStyle name="差_核定人数下发表 4 2 2" xfId="1788"/>
    <cellStyle name="40% - 强调文字颜色 3 2 5" xfId="1789"/>
    <cellStyle name="_川崎报表TB" xfId="1790"/>
    <cellStyle name="_地方政府融资平台自查整改报表－报银监会 2" xfId="1791"/>
    <cellStyle name="60% - 强调文字颜色 6 11" xfId="1792"/>
    <cellStyle name="常规 10 13" xfId="1793"/>
    <cellStyle name="好_2007年收支情况及2008年收支预计表(汇总表) 3 2 3" xfId="1794"/>
    <cellStyle name="Input Cells 2" xfId="1795"/>
    <cellStyle name="好_33甘肃 2 6" xfId="1796"/>
    <cellStyle name="_川崎正式报表" xfId="1797"/>
    <cellStyle name="40% - 强调文字颜色 5 10" xfId="1798"/>
    <cellStyle name="差_2012年县级基本财力保障机制测算数据20120526旧转移支付系数 3 2 2" xfId="1799"/>
    <cellStyle name="差_行政（人员）_县市旗测算-新科目（含人口规模效应）_财力性转移支付2010年预算参考数 4 3" xfId="1800"/>
    <cellStyle name="20% - 强调文字颜色 1 7 4" xfId="1801"/>
    <cellStyle name="_大连市2005年一般预算收入完成情况监控表12.19" xfId="1802"/>
    <cellStyle name="60% - 强调文字颜色 1 8 2" xfId="1803"/>
    <cellStyle name="_大连市2005年一般预算收入完成情况监控表12.19 2" xfId="1804"/>
    <cellStyle name="差_5334_2006年迪庆县级财政报表附表_华东 2" xfId="1805"/>
    <cellStyle name="20% - 强调文字颜色 6 12" xfId="1806"/>
    <cellStyle name="_大连市2005年一般预算收入完成情况监控表12.19 3" xfId="1807"/>
    <cellStyle name="标题 1 10 2" xfId="1808"/>
    <cellStyle name="20% - 强调文字颜色 6 13" xfId="1809"/>
    <cellStyle name="_大连市2005年一般预算收入完成情况监控表12.19 4" xfId="1810"/>
    <cellStyle name="好_文体广播事业(按照总人口测算）—20080416_民生政策最低支出需求 4" xfId="1811"/>
    <cellStyle name="40% - 强调文字颜色 2 2_9.6-债券明细账" xfId="1812"/>
    <cellStyle name="好_青海 缺口县区测算(地方填报)_华东" xfId="1813"/>
    <cellStyle name="好_~4190974 2 2" xfId="1814"/>
    <cellStyle name="好_县区合并测算20080421_不含人员经费系数_财力性转移支付2010年预算参考数 2" xfId="1815"/>
    <cellStyle name="Output 2 10" xfId="1816"/>
    <cellStyle name="差_县级公安机关公用经费标准奖励测算方案（定稿） 2" xfId="1817"/>
    <cellStyle name="20% - 强调文字颜色 6 14" xfId="1818"/>
    <cellStyle name="好_农林水和城市维护标准支出20080505－县区合计_县市旗测算-新科目（含人口规模效应）_03_2010年各地区一般预算平衡表" xfId="1819"/>
    <cellStyle name="_工行融资平台统计20100702 3" xfId="1820"/>
    <cellStyle name="差_红线成本预算指导价格0324 3_间接费_四队计价6月25日前(7月1日更新)备用 2" xfId="1821"/>
    <cellStyle name="40% - 强调文字颜色 5 3 2 2" xfId="1822"/>
    <cellStyle name="好_2006年水利统计指标统计表_财力性转移支付2010年预算参考数 3 3 2" xfId="1823"/>
    <cellStyle name="60% - Accent6 3" xfId="1824"/>
    <cellStyle name="40% - Accent4 2 5" xfId="1825"/>
    <cellStyle name="差_分县成本差异系数_民生政策最低支出需求_财力性转移支付2010年预算参考数 3 2" xfId="1826"/>
    <cellStyle name="_单户" xfId="1827"/>
    <cellStyle name="常规 53 2 3 2" xfId="1828"/>
    <cellStyle name="常规 48 2 3 2" xfId="1829"/>
    <cellStyle name="_二级行主指表2009" xfId="1830"/>
    <cellStyle name="好_缺口县区测算(按2007支出增长25%测算) 4 2" xfId="1831"/>
    <cellStyle name="Calc Currency (0) 4 2" xfId="1832"/>
    <cellStyle name="差_农林水和城市维护标准支出20080505－县区合计_不含人员经费系数_财力性转移支付2010年预算参考数 2 4 2" xfId="1833"/>
    <cellStyle name="_方案附件13：2007综合经营计划表（云南）" xfId="1834"/>
    <cellStyle name="_费用_Book1" xfId="1835"/>
    <cellStyle name="_分行操作风险测算" xfId="1836"/>
    <cellStyle name="_附件：地方政府融资平台自查整改报表1-6 2" xfId="1837"/>
    <cellStyle name="常规 2 4 4 4" xfId="1838"/>
    <cellStyle name="_附件：地方政府融资平台自查整改报表1-6 3" xfId="1839"/>
    <cellStyle name="_附件：地方政府融资平台自查整改报表1-6 4" xfId="1840"/>
    <cellStyle name="60% - Accent1 3 6" xfId="1841"/>
    <cellStyle name="_附件一 分行责任中心预算管理相关报表071212" xfId="1842"/>
    <cellStyle name="60% - Accent5 4 3" xfId="1843"/>
    <cellStyle name="_复件 IPO 财务报表" xfId="1844"/>
    <cellStyle name="好_30云南 2 3 2" xfId="1845"/>
    <cellStyle name="Calculation 2 12 2" xfId="1846"/>
    <cellStyle name="40% - 强调文字颜色 3 8 2 2" xfId="1847"/>
    <cellStyle name="差_青海 缺口县区测算(地方填报)_财力性转移支付2010年预算参考数 2 2" xfId="1848"/>
    <cellStyle name="Percent [2] 9" xfId="1849"/>
    <cellStyle name="差_湘桂铁路工程I标红线成本分析样表 12" xfId="1850"/>
    <cellStyle name="_各部汇总表 2 2 3" xfId="1851"/>
    <cellStyle name="好_县市旗测算-新科目（20080627）_县市旗测算-新科目（含人口规模效应） 2 2 2" xfId="1852"/>
    <cellStyle name="差_京沪线成本状况表2.10 3_四队计价2011-6" xfId="1853"/>
    <cellStyle name="好_市辖区测算-新科目（20080626）_财力性转移支付2010年预算参考数 6 2" xfId="1854"/>
    <cellStyle name="_各部汇总表 2 2 4" xfId="1855"/>
    <cellStyle name="_各部汇总表 2 3" xfId="1856"/>
    <cellStyle name="差_同德_财力性转移支付2010年预算参考数 2" xfId="1857"/>
    <cellStyle name="_各部汇总表 2 3 2" xfId="1858"/>
    <cellStyle name="差_同德_财力性转移支付2010年预算参考数 2 2" xfId="1859"/>
    <cellStyle name="20% - 强调文字颜色 1 2 2_9.6-债券明细账" xfId="1860"/>
    <cellStyle name="_各部汇总表 2 4" xfId="1861"/>
    <cellStyle name="差_同德_财力性转移支付2010年预算参考数 3" xfId="1862"/>
    <cellStyle name="差_县市旗测算20080508_不含人员经费系数 2 4" xfId="1863"/>
    <cellStyle name="输出 4 7" xfId="1864"/>
    <cellStyle name="Accent4 - 20% 3 3" xfId="1865"/>
    <cellStyle name="_各部汇总表 3 2 2" xfId="1866"/>
    <cellStyle name="好_教育(按照总人口测算）—20080416_民生政策最低支出需求 4" xfId="1867"/>
    <cellStyle name="好 21" xfId="1868"/>
    <cellStyle name="好 16" xfId="1869"/>
    <cellStyle name="常规 5 10 2" xfId="1870"/>
    <cellStyle name="差_县市旗测算20080508_不含人员经费系数 2 5" xfId="1871"/>
    <cellStyle name="输出 4 8" xfId="1872"/>
    <cellStyle name="Accent4 - 20% 3 4" xfId="1873"/>
    <cellStyle name="差_农林水和城市维护标准支出20080505－县区合计_民生政策最低支出需求_03_2010年各地区一般预算平衡表_2010年地方财政一般预算分级平衡情况表（汇总）0524 2" xfId="1874"/>
    <cellStyle name="_各部汇总表 3 2 3" xfId="1875"/>
    <cellStyle name="好_市辖区测算-新科目（20080626）_民生政策最低支出需求_华东 2" xfId="1876"/>
    <cellStyle name="好_教育(按照总人口测算）—20080416_民生政策最低支出需求 5" xfId="1877"/>
    <cellStyle name="好 22" xfId="1878"/>
    <cellStyle name="好 17" xfId="1879"/>
    <cellStyle name="常规 5 10 3" xfId="1880"/>
    <cellStyle name="差_城建部门_隋心对账单定稿0514" xfId="1881"/>
    <cellStyle name="输出 4 9" xfId="1882"/>
    <cellStyle name="Accent4 - 20% 3 5" xfId="1883"/>
    <cellStyle name="_各部汇总表 3 2 4" xfId="1884"/>
    <cellStyle name="好_县市旗测算-新科目（20080627）_县市旗测算-新科目（含人口规模效应） 3 2 2" xfId="1885"/>
    <cellStyle name="好_教育(按照总人口测算）—20080416_民生政策最低支出需求 6" xfId="1886"/>
    <cellStyle name="好 23" xfId="1887"/>
    <cellStyle name="好 18" xfId="1888"/>
    <cellStyle name="Accent4 - 20% 4 3" xfId="1889"/>
    <cellStyle name="差_I标三项目部红线成本分析样表 （黄杰报局指） 6_间接费 2" xfId="1890"/>
    <cellStyle name="_各部汇总表 3 3 2" xfId="1891"/>
    <cellStyle name="常规 5 11 2" xfId="1892"/>
    <cellStyle name="差_县公司_Sheet1" xfId="1893"/>
    <cellStyle name="_南方电网" xfId="1894"/>
    <cellStyle name="差_前期试验费用 16_间接费_四队计价2011-6 2" xfId="1895"/>
    <cellStyle name="_各部汇总表 3 5" xfId="1896"/>
    <cellStyle name="常规 5 13" xfId="1897"/>
    <cellStyle name="20% - 强调文字颜色 6 7 5" xfId="1898"/>
    <cellStyle name="_各部汇总表 4 2" xfId="1899"/>
    <cellStyle name="_各部汇总表 4 4" xfId="1900"/>
    <cellStyle name="_各部汇总表 5 2" xfId="1901"/>
    <cellStyle name="Accent1 2 3" xfId="1902"/>
    <cellStyle name="好_架子九队员工实名制花名册(2011年） 3 2" xfId="1903"/>
    <cellStyle name="20% - 强调文字颜色 6 10 2 2" xfId="1904"/>
    <cellStyle name="好_行政（人员）_县市旗测算-新科目（含人口规模效应）_财力性转移支付2010年预算参考数_华东 2" xfId="1905"/>
    <cellStyle name="_各部汇总表 7" xfId="1906"/>
    <cellStyle name="Accent6 - 20% 12" xfId="1907"/>
    <cellStyle name="常规 54 4 2" xfId="1908"/>
    <cellStyle name="常规 49 4 2" xfId="1909"/>
    <cellStyle name="_工程加项目(此表为准)" xfId="1910"/>
    <cellStyle name="20% - 强调文字颜色 5 2 2 5" xfId="1911"/>
    <cellStyle name="好_分县成本差异系数_不含人员经费系数_财力性转移支付2010年预算参考数 7" xfId="1912"/>
    <cellStyle name="40% - 强调文字颜色 6 2 4_9.6-债券明细账" xfId="1913"/>
    <cellStyle name="_工行融资平台统计20100702" xfId="1914"/>
    <cellStyle name="好_行政(燃修费)_县市旗测算-新科目（含人口规模效应）_03_2010年各地区一般预算平衡表_2010年地方财政一般预算分级平衡情况表（汇总）0524 2" xfId="1915"/>
    <cellStyle name="好_卫生(按照总人口测算）—20080416_县市旗测算-新科目（含人口规模效应）_财力性转移支付2010年预算参考数_03_2010年各地区一般预算平衡表 2" xfId="1916"/>
    <cellStyle name="60% - Accent6" xfId="1917"/>
    <cellStyle name="_工行融资平台统计20100702 2" xfId="1918"/>
    <cellStyle name="好_市辖区测算-新科目（20080626）_县市旗测算-新科目（含人口规模效应）_财力性转移支付2010年预算参考数 3 3" xfId="1919"/>
    <cellStyle name="60% - Accent6 2" xfId="1920"/>
    <cellStyle name="Accent5 4 2 5" xfId="1921"/>
    <cellStyle name="40% - Accent4 2 4" xfId="1922"/>
    <cellStyle name="_工行融资平台统计20100702 4" xfId="1923"/>
    <cellStyle name="40% - 强调文字颜色 5 3 2 3" xfId="1924"/>
    <cellStyle name="60% - Accent6 4" xfId="1925"/>
    <cellStyle name="40% - Accent4 2 6" xfId="1926"/>
    <cellStyle name="Accent3 5 5" xfId="1927"/>
    <cellStyle name="好_11大理 2 2" xfId="1928"/>
    <cellStyle name="_公司部1210" xfId="1929"/>
    <cellStyle name="好_教育(按照总人口测算）—20080416_不含人员经费系数_财力性转移支付2010年预算参考数 2 6" xfId="1930"/>
    <cellStyle name="差_市辖区测算-新科目（20080626）_不含人员经费系数_财力性转移支付2010年预算参考数_华东" xfId="1931"/>
    <cellStyle name="60% - 强调文字颜色 1 4 5" xfId="1932"/>
    <cellStyle name="_贵广线模板及周转材料摊销统计表" xfId="1933"/>
    <cellStyle name="Accent2 - 40% 4 2 3" xfId="1934"/>
    <cellStyle name="输入 16" xfId="1935"/>
    <cellStyle name="输入 21" xfId="1936"/>
    <cellStyle name="差_0502通海县 2 2" xfId="1937"/>
    <cellStyle name="好_县区合并测算20080423(按照各省比重）_不含人员经费系数_财力性转移支付2010年预算参考数_03_2010年各地区一般预算平衡表_2010年地方财政一般预算分级平衡情况表（汇总）0524" xfId="1938"/>
    <cellStyle name="好_0605石屏县_财力性转移支付2010年预算参考数 6 2" xfId="1939"/>
    <cellStyle name="_国贸底稿zhj" xfId="1940"/>
    <cellStyle name="差_11大理 5 3" xfId="1941"/>
    <cellStyle name="_杭长项目部职工花名册——架子九队" xfId="1942"/>
    <cellStyle name="_红线成本编制附表（局指样表）" xfId="1943"/>
    <cellStyle name="_红线成本预算指导价格0324" xfId="1944"/>
    <cellStyle name="好_行政（人员）_民生政策最低支出需求 3 2 2" xfId="1945"/>
    <cellStyle name="Accent2 11" xfId="1946"/>
    <cellStyle name="常规 8 7 3" xfId="1947"/>
    <cellStyle name="_激励费用表" xfId="1948"/>
    <cellStyle name="60% - 强调文字颜色 1 5 6" xfId="1949"/>
    <cellStyle name="好_2008云南省分县市中小学教职工统计表（教育厅提供）_Book1" xfId="1950"/>
    <cellStyle name="20% - 强调文字颜色 6 5_9.6-债券明细账" xfId="1951"/>
    <cellStyle name="_激励费用表 2" xfId="1952"/>
    <cellStyle name="_计划表2－3：产品业务计划表" xfId="1953"/>
    <cellStyle name="60% - Accent1_Sheet1" xfId="1954"/>
    <cellStyle name="差_测算结果汇总 6 2" xfId="1955"/>
    <cellStyle name="40% - 强调文字颜色 5 2 5" xfId="1956"/>
    <cellStyle name="Accent2 - 60% 3 4" xfId="1957"/>
    <cellStyle name="好_县市旗测算-新科目（20080626）_县市旗测算-新科目（含人口规模效应）_华东" xfId="1958"/>
    <cellStyle name="好_2006年水利统计指标统计表_财力性转移支付2010年预算参考数 2 6" xfId="1959"/>
    <cellStyle name="_计划表式口径1011（产品计划编制表）" xfId="1960"/>
    <cellStyle name="40% - 强调文字颜色 2 7 2 2 2" xfId="1961"/>
    <cellStyle name="_济铁财务处税金底稿-WB" xfId="1962"/>
    <cellStyle name="差_2007年收支情况及2008年收支预计表(汇总表)_华东" xfId="1963"/>
    <cellStyle name="_减值测算相关报表（反馈计财部1212）" xfId="1964"/>
    <cellStyle name="好_30云南 4" xfId="1965"/>
    <cellStyle name="_建会〔2007〕209号附件：核算码与COA段值映射关系表" xfId="1966"/>
    <cellStyle name="好_11大理_财力性转移支付2010年预算参考数" xfId="1967"/>
    <cellStyle name="差_行政(燃修费)_县市旗测算-新科目（含人口规模效应）_财力性转移支付2010年预算参考数 7 2" xfId="1968"/>
    <cellStyle name="40% - 强调文字颜色 3 11 3" xfId="1969"/>
    <cellStyle name="_建总司成本分析（局）" xfId="1970"/>
    <cellStyle name="好_平邑_财力性转移支付2010年预算参考数 2 5" xfId="1971"/>
    <cellStyle name="20% - 强调文字颜色 2 10 3" xfId="1972"/>
    <cellStyle name="好_民生政策最低支出需求 5" xfId="1973"/>
    <cellStyle name="20% - Accent5" xfId="1974"/>
    <cellStyle name="Accent2 10 2" xfId="1975"/>
    <cellStyle name="常规 8 7 2 2" xfId="1976"/>
    <cellStyle name="差_2007一般预算支出口径剔除表_财力性转移支付2010年预算参考数 2 2" xfId="1977"/>
    <cellStyle name="好_云南省2008年转移支付测算——州市本级考核部分及政策性测算_财力性转移支付2010年预算参考数 2" xfId="1978"/>
    <cellStyle name="40% - 强调文字颜色 4 12 3" xfId="1979"/>
    <cellStyle name="差_行政（人员）_不含人员经费系数_财力性转移支付2010年预算参考数 2 4" xfId="1980"/>
    <cellStyle name="_浆砌片石单价分析" xfId="1981"/>
    <cellStyle name="差_Book1_财力性转移支付2010年预算参考数_隋心对账单定稿0514" xfId="1982"/>
    <cellStyle name="20% - 强调文字颜色 3 11 3" xfId="1983"/>
    <cellStyle name="差_总人口_华东 2" xfId="1984"/>
    <cellStyle name="差 7 3" xfId="1985"/>
    <cellStyle name="0,0_x000d__x000a_NA_x000d__x000a_ 3" xfId="1986"/>
    <cellStyle name="好_湘桂铁路I标一项目部红线成本(最新) 7 2" xfId="1987"/>
    <cellStyle name="60% - 强调文字颜色 2 2 2 2 3" xfId="1988"/>
    <cellStyle name="好_总人口 4 4" xfId="1989"/>
    <cellStyle name="_京沪线成本状况表2.10" xfId="1990"/>
    <cellStyle name="差_1110洱源县 3 2 3" xfId="1991"/>
    <cellStyle name="Input 3 21 2" xfId="1992"/>
    <cellStyle name="Input 3 16 2" xfId="1993"/>
    <cellStyle name="好_文体广播事业(按照总人口测算）—20080416_民生政策最低支出需求_财力性转移支付2010年预算参考数 4 2 2" xfId="1994"/>
    <cellStyle name="_经济资本系数20061129" xfId="1995"/>
    <cellStyle name="好_教育(按照总人口测算）—20080416_不含人员经费系数_03_2010年各地区一般预算平衡表_2010年地方财政一般预算分级平衡情况表（汇总）0524" xfId="1996"/>
    <cellStyle name="好_红线成本编制附表（局指样表） 8" xfId="1997"/>
    <cellStyle name="差_高中教师人数（教育厅1.6日提供）_Sheet1" xfId="1998"/>
    <cellStyle name="60% - 强调文字颜色 3 2 2 2 2" xfId="1999"/>
    <cellStyle name="20% - 强调文字颜色 4 25" xfId="2000"/>
    <cellStyle name="40% - Accent3 3 2 4" xfId="2001"/>
    <cellStyle name="计算 2 13 3" xfId="2002"/>
    <cellStyle name="差_0502通海县 5 4" xfId="2003"/>
    <cellStyle name="_绝密材料（2003）2 2" xfId="2004"/>
    <cellStyle name="好_2008计算资料（8月5）_隋心对账单定稿0514" xfId="2005"/>
    <cellStyle name="差_分县成本差异系数_不含人员经费系数 6 2" xfId="2006"/>
    <cellStyle name="60% - 强调文字颜色 3 4 5" xfId="2007"/>
    <cellStyle name="计算 2 13 4" xfId="2008"/>
    <cellStyle name="_绝密材料（2003）2 3" xfId="2009"/>
    <cellStyle name="差_分县成本差异系数_不含人员经费系数 6 3" xfId="2010"/>
    <cellStyle name="好_前期试验费用 8_四队计价2011-6" xfId="2011"/>
    <cellStyle name="60% - 强调文字颜色 3 4 6" xfId="2012"/>
    <cellStyle name="40% - 强调文字颜色 2 4 2" xfId="2013"/>
    <cellStyle name="差_县市旗测算-新科目（20080627）_县市旗测算-新科目（含人口规模效应）_财力性转移支付2010年预算参考数 4 3" xfId="2014"/>
    <cellStyle name="_绝密材料（2003）2 4" xfId="2015"/>
    <cellStyle name="Output 3 18 2" xfId="2016"/>
    <cellStyle name="差_2006年33甘肃 9" xfId="2017"/>
    <cellStyle name="_劳务费用清单（路基附属10-3）" xfId="2018"/>
    <cellStyle name="_冷水江市2015年资源枯竭申报表" xfId="2019"/>
    <cellStyle name="_利润表科目的基本对照表4（马雪泉）" xfId="2020"/>
    <cellStyle name="好_测算结果汇总_财力性转移支付2010年预算参考数_03_2010年各地区一般预算平衡表_2010年地方财政一般预算分级平衡情况表（汇总）0524" xfId="2021"/>
    <cellStyle name="_期间费用1" xfId="2022"/>
    <cellStyle name="常规 7 9 2 2" xfId="2023"/>
    <cellStyle name="好_测算结果汇总_财力性转移支付2010年预算参考数_03_2010年各地区一般预算平衡表_2010年地方财政一般预算分级平衡情况表（汇总）0524 2" xfId="2024"/>
    <cellStyle name="_期间费用1 2" xfId="2025"/>
    <cellStyle name="常规 7 9 2 2 2" xfId="2026"/>
    <cellStyle name="差_分县成本差异系数_财力性转移支付2010年预算参考数 2 3" xfId="2027"/>
    <cellStyle name="千位[0]_ 方正PC" xfId="2028"/>
    <cellStyle name="40% - Accent1_9.6-债券明细账" xfId="2029"/>
    <cellStyle name="差_前期试验费用 17_间接费_四队计价2011-6 2" xfId="2030"/>
    <cellStyle name="_期间费用1 3" xfId="2031"/>
    <cellStyle name="差_分县成本差异系数_财力性转移支付2010年预算参考数 2 4" xfId="2032"/>
    <cellStyle name="_期间费用1 4" xfId="2033"/>
    <cellStyle name="好_分县成本差异系数_民生政策最低支出需求_03_2010年各地区一般预算平衡表 2" xfId="2034"/>
    <cellStyle name="差_分县成本差异系数_财力性转移支付2010年预算参考数 2 5" xfId="2035"/>
    <cellStyle name="_取数" xfId="2036"/>
    <cellStyle name="40% - Accent3 4 2" xfId="2037"/>
    <cellStyle name="好_Book1_银行账户情况表_2010年12月" xfId="2038"/>
    <cellStyle name="常规 2 4 2_2013新机制（指标文）(1)" xfId="2039"/>
    <cellStyle name="20% - 强调文字颜色 2 6 2 2" xfId="2040"/>
    <cellStyle name="好_市辖区测算20080510_财力性转移支付2010年预算参考数 2" xfId="2041"/>
    <cellStyle name="常规 68 4" xfId="2042"/>
    <cellStyle name="_人代会用表" xfId="2043"/>
    <cellStyle name="60% - Accent1 2 5" xfId="2044"/>
    <cellStyle name="差_核定人数下发表_财力性转移支付2010年预算参考数_合并" xfId="2045"/>
    <cellStyle name="20% - 强调文字颜色 4 9" xfId="2046"/>
    <cellStyle name="好_市辖区测算20080510_财力性转移支付2010年预算参考数 2 2" xfId="2047"/>
    <cellStyle name="_人代会用表 2" xfId="2048"/>
    <cellStyle name="20% - 强调文字颜色 4 9 2" xfId="2049"/>
    <cellStyle name="好_市辖区测算20080510_财力性转移支付2010年预算参考数 2 3" xfId="2050"/>
    <cellStyle name="好_2008年支出调整_华东 2" xfId="2051"/>
    <cellStyle name="_人代会用表 3" xfId="2052"/>
    <cellStyle name="差_市辖区测算-新科目（20080626）_不含人员经费系数_财力性转移支付2010年预算参考数_华东 2" xfId="2053"/>
    <cellStyle name="20% - 强调文字颜色 4 9 3" xfId="2054"/>
    <cellStyle name="好_市辖区测算20080510_财力性转移支付2010年预算参考数 2 4" xfId="2055"/>
    <cellStyle name="_人代会用表 4" xfId="2056"/>
    <cellStyle name="常规 12" xfId="2057"/>
    <cellStyle name="_人力费用测算表" xfId="2058"/>
    <cellStyle name="差_汇总表_财力性转移支付2010年预算参考数 2 2" xfId="2059"/>
    <cellStyle name="常规 12 2" xfId="2060"/>
    <cellStyle name="_人力费用测算表 2" xfId="2061"/>
    <cellStyle name="Accent5 - 20% 3 3" xfId="2062"/>
    <cellStyle name="好_2007年一般预算支出剔除 4 4" xfId="2063"/>
    <cellStyle name="好_05潍坊 5" xfId="2064"/>
    <cellStyle name="Accent1 - 40% 2 2 4" xfId="2065"/>
    <cellStyle name="Heading 3 2" xfId="2066"/>
    <cellStyle name="_弱电系统设备配置报价清单" xfId="2067"/>
    <cellStyle name="好_测算结果_财力性转移支付2010年预算参考数 4 4" xfId="2068"/>
    <cellStyle name="60% - Accent5 3 3" xfId="2069"/>
    <cellStyle name="差_2006年22湖南_财力性转移支付2010年预算参考数 8" xfId="2070"/>
    <cellStyle name="差_2006年27重庆 2 2 5" xfId="2071"/>
    <cellStyle name="好_湘桂铁路工程I标红线成本分析样表 5_四队计价6月25日前(7月1日更新)备用 4" xfId="2072"/>
    <cellStyle name="_沈阳化工股份报表06" xfId="2073"/>
    <cellStyle name="差_人员工资和公用经费3_03_2010年各地区一般预算平衡表_2010年地方财政一般预算分级平衡情况表（汇总）0524 2" xfId="2074"/>
    <cellStyle name="差_14安徽_财力性转移支付2010年预算参考数 2 4" xfId="2075"/>
    <cellStyle name="Accent1 - 40% 5 4" xfId="2076"/>
    <cellStyle name="差_湘桂铁路工程I标红线成本分析样表 10_间接费_四队计价6月25日前(7月1日更新)备用 2" xfId="2077"/>
    <cellStyle name="_审计资料清单附件3—2004年" xfId="2078"/>
    <cellStyle name="Accent4 9" xfId="2079"/>
    <cellStyle name="20% - 强调文字颜色 3 2 2 3" xfId="2080"/>
    <cellStyle name="_实业公司ZMN底稿" xfId="2081"/>
    <cellStyle name="好_奖励补助测算7.25 (version 1) (version 1)_Book1 2" xfId="2082"/>
    <cellStyle name="40% - 輔色4" xfId="2083"/>
    <cellStyle name="_市本级财力的明细(按24.8%)" xfId="2084"/>
    <cellStyle name="40% - 輔色4 2" xfId="2085"/>
    <cellStyle name="好_文体广播事业(按照总人口测算）—20080416_财力性转移支付2010年预算参考数 4 3" xfId="2086"/>
    <cellStyle name="_市本级财力的明细(按24.8%) 2" xfId="2087"/>
    <cellStyle name="好_文体广播事业(按照总人口测算）—20080416_财力性转移支付2010年预算参考数 4 4" xfId="2088"/>
    <cellStyle name="20% - 强调文字颜色 3 2 3 2" xfId="2089"/>
    <cellStyle name="_市本级财力的明细(按24.8%) 3" xfId="2090"/>
    <cellStyle name="差_河南 缺口县区测算(地方填报白) 7 2" xfId="2091"/>
    <cellStyle name="_市本级财力的明细(三个方案)" xfId="2092"/>
    <cellStyle name="_市本级财力的明细(三个方案) 2" xfId="2093"/>
    <cellStyle name="差_城建部门 2 2" xfId="2094"/>
    <cellStyle name="_市本级财力的明细(三个方案) 3" xfId="2095"/>
    <cellStyle name="差_分县成本差异系数_财力性转移支付2010年预算参考数_华东" xfId="2096"/>
    <cellStyle name="差_2006年33甘肃 3 3 2" xfId="2097"/>
    <cellStyle name="_市本级财力的明细(三个方案) 4" xfId="2098"/>
    <cellStyle name="S1-0 2" xfId="2099"/>
    <cellStyle name="_隧道工班内部承包清单汇总表（隧二队）" xfId="2100"/>
    <cellStyle name="好_2009年一般性转移支付标准工资_不用软件计算9.1不考虑经费管理评价xl_Sheet1" xfId="2101"/>
    <cellStyle name="汇总 10 2" xfId="2102"/>
    <cellStyle name="_隧道综合单价表---讨论稿" xfId="2103"/>
    <cellStyle name="差_0502通海县 3 2 4" xfId="2104"/>
    <cellStyle name="Accent1 4 6" xfId="2105"/>
    <cellStyle name="_隧道综合单价对照表" xfId="2106"/>
    <cellStyle name="콤마 [0]_1.24분기 평가표 " xfId="2107"/>
    <cellStyle name="超级链接 6" xfId="2108"/>
    <cellStyle name="Input 4 22 3" xfId="2109"/>
    <cellStyle name="Input 4 17 3" xfId="2110"/>
    <cellStyle name="差_总人口 4 2" xfId="2111"/>
    <cellStyle name="差_Book2_财力性转移支付2010年预算参考数_03_2010年各地区一般预算平衡表_2010年地方财政一般预算分级平衡情况表（汇总）0524" xfId="2112"/>
    <cellStyle name="20% - 强调文字颜色 1 9 2 2" xfId="2113"/>
    <cellStyle name="差_农林水和城市维护标准支出20080505－县区合计_不含人员经费系数 4 2" xfId="2114"/>
    <cellStyle name="差_红线成本编制附表（局指样表） 5_四队计价6月25日前(7月1日更新)备用" xfId="2115"/>
    <cellStyle name="_特色理财产品统计表1" xfId="2116"/>
    <cellStyle name="标题 2 8 2" xfId="2117"/>
    <cellStyle name="_条线计划汇总" xfId="2118"/>
    <cellStyle name="差_卫生(按照总人口测算）—20080416_民生政策最低支出需求 4" xfId="2119"/>
    <cellStyle name="20% - 强调文字颜色 3 17 2" xfId="2120"/>
    <cellStyle name="20% - 强调文字颜色 3 22 2" xfId="2121"/>
    <cellStyle name="差_京沪线成本状况表1.15 4" xfId="2122"/>
    <cellStyle name="差_河南 缺口县区测算(地方填报白)_财力性转移支付2010年预算参考数 6 2" xfId="2123"/>
    <cellStyle name="60% - 强调文字颜色 5 19 2" xfId="2124"/>
    <cellStyle name="60% - 强调文字颜色 5 24 2" xfId="2125"/>
    <cellStyle name="常规 5 2 4 3" xfId="2126"/>
    <cellStyle name="_同皓应收账龄划分" xfId="2127"/>
    <cellStyle name="好_民生政策最低支出需求_财力性转移支付2010年预算参考数" xfId="2128"/>
    <cellStyle name="40% - 强调文字颜色 4 18 2" xfId="2129"/>
    <cellStyle name="40% - 强调文字颜色 4 23 2" xfId="2130"/>
    <cellStyle name="好_gdp 3 2 2" xfId="2131"/>
    <cellStyle name="_砼搅拌测算" xfId="2132"/>
    <cellStyle name="检查单元格 14 2" xfId="2133"/>
    <cellStyle name="差_2007一般预算支出口径剔除表 2 5" xfId="2134"/>
    <cellStyle name="Linked Cell 5" xfId="2135"/>
    <cellStyle name="Accent4 - 40% 3 2 3" xfId="2136"/>
    <cellStyle name="好_京沪线成本状况表2.10 5 2" xfId="2137"/>
    <cellStyle name="差_对口支援新疆资金规模测算表20100113 4 2" xfId="2138"/>
    <cellStyle name="差_2006年22湖南 7 3" xfId="2139"/>
    <cellStyle name="_砼搅拌测算_一队计价(2011-6)" xfId="2140"/>
    <cellStyle name="差_青海 缺口县区测算(地方填报)_财力性转移支付2010年预算参考数_隋心对账单定稿0514" xfId="2141"/>
    <cellStyle name="Accent2 3 3 2" xfId="2142"/>
    <cellStyle name="差_县市旗测算20080508_不含人员经费系数_财力性转移支付2010年预算参考数_03_2010年各地区一般预算平衡表 2" xfId="2143"/>
    <cellStyle name="好_2007年人员分部门统计表" xfId="2144"/>
    <cellStyle name="Accent1 9 5" xfId="2145"/>
    <cellStyle name="40% - 强调文字颜色 2 2 3 3" xfId="2146"/>
    <cellStyle name="差_缺口县区测算(财政部标准)_财力性转移支付2010年预算参考数_合并" xfId="2147"/>
    <cellStyle name="_砼搅拌测算_一队计价(2011-7)" xfId="2148"/>
    <cellStyle name="_网络改造通信费用测算表（20090820）" xfId="2149"/>
    <cellStyle name="60% - 强调文字颜色 1 19" xfId="2150"/>
    <cellStyle name="60% - 强调文字颜色 1 24" xfId="2151"/>
    <cellStyle name="_夏市长报表" xfId="2152"/>
    <cellStyle name="注释 3 2 3 23" xfId="2153"/>
    <cellStyle name="注释 3 2 3 18" xfId="2154"/>
    <cellStyle name="好_平邑 2 3 2" xfId="2155"/>
    <cellStyle name="差_卫生(按照总人口测算）—20080416 4 2 2" xfId="2156"/>
    <cellStyle name="_夏市长报表 3" xfId="2157"/>
    <cellStyle name="好_卫生部门_Sheet1" xfId="2158"/>
    <cellStyle name="差_汇总 2 2" xfId="2159"/>
    <cellStyle name="40% - 强调文字颜色 1 7 4" xfId="2160"/>
    <cellStyle name="好_文体广播事业(按照总人口测算）—20080416_不含人员经费系数 2 6" xfId="2161"/>
    <cellStyle name="注释 3 2 3 24" xfId="2162"/>
    <cellStyle name="注释 3 2 3 19" xfId="2163"/>
    <cellStyle name="_夏市长报表 4" xfId="2164"/>
    <cellStyle name="差_汇总 2 3" xfId="2165"/>
    <cellStyle name="输入 2 4 4 2" xfId="2166"/>
    <cellStyle name="好_缺口县区测算（11.13）_03_2010年各地区一般预算平衡表_2010年地方财政一般预算分级平衡情况表（汇总）0524 2" xfId="2167"/>
    <cellStyle name="40% - 强调文字颜色 1 7 5" xfId="2168"/>
    <cellStyle name="_湘桂铁路I标一项目部红线成本(最新)" xfId="2169"/>
    <cellStyle name="_湘桂铁路工程I标红线成本分析样表" xfId="2170"/>
    <cellStyle name="差_市辖区测算20080510_不含人员经费系数 3 2 2" xfId="2171"/>
    <cellStyle name="_湘桂铁路工程I标红线成本分析样表 （草）09.8.21修改" xfId="2172"/>
    <cellStyle name="Calculation 3 7 3" xfId="2173"/>
    <cellStyle name="60% - Accent4 6" xfId="2174"/>
    <cellStyle name="_协作队伍报名名单(10.8.28)_一队计价(2011-6)" xfId="2175"/>
    <cellStyle name="常规 12 4 2 3" xfId="2176"/>
    <cellStyle name="差_Book2_财力性转移支付2010年预算参考数 3 3" xfId="2177"/>
    <cellStyle name="好_12滨州 2 2 3" xfId="2178"/>
    <cellStyle name="表标题 2 4 3" xfId="2179"/>
    <cellStyle name="常规 10 10 2" xfId="2180"/>
    <cellStyle name="好_2006年27重庆_隋心对账单定稿0514" xfId="2181"/>
    <cellStyle name="_向莆铁路XPJX-3标主要项目单价分析" xfId="2182"/>
    <cellStyle name="好_危改资金测算_03_2010年各地区一般预算平衡表 2" xfId="2183"/>
    <cellStyle name="_协作队伍报名名单(10.8.28)" xfId="2184"/>
    <cellStyle name="Linked Cells 2 2" xfId="2185"/>
    <cellStyle name="好_市合计 (2)" xfId="2186"/>
    <cellStyle name="Accent3 - 40% 2 3 2" xfId="2187"/>
    <cellStyle name="60% - 强调文字颜色 1 5" xfId="2188"/>
    <cellStyle name="_修改后的资产负债表科目对照表1021（马雪泉）" xfId="2189"/>
    <cellStyle name="好_安徽 缺口县区测算(地方填报)1 2 4" xfId="2190"/>
    <cellStyle name="Accent4 2 2 5" xfId="2191"/>
    <cellStyle name="好_其他部门(按照总人口测算）—20080416_民生政策最低支出需求_财力性转移支付2010年预算参考数 2 3 2" xfId="2192"/>
    <cellStyle name="60% - Accent3 7" xfId="2193"/>
    <cellStyle name="Accent5 3 2" xfId="2194"/>
    <cellStyle name="好_县市旗测算-新科目（20080626）_县市旗测算-新科目（含人口规模效应）_财力性转移支付2010年预算参考数 2" xfId="2195"/>
    <cellStyle name="_永州市关小汇总表1" xfId="2196"/>
    <cellStyle name="好_其他部门(按照总人口测算）—20080416_民生政策最低支出需求 3 3" xfId="2197"/>
    <cellStyle name="差_市辖区测算-新科目（20080626）_民生政策最低支出需求_财力性转移支付2010年预算参考数 2 4 2" xfId="2198"/>
    <cellStyle name="_渝利红线成本测算（土建）(终)" xfId="2199"/>
    <cellStyle name="_最终版-全口径表120100715(终版) 2 4" xfId="2200"/>
    <cellStyle name="常规 24 3 2" xfId="2201"/>
    <cellStyle name="常规 19 3 2" xfId="2202"/>
    <cellStyle name="_预收其他应付内部往来" xfId="2203"/>
    <cellStyle name="60% - Accent1 8" xfId="2204"/>
    <cellStyle name="40% - 强调文字颜色 3 3_9.6-债券明细账" xfId="2205"/>
    <cellStyle name="差_2008年支出核定 4 2 2" xfId="2206"/>
    <cellStyle name="注释 2 2 3 12 2" xfId="2207"/>
    <cellStyle name="_原始数据 (2)" xfId="2208"/>
    <cellStyle name="_长沙市修改项目(分处室)" xfId="2209"/>
    <cellStyle name="_中行平台表1-6 2" xfId="2210"/>
    <cellStyle name="Accent3 - 20% 8 2" xfId="2211"/>
    <cellStyle name="_中行平台表1-6 4" xfId="2212"/>
    <cellStyle name="Accent1 17" xfId="2213"/>
    <cellStyle name="常规 8 2 9" xfId="2214"/>
    <cellStyle name="60% - Accent1" xfId="2215"/>
    <cellStyle name="好_市辖区测算-新科目（20080626）_县市旗测算-新科目（含人口规模效应）_财力性转移支付2010年预算参考数 3 2 2" xfId="2216"/>
    <cellStyle name="好_不含人员经费系数_财力性转移支付2010年预算参考数 6" xfId="2217"/>
    <cellStyle name="好_28四川 4 2 3" xfId="2218"/>
    <cellStyle name="_中间业务挂价表（公司部+500）2" xfId="2219"/>
    <cellStyle name="差_县市旗测算20080508_不含人员经费系数_财力性转移支付2010年预算参考数_03_2010年各地区一般预算平衡表_2010年地方财政一般预算分级平衡情况表（汇总）0524" xfId="2220"/>
    <cellStyle name="Accent5 - 40% 6" xfId="2221"/>
    <cellStyle name="40% - Accent4 2 3 2" xfId="2222"/>
    <cellStyle name="好_县市旗测算-新科目（20080627）_民生政策最低支出需求_财力性转移支付2010年预算参考数 3 3" xfId="2223"/>
    <cellStyle name="40% - 强调文字颜色 5 2 2 2 2" xfId="2224"/>
    <cellStyle name="好_缺口县区测算(按核定人数) 4 2" xfId="2225"/>
    <cellStyle name="常规 22 2 3 3" xfId="2226"/>
    <cellStyle name="_中小表1" xfId="2227"/>
    <cellStyle name="常规 2 10 3 2" xfId="2228"/>
    <cellStyle name="好_缺口县区测算(按核定人数) 4 2 2" xfId="2229"/>
    <cellStyle name="_中小表1 2" xfId="2230"/>
    <cellStyle name="40% - 强调文字颜色 4 8 3" xfId="2231"/>
    <cellStyle name="_中小表1 3" xfId="2232"/>
    <cellStyle name="_中小表1 4" xfId="2233"/>
    <cellStyle name="40% - 强调文字颜色 5 2 2 2 3" xfId="2234"/>
    <cellStyle name="好_缺口县区测算(按核定人数) 4 3" xfId="2235"/>
    <cellStyle name="_中小表2" xfId="2236"/>
    <cellStyle name="_中小表2 2" xfId="2237"/>
    <cellStyle name="40% - 强调文字颜色 4 9 3" xfId="2238"/>
    <cellStyle name="_中小表2 4" xfId="2239"/>
    <cellStyle name="好_缺口县区测算(按核定人数) 4 4" xfId="2240"/>
    <cellStyle name="_中小表3" xfId="2241"/>
    <cellStyle name="_中小表3 2" xfId="2242"/>
    <cellStyle name="_中小表3 3" xfId="2243"/>
    <cellStyle name="_中小表3 4" xfId="2244"/>
    <cellStyle name="_主要指标监测表0930" xfId="2245"/>
    <cellStyle name="输出 2 20 2" xfId="2246"/>
    <cellStyle name="输出 2 15 2" xfId="2247"/>
    <cellStyle name="_最终版-全口径表120100715(终版) 2" xfId="2248"/>
    <cellStyle name="40% - 强调文字颜色 6 2 2 4 2" xfId="2249"/>
    <cellStyle name="好_核定人数下发表_03_2010年各地区一般预算平衡表 2" xfId="2250"/>
    <cellStyle name="好_2007一般预算支出口径剔除表_03_2010年各地区一般预算平衡表_2010年地方财政一般预算分级平衡情况表（汇总）0524 2" xfId="2251"/>
    <cellStyle name="差_缺口县区测算（11.13）_财力性转移支付2010年预算参考数 2 3" xfId="2252"/>
    <cellStyle name="常规 4 3 6 2" xfId="2253"/>
    <cellStyle name="_最终版-全口径表120100715(终版) 2 2" xfId="2254"/>
    <cellStyle name="好_07大连 3 3 2" xfId="2255"/>
    <cellStyle name="_最终版-全口径表120100715(终版) 2 2 3" xfId="2256"/>
    <cellStyle name="40% - Accent5 3 2 2" xfId="2257"/>
    <cellStyle name="_最终版-全口径表120100715(终版) 2 2 4" xfId="2258"/>
    <cellStyle name="40% - Accent5 3 2 3" xfId="2259"/>
    <cellStyle name="_最终版-全口径表120100715(终版) 2 3" xfId="2260"/>
    <cellStyle name="_最终版-全口径表120100715(终版) 2 3 2" xfId="2261"/>
    <cellStyle name="_最终版-全口径表120100715(终版) 2 5" xfId="2262"/>
    <cellStyle name="常规 24 3 3" xfId="2263"/>
    <cellStyle name="常规 19 3 3" xfId="2264"/>
    <cellStyle name="_最终版-全口径表120100715(终版) 3" xfId="2265"/>
    <cellStyle name="_最终版-全口径表120100715(终版) 3 2" xfId="2266"/>
    <cellStyle name="好_财政供养人员_03_2010年各地区一般预算平衡表_2010年地方财政一般预算分级平衡情况表（汇总）0524" xfId="2267"/>
    <cellStyle name="差_5334_2006年迪庆县级财政报表附表 3" xfId="2268"/>
    <cellStyle name="40% - 强调文字颜色 2 2 2 5" xfId="2269"/>
    <cellStyle name="差_缺口县区测算（11.13）_财力性转移支付2010年预算参考数 2 4 2" xfId="2270"/>
    <cellStyle name="_最终版-全口径表120100715(终版) 3 2 3" xfId="2271"/>
    <cellStyle name="好_三季度－表二 2" xfId="2272"/>
    <cellStyle name="_最终版-全口径表120100715(终版) 3 2 4" xfId="2273"/>
    <cellStyle name="好_三季度－表二 3" xfId="2274"/>
    <cellStyle name="_最终版-全口径表120100715(终版) 3 3" xfId="2275"/>
    <cellStyle name="差_5334_2006年迪庆县级财政报表附表 4 2" xfId="2276"/>
    <cellStyle name="だ_PLDT" xfId="2277"/>
    <cellStyle name="差_2006年30云南_华东" xfId="2278"/>
    <cellStyle name="_最终版-全口径表120100715(终版) 3 3 2" xfId="2279"/>
    <cellStyle name="20% - 强调文字颜色 5 3 2 2" xfId="2280"/>
    <cellStyle name="_最终版-全口径表120100715(终版) 4" xfId="2281"/>
    <cellStyle name="20% - Accent5 2 2 2" xfId="2282"/>
    <cellStyle name="差_缺口县区测算（11.13）_财力性转移支付2010年预算参考数 2 5" xfId="2283"/>
    <cellStyle name="40% - 强调文字颜色 2 3_9.6-债券明细账" xfId="2284"/>
    <cellStyle name="好_县区合并测算20080421 2 2 3" xfId="2285"/>
    <cellStyle name="常规 24 5 2" xfId="2286"/>
    <cellStyle name="常规 19 5 2" xfId="2287"/>
    <cellStyle name="40% - 强调文字颜色 3 2 2 2_9.6-债券明细账" xfId="2288"/>
    <cellStyle name="_最终版-全口径表120100715(终版) 4 4" xfId="2289"/>
    <cellStyle name="20% - 强调文字颜色 5 3 2 3" xfId="2290"/>
    <cellStyle name="_最终版-全口径表120100715(终版) 5" xfId="2291"/>
    <cellStyle name="20% - Accent5 2 2 3" xfId="2292"/>
    <cellStyle name="好_县市旗测算20080508_县市旗测算-新科目（含人口规模效应） 3 3" xfId="2293"/>
    <cellStyle name="40% - 着色 2 2 2" xfId="2294"/>
    <cellStyle name="_最终版-全口径表120100715(终版) 5 2" xfId="2295"/>
    <cellStyle name="Header2 5 3" xfId="2296"/>
    <cellStyle name="60% - 輔色1" xfId="2297"/>
    <cellStyle name="20% - 强调文字颜色 5 3 2 4" xfId="2298"/>
    <cellStyle name="_最终版-全口径表120100715(终版) 6" xfId="2299"/>
    <cellStyle name="20% - Accent5 2 2 4" xfId="2300"/>
    <cellStyle name="Calculation 2 18 3" xfId="2301"/>
    <cellStyle name="{Comma [0]}" xfId="2302"/>
    <cellStyle name="差_2006年22湖南_财力性转移支付2010年预算参考数_华东 2" xfId="2303"/>
    <cellStyle name="{Comma}" xfId="2304"/>
    <cellStyle name="差_530629_2006年县级财政报表附表 4 2 2" xfId="2305"/>
    <cellStyle name="40% - 强调文字颜色 6 2 2 5" xfId="2306"/>
    <cellStyle name="常规 4 3 7" xfId="2307"/>
    <cellStyle name="{Date}" xfId="2308"/>
    <cellStyle name="常规 5 9" xfId="2309"/>
    <cellStyle name="per.style" xfId="2310"/>
    <cellStyle name="差_其他部门(按照总人口测算）—20080416_不含人员经费系数_财力性转移支付2010年预算参考数 6 3" xfId="2311"/>
    <cellStyle name="60% - Accent4" xfId="2312"/>
    <cellStyle name="差_14安徽 2" xfId="2313"/>
    <cellStyle name="差_07临沂 4 4" xfId="2314"/>
    <cellStyle name="{Month}" xfId="2315"/>
    <cellStyle name="好_分县成本差异系数_民生政策最低支出需求_合并" xfId="2316"/>
    <cellStyle name="好_34青海 2 4" xfId="2317"/>
    <cellStyle name="{Percent}" xfId="2318"/>
    <cellStyle name="好_2006年22湖南 3 2" xfId="2319"/>
    <cellStyle name="差_1_财力性转移支付2010年预算参考数 5 3" xfId="2320"/>
    <cellStyle name="{Thousand [0]}" xfId="2321"/>
    <cellStyle name="好_I标三项目部红线成本分析样表 （黄杰报局指） 8 3" xfId="2322"/>
    <cellStyle name="60% - 强调文字颜色 5 2 2 4" xfId="2323"/>
    <cellStyle name="好_gdp_华东 2" xfId="2324"/>
    <cellStyle name="Fixed 2" xfId="2325"/>
    <cellStyle name="{Thousand}" xfId="2326"/>
    <cellStyle name="20% - 强调文字颜色 5 14 3" xfId="2327"/>
    <cellStyle name="好_市辖区测算-新科目（20080626）_不含人员经费系数_财力性转移支付2010年预算参考数_合并" xfId="2328"/>
    <cellStyle name="汇总 3 9" xfId="2329"/>
    <cellStyle name="Accent4 - 60% 2 4 2" xfId="2330"/>
    <cellStyle name="常规 28 2 2" xfId="2331"/>
    <cellStyle name="常规 33 2 2" xfId="2332"/>
    <cellStyle name="40% - 强调文字颜色 6 15 3" xfId="2333"/>
    <cellStyle name="40% - 强调文字颜色 6 20 3" xfId="2334"/>
    <cellStyle name="60% - Accent1 2 6" xfId="2335"/>
    <cellStyle name="{Z'0000(1 dec)}" xfId="2336"/>
    <cellStyle name="0%" xfId="2337"/>
    <cellStyle name="差_2006年全省财力计算表（中央、决算） 4 2 5" xfId="2338"/>
    <cellStyle name="差 7" xfId="2339"/>
    <cellStyle name="0,0_x000d__x000a_NA_x000d__x000a_" xfId="2340"/>
    <cellStyle name="计算 2 10 2" xfId="2341"/>
    <cellStyle name="差_0502通海县 2 3" xfId="2342"/>
    <cellStyle name="差_11大理 5 4" xfId="2343"/>
    <cellStyle name="60% - 强调文字颜色 2 2 2 2" xfId="2344"/>
    <cellStyle name="差_危改资金测算_财力性转移支付2010年预算参考数_华东" xfId="2345"/>
    <cellStyle name="差 7 2" xfId="2346"/>
    <cellStyle name="0,0_x000d__x000a_NA_x000d__x000a_ 2" xfId="2347"/>
    <cellStyle name="计算 2 10 2 2" xfId="2348"/>
    <cellStyle name="差_0502通海县 2 3 2" xfId="2349"/>
    <cellStyle name="60% - 强调文字颜色 2 2 2 2 2" xfId="2350"/>
    <cellStyle name="差 7 3 2" xfId="2351"/>
    <cellStyle name="0,0_x000d__x000a_NA_x000d__x000a_ 3 2" xfId="2352"/>
    <cellStyle name="差 7 4" xfId="2353"/>
    <cellStyle name="0,0_x000d__x000a_NA_x000d__x000a_ 4" xfId="2354"/>
    <cellStyle name="Output 2 21 2" xfId="2355"/>
    <cellStyle name="Output 2 16 2" xfId="2356"/>
    <cellStyle name="0,0_x000d__x000a_NA_x000d__x000a__Book1" xfId="2357"/>
    <cellStyle name="40% - 强调文字颜色 4 7 3 3" xfId="2358"/>
    <cellStyle name="差_县市旗测算20080508_县市旗测算-新科目（含人口规模效应）_财力性转移支付2010年预算参考数_华东 2" xfId="2359"/>
    <cellStyle name="常规 2 43" xfId="2360"/>
    <cellStyle name="常规 2 38" xfId="2361"/>
    <cellStyle name="0,0_x005f_x000d__x005f_x000a_NA_x005f_x000d__x005f_x000a_" xfId="2362"/>
    <cellStyle name="Accent5 - 40% 4" xfId="2363"/>
    <cellStyle name="差_2007年一般预算支出剔除_财力性转移支付2010年预算参考数 2 5" xfId="2364"/>
    <cellStyle name="好_云南水利电力有限公司_Book1" xfId="2365"/>
    <cellStyle name="Accent1 15" xfId="2366"/>
    <cellStyle name="Accent1 20" xfId="2367"/>
    <cellStyle name="常规 8 2 7" xfId="2368"/>
    <cellStyle name="差_同德_财力性转移支付2010年预算参考数_合并" xfId="2369"/>
    <cellStyle name="40% - Accent1 4 2" xfId="2370"/>
    <cellStyle name="输出 2" xfId="2371"/>
    <cellStyle name="0.0%" xfId="2372"/>
    <cellStyle name="20% - 强调文字颜色 2 4 2 2" xfId="2373"/>
    <cellStyle name="20% - Accent2 3 2 2" xfId="2374"/>
    <cellStyle name="Percent [2] 2 6" xfId="2375"/>
    <cellStyle name="差_市辖区测算20080510_县市旗测算-新科目（含人口规模效应）_03_2010年各地区一般预算平衡表_2010年地方财政一般预算分级平衡情况表（汇总）0524 2" xfId="2376"/>
    <cellStyle name="0.00%" xfId="2377"/>
    <cellStyle name="60% - 强调文字颜色 6 2 4 2" xfId="2378"/>
    <cellStyle name="20% - 着色 3" xfId="2379"/>
    <cellStyle name="1" xfId="2380"/>
    <cellStyle name="强调文字颜色 2 2 2" xfId="2381"/>
    <cellStyle name="差_2007年一般预算支出剔除_财力性转移支付2010年预算参考数_03_2010年各地区一般预算平衡表" xfId="2382"/>
    <cellStyle name="20% - Accent1" xfId="2383"/>
    <cellStyle name="Accent1 - 20%" xfId="2384"/>
    <cellStyle name="20% - 强调文字颜色 1 3" xfId="2385"/>
    <cellStyle name="强调文字颜色 2 2 2 2" xfId="2386"/>
    <cellStyle name="差_2007年一般预算支出剔除_财力性转移支付2010年预算参考数_03_2010年各地区一般预算平衡表 2" xfId="2387"/>
    <cellStyle name="20% - Accent1 2" xfId="2388"/>
    <cellStyle name="Accent1 - 20% 2" xfId="2389"/>
    <cellStyle name="20% - 强调文字颜色 1 3 2" xfId="2390"/>
    <cellStyle name="强调文字颜色 2 2 2 2 2" xfId="2391"/>
    <cellStyle name="计算 2 4 10" xfId="2392"/>
    <cellStyle name="20% - Accent1 2 2" xfId="2393"/>
    <cellStyle name="常规 93 3" xfId="2394"/>
    <cellStyle name="常规 88 3" xfId="2395"/>
    <cellStyle name="Accent1 - 20% 2 2" xfId="2396"/>
    <cellStyle name="差_2006年28四川_财力性转移支付2010年预算参考数 4" xfId="2397"/>
    <cellStyle name="差_市辖区测算20080510_不含人员经费系数_财力性转移支付2010年预算参考数 2 4" xfId="2398"/>
    <cellStyle name="好_30云南_1_财力性转移支付2010年预算参考数 6 2" xfId="2399"/>
    <cellStyle name="Accent5 - 60% 4" xfId="2400"/>
    <cellStyle name="20% - 强调文字颜色 1 3 2 2" xfId="2401"/>
    <cellStyle name="计算 2 4 10 2" xfId="2402"/>
    <cellStyle name="20% - Accent1 2 2 2" xfId="2403"/>
    <cellStyle name="Accent1 - 20% 2 2 2" xfId="2404"/>
    <cellStyle name="差_2009年一般性转移支付标准工资_奖励补助测算5.24冯铸" xfId="2405"/>
    <cellStyle name="差_2006年28四川_财力性转移支付2010年预算参考数 4 2" xfId="2406"/>
    <cellStyle name="差_市辖区测算20080510_不含人员经费系数_财力性转移支付2010年预算参考数 2 4 2" xfId="2407"/>
    <cellStyle name="Accent5 - 60% 4 2" xfId="2408"/>
    <cellStyle name="Input [yellow] 2 2 2" xfId="2409"/>
    <cellStyle name="20% - Accent1 2 2 3" xfId="2410"/>
    <cellStyle name="Calc Currency (0)_Book1" xfId="2411"/>
    <cellStyle name="20% - 强调文字颜色 1 3 2 3" xfId="2412"/>
    <cellStyle name="Accent5 - 60% 4 3" xfId="2413"/>
    <cellStyle name="差_2006年28四川_财力性转移支付2010年预算参考数 4 3" xfId="2414"/>
    <cellStyle name="强调文字颜色 2 23 2" xfId="2415"/>
    <cellStyle name="强调文字颜色 2 18 2" xfId="2416"/>
    <cellStyle name="Accent1 - 20% 2 2 3" xfId="2417"/>
    <cellStyle name="好_文体广播事业(按照总人口测算）—20080416_民生政策最低支出需求_财力性转移支付2010年预算参考数_华东 2" xfId="2418"/>
    <cellStyle name="Input [yellow] 2 2 3" xfId="2419"/>
    <cellStyle name="好_自行调整差异系数顺序 2" xfId="2420"/>
    <cellStyle name="20% - Accent1 2 2 4" xfId="2421"/>
    <cellStyle name="差_县市旗测算-新科目（20080626）_财力性转移支付2010年预算参考数 3 2 2" xfId="2422"/>
    <cellStyle name="差_Book1_银行账户情况表_2010年12月_Sheet1" xfId="2423"/>
    <cellStyle name="20% - 强调文字颜色 1 3 2 4" xfId="2424"/>
    <cellStyle name="差_2006年28四川_财力性转移支付2010年预算参考数 4 4" xfId="2425"/>
    <cellStyle name="差_I标三项目部红线成本分析样表 （黄杰报局指） 8_间接费_四队计价2011-6 2" xfId="2426"/>
    <cellStyle name="Accent5 - 60% 4 4" xfId="2427"/>
    <cellStyle name="强调文字颜色 2 23 3" xfId="2428"/>
    <cellStyle name="强调文字颜色 2 18 3" xfId="2429"/>
    <cellStyle name="Accent1 - 20% 2 2 4" xfId="2430"/>
    <cellStyle name="20% - 强调文字颜色 1 3 3" xfId="2431"/>
    <cellStyle name="计算 2 4 11" xfId="2432"/>
    <cellStyle name="20% - Accent1 2 3" xfId="2433"/>
    <cellStyle name="40% - 强调文字颜色 5 17 2 2" xfId="2434"/>
    <cellStyle name="40% - 强调文字颜色 5 22 2 2" xfId="2435"/>
    <cellStyle name="差_京沪线成本状况表2.10 7_间接费_四队计价2011-6 2" xfId="2436"/>
    <cellStyle name="20% - 强调文字颜色 4 16 2 2" xfId="2437"/>
    <cellStyle name="20% - 强调文字颜色 4 21 2 2" xfId="2438"/>
    <cellStyle name="好_缺口县区测算(按2007支出增长25%测算)_华东" xfId="2439"/>
    <cellStyle name="Accent5 - 60% 5" xfId="2440"/>
    <cellStyle name="差_市辖区测算20080510_不含人员经费系数_财力性转移支付2010年预算参考数 2 5" xfId="2441"/>
    <cellStyle name="差_2006年28四川_财力性转移支付2010年预算参考数 5" xfId="2442"/>
    <cellStyle name="强调文字颜色 1 8 2" xfId="2443"/>
    <cellStyle name="Accent1 - 20% 2 3" xfId="2444"/>
    <cellStyle name="好_县区合并测算20080421" xfId="2445"/>
    <cellStyle name="20% - 强调文字颜色 1 3 3 2" xfId="2446"/>
    <cellStyle name="计算 2 4 11 2" xfId="2447"/>
    <cellStyle name="20% - Accent1 2 3 2" xfId="2448"/>
    <cellStyle name="Accent5 - 60% 5 2" xfId="2449"/>
    <cellStyle name="差_2006年28四川_财力性转移支付2010年预算参考数 5 2" xfId="2450"/>
    <cellStyle name="Accent1 - 20% 2 3 2" xfId="2451"/>
    <cellStyle name="20% - 强调文字颜色 1 3 4" xfId="2452"/>
    <cellStyle name="计算 2 4 12" xfId="2453"/>
    <cellStyle name="20% - Accent1 2 4" xfId="2454"/>
    <cellStyle name="Accent5 - 60% 6" xfId="2455"/>
    <cellStyle name="差_2006年28四川_财力性转移支付2010年预算参考数 6" xfId="2456"/>
    <cellStyle name="强调文字颜色 1 8 3" xfId="2457"/>
    <cellStyle name="Accent1 - 20% 2 4" xfId="2458"/>
    <cellStyle name="常规 43 3 2 2" xfId="2459"/>
    <cellStyle name="常规 38 3 2 2" xfId="2460"/>
    <cellStyle name="20% - 强调文字颜色 1 3 5" xfId="2461"/>
    <cellStyle name="20% - Accent1 2 5" xfId="2462"/>
    <cellStyle name="Accent5 - 60% 7" xfId="2463"/>
    <cellStyle name="20% - 强调文字颜色 6 2 2 2_9.6-债券明细账" xfId="2464"/>
    <cellStyle name="差_2006年28四川_财力性转移支付2010年预算参考数 7" xfId="2465"/>
    <cellStyle name="好_2009年一般性转移支付标准工资_地方配套按人均增幅控制8.30xl_Book1 2" xfId="2466"/>
    <cellStyle name="强调文字颜色 1 8 4" xfId="2467"/>
    <cellStyle name="差_前期试验费用 9 2" xfId="2468"/>
    <cellStyle name="Accent1 - 20% 2 5" xfId="2469"/>
    <cellStyle name="差_2006年27重庆_财力性转移支付2010年预算参考数_03_2010年各地区一般预算平衡表" xfId="2470"/>
    <cellStyle name="差_530629_2006年县级财政报表附表_华东" xfId="2471"/>
    <cellStyle name="20% - 强调文字颜色 1 4" xfId="2472"/>
    <cellStyle name="强调文字颜色 2 2 2 3" xfId="2473"/>
    <cellStyle name="20% - Accent1 3" xfId="2474"/>
    <cellStyle name="Accent1 - 20% 3" xfId="2475"/>
    <cellStyle name="注释 3 4 2 5" xfId="2476"/>
    <cellStyle name="差_2006年27重庆_财力性转移支付2010年预算参考数_03_2010年各地区一般预算平衡表 2" xfId="2477"/>
    <cellStyle name="好_前期试验费用 6_四队计价6月25日前(7月1日更新)备用 3" xfId="2478"/>
    <cellStyle name="差_530629_2006年县级财政报表附表_华东 2" xfId="2479"/>
    <cellStyle name="20% - 强调文字颜色 1 4 2" xfId="2480"/>
    <cellStyle name="20% - Accent1 3 2" xfId="2481"/>
    <cellStyle name="常规 94 3" xfId="2482"/>
    <cellStyle name="常规 89 3" xfId="2483"/>
    <cellStyle name="差_核定人数对比 2 4" xfId="2484"/>
    <cellStyle name="Accent1 - 20% 3 2" xfId="2485"/>
    <cellStyle name="注释 3 4 2 5 2" xfId="2486"/>
    <cellStyle name="差_2006年34青海_合并" xfId="2487"/>
    <cellStyle name="Input 3 22 3" xfId="2488"/>
    <cellStyle name="Input 3 17 3" xfId="2489"/>
    <cellStyle name="20% - 强调文字颜色 1 4 2 2" xfId="2490"/>
    <cellStyle name="差_行政公检法测算_财力性转移支付2010年预算参考数 3" xfId="2491"/>
    <cellStyle name="20% - Accent1 3 2 2" xfId="2492"/>
    <cellStyle name="差_县区合并测算20080421_不含人员经费系数_财力性转移支付2010年预算参考数 7" xfId="2493"/>
    <cellStyle name="差_核定人数对比 2 4 2" xfId="2494"/>
    <cellStyle name="Accent1 - 20% 3 2 2" xfId="2495"/>
    <cellStyle name="Input [yellow] 3 2 2" xfId="2496"/>
    <cellStyle name="差_行政公检法测算_财力性转移支付2010年预算参考数 4" xfId="2497"/>
    <cellStyle name="20% - Accent1 3 2 3" xfId="2498"/>
    <cellStyle name="Accent1 - 20% 3 2 3" xfId="2499"/>
    <cellStyle name="Input [yellow] 3 2 3" xfId="2500"/>
    <cellStyle name="差_行政公检法测算_财力性转移支付2010年预算参考数 5" xfId="2501"/>
    <cellStyle name="20% - Accent1 3 2 4" xfId="2502"/>
    <cellStyle name="差_县市旗测算-新科目（20080626）_财力性转移支付2010年预算参考数 4 2 2" xfId="2503"/>
    <cellStyle name="Accent1 - 20% 3 2 4" xfId="2504"/>
    <cellStyle name="20% - 强调文字颜色 1 4 4" xfId="2505"/>
    <cellStyle name="20% - Accent1 3 4" xfId="2506"/>
    <cellStyle name="强调文字颜色 1 9 3" xfId="2507"/>
    <cellStyle name="Accent1 - 20% 3 4" xfId="2508"/>
    <cellStyle name="Accent1 - 20% 4" xfId="2509"/>
    <cellStyle name="20% - Accent1 4" xfId="2510"/>
    <cellStyle name="20% - 强调文字颜色 1 5" xfId="2511"/>
    <cellStyle name="Accent1 - 20% 4 2" xfId="2512"/>
    <cellStyle name="常规 95 3" xfId="2513"/>
    <cellStyle name="20% - Accent1 4 2" xfId="2514"/>
    <cellStyle name="20% - 强调文字颜色 1 5 2" xfId="2515"/>
    <cellStyle name="Accent1 - 20% 4 3" xfId="2516"/>
    <cellStyle name="差_红线成本预算指导价格0324 5_间接费_四队计价2011-6" xfId="2517"/>
    <cellStyle name="好_河南 缺口县区测算(地方填报白)_财力性转移支付2010年预算参考数_华东" xfId="2518"/>
    <cellStyle name="差_I标三项目部红线成本分析样表 （黄杰报局指） 2_间接费_四队计价6月25日前(7月1日更新)备用 2" xfId="2519"/>
    <cellStyle name="20% - 强调文字颜色 1 5 3" xfId="2520"/>
    <cellStyle name="差_1 4 2 2" xfId="2521"/>
    <cellStyle name="差_行政（人员）_县市旗测算-新科目（含人口规模效应）_财力性转移支付2010年预算参考数 2 2" xfId="2522"/>
    <cellStyle name="20% - Accent1 4 3" xfId="2523"/>
    <cellStyle name="好_行政（人员）_03_2010年各地区一般预算平衡表" xfId="2524"/>
    <cellStyle name="Accent1 - 20% 4 4" xfId="2525"/>
    <cellStyle name="20% - 强调文字颜色 1 5 4" xfId="2526"/>
    <cellStyle name="差_1 4 2 3" xfId="2527"/>
    <cellStyle name="差_行政（人员）_县市旗测算-新科目（含人口规模效应）_财力性转移支付2010年预算参考数 2 3" xfId="2528"/>
    <cellStyle name="20% - Accent1 4 4" xfId="2529"/>
    <cellStyle name="Accent1 - 20% 5" xfId="2530"/>
    <cellStyle name="60% - Accent4 2 2 2" xfId="2531"/>
    <cellStyle name="好_青海 缺口县区测算(地方填报) 4 2 3" xfId="2532"/>
    <cellStyle name="20% - Accent1 5" xfId="2533"/>
    <cellStyle name="Linked Cell_Sheet1" xfId="2534"/>
    <cellStyle name="20% - 强调文字颜色 1 6" xfId="2535"/>
    <cellStyle name="Accent1 - 20% 6" xfId="2536"/>
    <cellStyle name="Output 3 3 2" xfId="2537"/>
    <cellStyle name="60% - Accent4 2 2 3" xfId="2538"/>
    <cellStyle name="20% - Accent1 6" xfId="2539"/>
    <cellStyle name="20% - 强调文字颜色 1 7" xfId="2540"/>
    <cellStyle name="好_检验表（调整后） 3" xfId="2541"/>
    <cellStyle name="好_缺口县区测算_财力性转移支付2010年预算参考数 7 2" xfId="2542"/>
    <cellStyle name="60% - 强调文字颜色 4 4 2 2" xfId="2543"/>
    <cellStyle name="Accent1 - 20% 7" xfId="2544"/>
    <cellStyle name="Output 3 3 3" xfId="2545"/>
    <cellStyle name="常规 5 2 3 2 2" xfId="2546"/>
    <cellStyle name="注释 2 2 7 3 2" xfId="2547"/>
    <cellStyle name="60% - Accent4 2 2 4" xfId="2548"/>
    <cellStyle name="20% - Accent1 7" xfId="2549"/>
    <cellStyle name="好_2008云南省分县市中小学教职工统计表（教育厅提供）" xfId="2550"/>
    <cellStyle name="20% - 强调文字颜色 1 8" xfId="2551"/>
    <cellStyle name="60% - 强调文字颜色 2 5 4" xfId="2552"/>
    <cellStyle name="20% - Accent1_9.6-债券明细账" xfId="2553"/>
    <cellStyle name="强调文字颜色 2 2 3" xfId="2554"/>
    <cellStyle name="20% - Accent2" xfId="2555"/>
    <cellStyle name="强调文字颜色 2 2 3 2" xfId="2556"/>
    <cellStyle name="20% - Accent2 2" xfId="2557"/>
    <cellStyle name="20% - 强调文字颜色 2 3" xfId="2558"/>
    <cellStyle name="20% - Accent2 2 2" xfId="2559"/>
    <cellStyle name="20% - 强调文字颜色 2 3 2" xfId="2560"/>
    <cellStyle name="好_教育(按照总人口测算）—20080416_民生政策最低支出需求_财力性转移支付2010年预算参考数 4 4" xfId="2561"/>
    <cellStyle name="40% - 强调文字颜色 3 2 3_9.6-债券明细账" xfId="2562"/>
    <cellStyle name="20% - 强调文字颜色 2 3 2 2" xfId="2563"/>
    <cellStyle name="好_农林水和城市维护标准支出20080505－县区合计_不含人员经费系数_财力性转移支付2010年预算参考数 3 3" xfId="2564"/>
    <cellStyle name="20% - Accent2 2 2 2" xfId="2565"/>
    <cellStyle name="20% - Accent2 2 2 3" xfId="2566"/>
    <cellStyle name="20% - 强调文字颜色 2 3 2 3" xfId="2567"/>
    <cellStyle name="20% - Accent2 2 2 4" xfId="2568"/>
    <cellStyle name="好_行政公检法测算_不含人员经费系数_财力性转移支付2010年预算参考数 4 2" xfId="2569"/>
    <cellStyle name="好_云南 缺口县区测算(地方填报) 2 2 2" xfId="2570"/>
    <cellStyle name="20% - 强调文字颜色 2 3 2 4" xfId="2571"/>
    <cellStyle name="好_市辖区测算20080510 5" xfId="2572"/>
    <cellStyle name="40% - 强调文字颜色 5 23 2 2" xfId="2573"/>
    <cellStyle name="40% - 强调文字颜色 5 18 2 2" xfId="2574"/>
    <cellStyle name="20% - 强调文字颜色 2 3 3" xfId="2575"/>
    <cellStyle name="差_12滨州_财力性转移支付2010年预算参考数 2 3 2" xfId="2576"/>
    <cellStyle name="20% - Accent2 2 3" xfId="2577"/>
    <cellStyle name="20% - 强调文字颜色 4 22 2 2" xfId="2578"/>
    <cellStyle name="20% - 强调文字颜色 4 17 2 2" xfId="2579"/>
    <cellStyle name="好_汇总表4 3 2 2" xfId="2580"/>
    <cellStyle name="差_1110洱源县_财力性转移支付2010年预算参考数 5 4" xfId="2581"/>
    <cellStyle name="40% - 强调文字颜色 3 7_四队计价2011-6" xfId="2582"/>
    <cellStyle name="好_民生政策最低支出需求 2 2 3" xfId="2583"/>
    <cellStyle name="20% - 强调文字颜色 2 3 3 2" xfId="2584"/>
    <cellStyle name="好_农林水和城市维护标准支出20080505－县区合计_不含人员经费系数_财力性转移支付2010年预算参考数 4 3" xfId="2585"/>
    <cellStyle name="20% - Accent2 2 3 2" xfId="2586"/>
    <cellStyle name="差_前期试验费用 7_间接费_四队计价2011-6" xfId="2587"/>
    <cellStyle name="20% - Accent2 2 4" xfId="2588"/>
    <cellStyle name="20% - 强调文字颜色 2 3 4" xfId="2589"/>
    <cellStyle name="20% - 强调文字颜色 2 3 5" xfId="2590"/>
    <cellStyle name="常规 38 4 2 2" xfId="2591"/>
    <cellStyle name="20% - Accent2 2 5" xfId="2592"/>
    <cellStyle name="强调文字颜色 2 2 3 3" xfId="2593"/>
    <cellStyle name="20% - Accent2 3" xfId="2594"/>
    <cellStyle name="差_行政(燃修费) 2 2" xfId="2595"/>
    <cellStyle name="20% - 强调文字颜色 2 4" xfId="2596"/>
    <cellStyle name="20% - Accent2 3 2 3" xfId="2597"/>
    <cellStyle name="40% - Accent1 4 3" xfId="2598"/>
    <cellStyle name="20% - Accent2 3 2 4" xfId="2599"/>
    <cellStyle name="40% - Accent1 4 4" xfId="2600"/>
    <cellStyle name="20% - 强调文字颜色 2 4 3" xfId="2601"/>
    <cellStyle name="差_12滨州_财力性转移支付2010年预算参考数 2 4 2" xfId="2602"/>
    <cellStyle name="20% - Accent2 3 3" xfId="2603"/>
    <cellStyle name="40% - Accent1 5" xfId="2604"/>
    <cellStyle name="好_教育(按照总人口测算）—20080416_财力性转移支付2010年预算参考数_华东 2" xfId="2605"/>
    <cellStyle name="20% - Accent2 3 3 2" xfId="2606"/>
    <cellStyle name="40% - Accent1 5 2" xfId="2607"/>
    <cellStyle name="20% - 强调文字颜色 2 4 4" xfId="2608"/>
    <cellStyle name="差_12滨州_财力性转移支付2010年预算参考数 2 4 3" xfId="2609"/>
    <cellStyle name="20% - Accent2 3 4" xfId="2610"/>
    <cellStyle name="40% - Accent1 6" xfId="2611"/>
    <cellStyle name="20% - Accent2 3 5" xfId="2612"/>
    <cellStyle name="20% - 强调文字颜色 2 4 5" xfId="2613"/>
    <cellStyle name="差_~4190974_Book1" xfId="2614"/>
    <cellStyle name="40% - Accent1 7" xfId="2615"/>
    <cellStyle name="差_湘桂铁路工程I标红线成本分析样表 11_间接费" xfId="2616"/>
    <cellStyle name="20% - 强调文字颜色 2 5" xfId="2617"/>
    <cellStyle name="好_1110洱源县_03_2010年各地区一般预算平衡表_2010年地方财政一般预算分级平衡情况表（汇总）0524" xfId="2618"/>
    <cellStyle name="20% - Accent2 4" xfId="2619"/>
    <cellStyle name="差_行政(燃修费) 2 3" xfId="2620"/>
    <cellStyle name="Accent3 - 60% 3 2 2" xfId="2621"/>
    <cellStyle name="差_2009年一般性转移支付标准工资_奖励补助测算5.23新_Book1" xfId="2622"/>
    <cellStyle name="差_县市旗测算-新科目（20080627） 3 2 2" xfId="2623"/>
    <cellStyle name="差_核定人数对比_隋心对账单定稿0514" xfId="2624"/>
    <cellStyle name="差_2009年一般性转移支付标准工资_奖励补助测算5.23新_Book1 2" xfId="2625"/>
    <cellStyle name="20% - 强调文字颜色 2 5 2" xfId="2626"/>
    <cellStyle name="好_1110洱源县_03_2010年各地区一般预算平衡表_2010年地方财政一般预算分级平衡情况表（汇总）0524 2" xfId="2627"/>
    <cellStyle name="20% - Accent2 4 2" xfId="2628"/>
    <cellStyle name="差_农林水和城市维护标准支出20080505－县区合计_民生政策最低支出需求" xfId="2629"/>
    <cellStyle name="40% - Accent2 4" xfId="2630"/>
    <cellStyle name="差_2008计算资料（8月5） 2 2 2 2" xfId="2631"/>
    <cellStyle name="20% - Accent2 4 3" xfId="2632"/>
    <cellStyle name="20% - 强调文字颜色 2 5 3" xfId="2633"/>
    <cellStyle name="40% - Accent2 5" xfId="2634"/>
    <cellStyle name="20% - Accent2 4 4" xfId="2635"/>
    <cellStyle name="20% - 强调文字颜色 2 5 4" xfId="2636"/>
    <cellStyle name="40% - Accent2 6" xfId="2637"/>
    <cellStyle name="Accent3 - 60% 3 2 3" xfId="2638"/>
    <cellStyle name="60% - Accent4 2 3 2" xfId="2639"/>
    <cellStyle name="20% - Accent2 5" xfId="2640"/>
    <cellStyle name="差_行政(燃修费) 2 4" xfId="2641"/>
    <cellStyle name="20% - 强调文字颜色 2 6" xfId="2642"/>
    <cellStyle name="好_云南省2008年转移支付测算——州市本级考核部分及政策性测算_财力性转移支付2010年预算参考数 2 6" xfId="2643"/>
    <cellStyle name="20% - Accent2 5 2" xfId="2644"/>
    <cellStyle name="差_行政(燃修费) 2 4 2" xfId="2645"/>
    <cellStyle name="20% - 强调文字颜色 2 6 2" xfId="2646"/>
    <cellStyle name="好_市辖区测算20080510_县市旗测算-新科目（含人口规模效应）_财力性转移支付2010年预算参考数 2 2 2 2" xfId="2647"/>
    <cellStyle name="40% - Accent3 4" xfId="2648"/>
    <cellStyle name="20% - Accent2 6" xfId="2649"/>
    <cellStyle name="差_行政(燃修费) 2 5" xfId="2650"/>
    <cellStyle name="20% - 强调文字颜色 2 7" xfId="2651"/>
    <cellStyle name="Accent3 - 60% 3 2 4" xfId="2652"/>
    <cellStyle name="差_2008年全省汇总收支计算表 2 3 2" xfId="2653"/>
    <cellStyle name="差_县区合并测算20080421_县市旗测算-新科目（含人口规模效应）_财力性转移支付2010年预算参考数 7 2" xfId="2654"/>
    <cellStyle name="差_09黑龙江_财力性转移支付2010年预算参考数_隋心对账单定稿0514" xfId="2655"/>
    <cellStyle name="常规 71 3" xfId="2656"/>
    <cellStyle name="常规 66 3" xfId="2657"/>
    <cellStyle name="20% - 强调文字颜色 3 21 2 2" xfId="2658"/>
    <cellStyle name="20% - 强调文字颜色 3 16 2 2" xfId="2659"/>
    <cellStyle name="好_行政(燃修费)_县市旗测算-新科目（含人口规模效应）_财力性转移支付2010年预算参考数 2" xfId="2660"/>
    <cellStyle name="Prefilled" xfId="2661"/>
    <cellStyle name="Output 3 4 3" xfId="2662"/>
    <cellStyle name="40% - 强调文字颜色 4 22 2 2" xfId="2663"/>
    <cellStyle name="40% - 强调文字颜色 4 17 2 2" xfId="2664"/>
    <cellStyle name="20% - Accent2 7" xfId="2665"/>
    <cellStyle name="常规 39_Book1" xfId="2666"/>
    <cellStyle name="20% - 强调文字颜色 2 8" xfId="2667"/>
    <cellStyle name="Accent3 - 60% 3 2 5" xfId="2668"/>
    <cellStyle name="强调文字颜色 2 2 4" xfId="2669"/>
    <cellStyle name="20% - Accent3" xfId="2670"/>
    <cellStyle name="强调文字颜色 2 2 4 2" xfId="2671"/>
    <cellStyle name="20% - Accent3 2" xfId="2672"/>
    <cellStyle name="20% - 强调文字颜色 3 3" xfId="2673"/>
    <cellStyle name="20% - Accent3 2 2" xfId="2674"/>
    <cellStyle name="20% - 强调文字颜色 3 3 2" xfId="2675"/>
    <cellStyle name="20% - Accent3 2 2 2" xfId="2676"/>
    <cellStyle name="好_附表_财力性转移支付2010年预算参考数 7" xfId="2677"/>
    <cellStyle name="20% - 强调文字颜色 3 3 2 2" xfId="2678"/>
    <cellStyle name="20% - 强调文字颜色 3 3 2 3" xfId="2679"/>
    <cellStyle name="差_人员工资和公用经费2_财力性转移支付2010年预算参考数 2" xfId="2680"/>
    <cellStyle name="20% - Accent3 2 2 3" xfId="2681"/>
    <cellStyle name="20% - 强调文字颜色 3 3 2 4" xfId="2682"/>
    <cellStyle name="差_人员工资和公用经费2_财力性转移支付2010年预算参考数 3" xfId="2683"/>
    <cellStyle name="20% - Accent3 2 2 4" xfId="2684"/>
    <cellStyle name="20% - Accent3 2 2 5" xfId="2685"/>
    <cellStyle name="好_28四川_财力性转移支付2010年预算参考数" xfId="2686"/>
    <cellStyle name="好_行政（人员）_财力性转移支付2010年预算参考数 2 4 2" xfId="2687"/>
    <cellStyle name="20% - 强调文字颜色 3 3 2 5" xfId="2688"/>
    <cellStyle name="差_人员工资和公用经费2_财力性转移支付2010年预算参考数 4" xfId="2689"/>
    <cellStyle name="差_县市旗测算20080508_县市旗测算-新科目（含人口规模效应）_财力性转移支付2010年预算参考数 5" xfId="2690"/>
    <cellStyle name="40% - 强调文字颜色 5 24 2 2" xfId="2691"/>
    <cellStyle name="40% - 强调文字颜色 5 19 2 2" xfId="2692"/>
    <cellStyle name="好_2006年28四川_财力性转移支付2010年预算参考数" xfId="2693"/>
    <cellStyle name="差_2007一般预算支出口径剔除表_03_2010年各地区一般预算平衡表_2010年地方财政一般预算分级平衡情况表（汇总）0524" xfId="2694"/>
    <cellStyle name="20% - 强调文字颜色 3 3 3" xfId="2695"/>
    <cellStyle name="差_12滨州_财力性转移支付2010年预算参考数 3 3 2" xfId="2696"/>
    <cellStyle name="20% - Accent3 2 3" xfId="2697"/>
    <cellStyle name="F4" xfId="2698"/>
    <cellStyle name="20% - 强调文字颜色 4 23 2 2" xfId="2699"/>
    <cellStyle name="20% - 强调文字颜色 4 18 2 2" xfId="2700"/>
    <cellStyle name="好_（20120229）新增报表表样 2 3" xfId="2701"/>
    <cellStyle name="好_大通湖 3" xfId="2702"/>
    <cellStyle name="差_2007一般预算支出口径剔除表_03_2010年各地区一般预算平衡表_2010年地方财政一般预算分级平衡情况表（汇总）0524 2" xfId="2703"/>
    <cellStyle name="好_2006年28四川_财力性转移支付2010年预算参考数 2" xfId="2704"/>
    <cellStyle name="差_县市旗测算20080508_县市旗测算-新科目（含人口规模效应）_财力性转移支付2010年预算参考数 5 2" xfId="2705"/>
    <cellStyle name="20% - 强调文字颜色 3 3 3 2" xfId="2706"/>
    <cellStyle name="差_分县成本差异系数_不含人员经费系数_财力性转移支付2010年预算参考数 3" xfId="2707"/>
    <cellStyle name="20% - Accent3 2 3 2" xfId="2708"/>
    <cellStyle name="40% - 强调文字颜色 1 8 2 2" xfId="2709"/>
    <cellStyle name="好_民生政策最低支出需求 3 3" xfId="2710"/>
    <cellStyle name="20% - Accent3 3" xfId="2711"/>
    <cellStyle name="差_行政(燃修费) 3 2" xfId="2712"/>
    <cellStyle name="20% - 强调文字颜色 3 4" xfId="2713"/>
    <cellStyle name="20% - Accent3 3 2" xfId="2714"/>
    <cellStyle name="20% - 强调文字颜色 3 4 2" xfId="2715"/>
    <cellStyle name="20% - Accent3 3 2 2" xfId="2716"/>
    <cellStyle name="差_缺口消化情况 3 3" xfId="2717"/>
    <cellStyle name="20% - 强调文字颜色 3 4 2 2" xfId="2718"/>
    <cellStyle name="20% - Accent3 3 2 3" xfId="2719"/>
    <cellStyle name="20% - Accent3 3 2 4" xfId="2720"/>
    <cellStyle name="好_1110洱源县_财力性转移支付2010年预算参考数 4 3" xfId="2721"/>
    <cellStyle name="40% - 强调文字颜色 2 2 2 3 2" xfId="2722"/>
    <cellStyle name="20% - Accent3 3 2 5" xfId="2723"/>
    <cellStyle name="20% - Accent3 3 3" xfId="2724"/>
    <cellStyle name="20% - 强调文字颜色 3 4 3" xfId="2725"/>
    <cellStyle name="差_2008年支出核定 6" xfId="2726"/>
    <cellStyle name="常规 2 21 3" xfId="2727"/>
    <cellStyle name="常规 2 16 3" xfId="2728"/>
    <cellStyle name="强调文字颜色 3 9 3" xfId="2729"/>
    <cellStyle name="20% - 强调文字颜色 4 2 3 2" xfId="2730"/>
    <cellStyle name="差_0605石屏县_财力性转移支付2010年预算参考数 2 5" xfId="2731"/>
    <cellStyle name="20% - 强调文字颜色 3 4 4" xfId="2732"/>
    <cellStyle name="好_县区合并测算20080421_财力性转移支付2010年预算参考数 2" xfId="2733"/>
    <cellStyle name="20% - Accent3 3 4" xfId="2734"/>
    <cellStyle name="常规 2 21 4" xfId="2735"/>
    <cellStyle name="Calculation 3 10 2" xfId="2736"/>
    <cellStyle name="差_2008年支出核定 7" xfId="2737"/>
    <cellStyle name="强调文字颜色 3 9 4" xfId="2738"/>
    <cellStyle name="20% - 强调文字颜色 4 2 3 3" xfId="2739"/>
    <cellStyle name="差_0605石屏县_财力性转移支付2010年预算参考数 2 6" xfId="2740"/>
    <cellStyle name="好_前期试验费用 17_四队计价6月25日前(7月1日更新)备用 2" xfId="2741"/>
    <cellStyle name="差_分县成本差异系数_财力性转移支付2010年预算参考数 3 3 2" xfId="2742"/>
    <cellStyle name="20% - 强调文字颜色 3 4 5" xfId="2743"/>
    <cellStyle name="好_县区合并测算20080421_财力性转移支付2010年预算参考数 3" xfId="2744"/>
    <cellStyle name="20% - Accent3 3 5" xfId="2745"/>
    <cellStyle name="40% - 强调文字颜色 5 10 2 2" xfId="2746"/>
    <cellStyle name="差_县市旗测算-新科目（20080626）_03_2010年各地区一般预算平衡表" xfId="2747"/>
    <cellStyle name="差_M03" xfId="2748"/>
    <cellStyle name="20% - Accent3 4" xfId="2749"/>
    <cellStyle name="差_行政(燃修费) 3 3" xfId="2750"/>
    <cellStyle name="20% - 强调文字颜色 3 5" xfId="2751"/>
    <cellStyle name="Accent3 - 60% 3 3 2" xfId="2752"/>
    <cellStyle name="差_县市旗测算-新科目（20080627） 3 3 2" xfId="2753"/>
    <cellStyle name="20% - Accent3 4 2" xfId="2754"/>
    <cellStyle name="好_10永州" xfId="2755"/>
    <cellStyle name="20% - 强调文字颜色 3 5 2" xfId="2756"/>
    <cellStyle name="20% - Accent3 4 3" xfId="2757"/>
    <cellStyle name="20% - 强调文字颜色 3 5 3" xfId="2758"/>
    <cellStyle name="20% - 强调文字颜色 4 2 4 2" xfId="2759"/>
    <cellStyle name="差_0605石屏县_财力性转移支付2010年预算参考数 3 5" xfId="2760"/>
    <cellStyle name="常规 7 3 2 2 3" xfId="2761"/>
    <cellStyle name="20% - Accent3 4 4" xfId="2762"/>
    <cellStyle name="20% - 强调文字颜色 3 5 4" xfId="2763"/>
    <cellStyle name="20% - Accent3 5 2" xfId="2764"/>
    <cellStyle name="20% - 强调文字颜色 3 6 2" xfId="2765"/>
    <cellStyle name="20% - Accent3_9.6-债券明细账" xfId="2766"/>
    <cellStyle name="好_前期试验费用 9_四队计价6月25日前(7月1日更新)备用 2" xfId="2767"/>
    <cellStyle name="检查单元格 7 6" xfId="2768"/>
    <cellStyle name="60% - 强调文字颜色 4 12 2" xfId="2769"/>
    <cellStyle name="20% - 强调文字颜色 2 10 2" xfId="2770"/>
    <cellStyle name="好_平邑_财力性转移支付2010年预算参考数 2 4" xfId="2771"/>
    <cellStyle name="好_县区合并测算20080421_民生政策最低支出需求_03_2010年各地区一般预算平衡表 2" xfId="2772"/>
    <cellStyle name="好_民生政策最低支出需求 4" xfId="2773"/>
    <cellStyle name="40% - 强调文字颜色 3 11 2" xfId="2774"/>
    <cellStyle name="强调文字颜色 2 2 5" xfId="2775"/>
    <cellStyle name="20% - Accent4" xfId="2776"/>
    <cellStyle name="差_行政（人员）_县市旗测算-新科目（含人口规模效应） 2 4 2" xfId="2777"/>
    <cellStyle name="20% - 强调文字颜色 2 10 2 2" xfId="2778"/>
    <cellStyle name="好_平邑_财力性转移支付2010年预算参考数 2 4 2" xfId="2779"/>
    <cellStyle name="好_1 2 2 3" xfId="2780"/>
    <cellStyle name="好_民生政策最低支出需求 4 2" xfId="2781"/>
    <cellStyle name="40% - 强调文字颜色 3 11 2 2" xfId="2782"/>
    <cellStyle name="20% - 强调文字颜色 4 3" xfId="2783"/>
    <cellStyle name="差_30云南_1_财力性转移支付2010年预算参考数 4" xfId="2784"/>
    <cellStyle name="强调文字颜色 2 2 5 2" xfId="2785"/>
    <cellStyle name="20% - Accent4 2" xfId="2786"/>
    <cellStyle name="20% - 强调文字颜色 4 3 2" xfId="2787"/>
    <cellStyle name="差_30云南_1_财力性转移支付2010年预算参考数 4 2" xfId="2788"/>
    <cellStyle name="20% - Accent4 2 2" xfId="2789"/>
    <cellStyle name="40% - 强调文字颜色 4 2 4_9.6-债券明细账" xfId="2790"/>
    <cellStyle name="好_09黑龙江_财力性转移支付2010年预算参考数 3 3 2" xfId="2791"/>
    <cellStyle name="20% - Accent4 2 4" xfId="2792"/>
    <cellStyle name="20% - 强调文字颜色 4 3 4" xfId="2793"/>
    <cellStyle name="强调文字颜色 4 8 3" xfId="2794"/>
    <cellStyle name="20% - 强调文字颜色 4 3 2 2" xfId="2795"/>
    <cellStyle name="差_30云南_1_财力性转移支付2010年预算参考数 4 2 2" xfId="2796"/>
    <cellStyle name="20% - Accent4 2 2 2" xfId="2797"/>
    <cellStyle name="20% - Accent4 2 5" xfId="2798"/>
    <cellStyle name="20% - 强调文字颜色 4 3 5" xfId="2799"/>
    <cellStyle name="20% - Accent4 2 2 3" xfId="2800"/>
    <cellStyle name="差_分县成本差异系数_财力性转移支付2010年预算参考数 4 2 2" xfId="2801"/>
    <cellStyle name="强调文字颜色 4 8 4" xfId="2802"/>
    <cellStyle name="20% - 强调文字颜色 4 3 2 3" xfId="2803"/>
    <cellStyle name="40% - 强调文字颜色 2 4_9.6-债券明细账" xfId="2804"/>
    <cellStyle name="20% - Accent4 2 2 4" xfId="2805"/>
    <cellStyle name="20% - 强调文字颜色 4 3 2 4" xfId="2806"/>
    <cellStyle name="Good 4 2" xfId="2807"/>
    <cellStyle name="20% - Accent4 2 2 5" xfId="2808"/>
    <cellStyle name="20% - 强调文字颜色 4 3 2 5" xfId="2809"/>
    <cellStyle name="20% - 强调文字颜色 4 24 2 2" xfId="2810"/>
    <cellStyle name="20% - 强调文字颜色 4 19 2 2" xfId="2811"/>
    <cellStyle name="20% - Accent4 2 3" xfId="2812"/>
    <cellStyle name="20% - 强调文字颜色 4 3 3" xfId="2813"/>
    <cellStyle name="20% - Accent4 3 4" xfId="2814"/>
    <cellStyle name="20% - 强调文字颜色 4 4 4" xfId="2815"/>
    <cellStyle name="强调文字颜色 4 9 3" xfId="2816"/>
    <cellStyle name="20% - 强调文字颜色 4 3 3 2" xfId="2817"/>
    <cellStyle name="好_前期试验费用_四队计价2011-6 3" xfId="2818"/>
    <cellStyle name="20% - Accent4 2 3 2" xfId="2819"/>
    <cellStyle name="差_22湖南_华东 2" xfId="2820"/>
    <cellStyle name="20% - Accent4 3" xfId="2821"/>
    <cellStyle name="差_行政(燃修费) 4 2" xfId="2822"/>
    <cellStyle name="20% - 强调文字颜色 4 4" xfId="2823"/>
    <cellStyle name="差_30云南_1_财力性转移支付2010年预算参考数 5" xfId="2824"/>
    <cellStyle name="20% - Accent4 3 2" xfId="2825"/>
    <cellStyle name="20% - 强调文字颜色 4 4 2" xfId="2826"/>
    <cellStyle name="20% - Accent5 2 4" xfId="2827"/>
    <cellStyle name="20% - 强调文字颜色 5 3 4" xfId="2828"/>
    <cellStyle name="Input 14" xfId="2829"/>
    <cellStyle name="20% - 强调文字颜色 4 4 2 2" xfId="2830"/>
    <cellStyle name="强调文字颜色 5 8 3" xfId="2831"/>
    <cellStyle name="好_11大理_财力性转移支付2010年预算参考数 2 4" xfId="2832"/>
    <cellStyle name="20% - Accent4 3 2 2" xfId="2833"/>
    <cellStyle name="差_京沪线成本状况表2.10 12" xfId="2834"/>
    <cellStyle name="好_县市旗测算20080508_县市旗测算-新科目（含人口规模效应） 6" xfId="2835"/>
    <cellStyle name="差_2009年一般性转移支付标准工资_奖励补助测算5.23新_Sheet1" xfId="2836"/>
    <cellStyle name="20% - Accent5 2 5" xfId="2837"/>
    <cellStyle name="20% - 强调文字颜色 5 3 5" xfId="2838"/>
    <cellStyle name="Input 20" xfId="2839"/>
    <cellStyle name="Input 15" xfId="2840"/>
    <cellStyle name="强调文字颜色 5 8 4" xfId="2841"/>
    <cellStyle name="好_11大理_财力性转移支付2010年预算参考数 2 5" xfId="2842"/>
    <cellStyle name="20% - Accent4 3 2 3" xfId="2843"/>
    <cellStyle name="差_下半年禁吸戒毒经费1000万元 3 2" xfId="2844"/>
    <cellStyle name="Input 21" xfId="2845"/>
    <cellStyle name="Input 16" xfId="2846"/>
    <cellStyle name="好_人员工资和公用经费_财力性转移支付2010年预算参考数 4 2 2" xfId="2847"/>
    <cellStyle name="好_11大理_财力性转移支付2010年预算参考数 2 6" xfId="2848"/>
    <cellStyle name="20% - Accent4 3 2 4" xfId="2849"/>
    <cellStyle name="差_行政（人员）_县市旗测算-新科目（含人口规模效应）_财力性转移支付2010年预算参考数_03_2010年各地区一般预算平衡表_2010年地方财政一般预算分级平衡情况表（汇总）0524" xfId="2850"/>
    <cellStyle name="Bad 3 2" xfId="2851"/>
    <cellStyle name="40% - 强调文字颜色 3 3 2_9.6-债券明细账" xfId="2852"/>
    <cellStyle name="Accent5 - 20% 2 5 2" xfId="2853"/>
    <cellStyle name="差_青海 缺口县区测算(地方填报)" xfId="2854"/>
    <cellStyle name="Input 22" xfId="2855"/>
    <cellStyle name="Input 17" xfId="2856"/>
    <cellStyle name="差_县区合并测算20080421_民生政策最低支出需求 2 2" xfId="2857"/>
    <cellStyle name="20% - Accent4 3 2 5" xfId="2858"/>
    <cellStyle name="差_附表_财力性转移支付2010年预算参考数 5 2" xfId="2859"/>
    <cellStyle name="好_工程数量及综合单价（百安隧道） 7 2" xfId="2860"/>
    <cellStyle name="20% - 强调文字颜色 6 7 2 2 2" xfId="2861"/>
    <cellStyle name="20% - Accent4 3 3" xfId="2862"/>
    <cellStyle name="20% - 强调文字颜色 4 4 3" xfId="2863"/>
    <cellStyle name="20% - Accent5 3 4" xfId="2864"/>
    <cellStyle name="后继超链接_Sheet1" xfId="2865"/>
    <cellStyle name="20% - 强调文字颜色 5 4 4" xfId="2866"/>
    <cellStyle name="20% - Accent4 3 3 2" xfId="2867"/>
    <cellStyle name="差_文体广播事业(按照总人口测算）—20080416_民生政策最低支出需求 5" xfId="2868"/>
    <cellStyle name="20% - Accent4 3 5" xfId="2869"/>
    <cellStyle name="20% - 强调文字颜色 4 4 5" xfId="2870"/>
    <cellStyle name="20% - 强调文字颜色 4 5" xfId="2871"/>
    <cellStyle name="差_30云南_1_财力性转移支付2010年预算参考数 6" xfId="2872"/>
    <cellStyle name="20% - Accent4 4" xfId="2873"/>
    <cellStyle name="20% - 强调文字颜色 4 5 2" xfId="2874"/>
    <cellStyle name="差_30云南_1_财力性转移支付2010年预算参考数 6 2" xfId="2875"/>
    <cellStyle name="20% - Accent4 4 2" xfId="2876"/>
    <cellStyle name="好_县市旗测算-新科目（20080626）_民生政策最低支出需求_财力性转移支付2010年预算参考数 3 3" xfId="2877"/>
    <cellStyle name="20% - 强调文字颜色 4 3 2 2 2" xfId="2878"/>
    <cellStyle name="20% - 强调文字颜色 4 5 4" xfId="2879"/>
    <cellStyle name="好_教育(按照总人口测算）—20080416_不含人员经费系数_财力性转移支付2010年预算参考数 2 2 3" xfId="2880"/>
    <cellStyle name="20% - Accent4 4 4" xfId="2881"/>
    <cellStyle name="20% - 强调文字颜色 4 3 4 2" xfId="2882"/>
    <cellStyle name="常规 7 3 3 2 3" xfId="2883"/>
    <cellStyle name="20% - Accent4 5" xfId="2884"/>
    <cellStyle name="好_27重庆_03_2010年各地区一般预算平衡表_2010年地方财政一般预算分级平衡情况表（汇总）0524 2" xfId="2885"/>
    <cellStyle name="20% - 强调文字颜色 4 6" xfId="2886"/>
    <cellStyle name="差_1003牟定县 2" xfId="2887"/>
    <cellStyle name="差_30云南_1_财力性转移支付2010年预算参考数 7" xfId="2888"/>
    <cellStyle name="60% - Accent1 2 2" xfId="2889"/>
    <cellStyle name="好_市辖区测算20080510_县市旗测算-新科目（含人口规模效应）_财力性转移支付2010年预算参考数 2 4 2" xfId="2890"/>
    <cellStyle name="20% - 强调文字颜色 4 6 2" xfId="2891"/>
    <cellStyle name="差_1003牟定县 2 2" xfId="2892"/>
    <cellStyle name="差_30云南_1_财力性转移支付2010年预算参考数 7 2" xfId="2893"/>
    <cellStyle name="注释 2 2 7" xfId="2894"/>
    <cellStyle name="20% - Accent4 5 2" xfId="2895"/>
    <cellStyle name="60% - Accent1 2 2 2" xfId="2896"/>
    <cellStyle name="20% - Accent4 6" xfId="2897"/>
    <cellStyle name="好_青海 缺口县区测算(地方填报)_财力性转移支付2010年预算参考数_华东" xfId="2898"/>
    <cellStyle name="20% - 强调文字颜色 4 7" xfId="2899"/>
    <cellStyle name="差_1003牟定县 3" xfId="2900"/>
    <cellStyle name="60% - Accent1 2 3" xfId="2901"/>
    <cellStyle name="20% - 强调文字颜色 4 8" xfId="2902"/>
    <cellStyle name="好_红线成本预算指导价格0324 9_四队计价6月25日前(7月1日更新)备用" xfId="2903"/>
    <cellStyle name="20% - Accent4 7" xfId="2904"/>
    <cellStyle name="60% - Accent1 2 4" xfId="2905"/>
    <cellStyle name="差_人员工资和公用经费3" xfId="2906"/>
    <cellStyle name="好_市辖区测算20080510_县市旗测算-新科目（含人口规模效应）_财力性转移支付2010年预算参考数 5 3" xfId="2907"/>
    <cellStyle name="40% - 强调文字颜色 3 7 3 3" xfId="2908"/>
    <cellStyle name="差_人员工资和公用经费_03_2010年各地区一般预算平衡表_2010年地方财政一般预算分级平衡情况表（汇总）0524 2" xfId="2909"/>
    <cellStyle name="好_文体广播事业(按照总人口测算）—20080416 6 2" xfId="2910"/>
    <cellStyle name="20% - Accent4_9.6-债券明细账" xfId="2911"/>
    <cellStyle name="20% - 强调文字颜色 5 3" xfId="2912"/>
    <cellStyle name="常规 8 7 2 2 2" xfId="2913"/>
    <cellStyle name="20% - Accent5 2" xfId="2914"/>
    <cellStyle name="好_22湖南 2 2 2 2" xfId="2915"/>
    <cellStyle name="Accent2 - 60%_Sheet1" xfId="2916"/>
    <cellStyle name="20% - Accent5 2 2" xfId="2917"/>
    <cellStyle name="20% - 强调文字颜色 5 3 2" xfId="2918"/>
    <cellStyle name="20% - Accent5 2 3" xfId="2919"/>
    <cellStyle name="20% - 强调文字颜色 5 3 3" xfId="2920"/>
    <cellStyle name="20% - Accent5 2 3 2" xfId="2921"/>
    <cellStyle name="20% - 强调文字颜色 5 3 3 2" xfId="2922"/>
    <cellStyle name="20% - Accent5 3" xfId="2923"/>
    <cellStyle name="20% - 强调文字颜色 5 4" xfId="2924"/>
    <cellStyle name="20% - Accent5 3 2" xfId="2925"/>
    <cellStyle name="20% - 强调文字颜色 5 4 2" xfId="2926"/>
    <cellStyle name="20% - Accent5 3 2 2" xfId="2927"/>
    <cellStyle name="20% - 强调文字颜色 5 4 2 2" xfId="2928"/>
    <cellStyle name="40% - 着色 3 2 2" xfId="2929"/>
    <cellStyle name="20% - Accent5 3 2 3" xfId="2930"/>
    <cellStyle name="差_2008年一般预算支出预计_隋心对账单定稿0514" xfId="2931"/>
    <cellStyle name="20% - Accent5 3 2 4" xfId="2932"/>
    <cellStyle name="20% - Accent5 3 2 5" xfId="2933"/>
    <cellStyle name="20% - 强调文字颜色 6 7 3 2 2" xfId="2934"/>
    <cellStyle name="20% - Accent5 3 3" xfId="2935"/>
    <cellStyle name="20% - 强调文字颜色 5 4 3" xfId="2936"/>
    <cellStyle name="好_卫生(按照总人口测算）—20080416_合并" xfId="2937"/>
    <cellStyle name="20% - Accent5 3 3 2" xfId="2938"/>
    <cellStyle name="20% - Accent5 3 5" xfId="2939"/>
    <cellStyle name="20% - 强调文字颜色 5 4 5" xfId="2940"/>
    <cellStyle name="20% - Accent5 4" xfId="2941"/>
    <cellStyle name="20% - 强调文字颜色 5 5" xfId="2942"/>
    <cellStyle name="20% - Accent5 4 2" xfId="2943"/>
    <cellStyle name="好_分县成本差异系数_不含人员经费系数 5" xfId="2944"/>
    <cellStyle name="20% - 强调文字颜色 5 5 2" xfId="2945"/>
    <cellStyle name="20% - 强调文字颜色 5 5 3" xfId="2946"/>
    <cellStyle name="好_教育(按照总人口测算）—20080416_不含人员经费系数_财力性转移支付2010年预算参考数 3 2 2" xfId="2947"/>
    <cellStyle name="20% - Accent5 4 3" xfId="2948"/>
    <cellStyle name="好_分县成本差异系数_不含人员经费系数 6" xfId="2949"/>
    <cellStyle name="20% - 强调文字颜色 5 5 4" xfId="2950"/>
    <cellStyle name="差_前期试验费用 12_间接费_四队计价2011-6" xfId="2951"/>
    <cellStyle name="好_教育(按照总人口测算）—20080416_不含人员经费系数_财力性转移支付2010年预算参考数 3 2 3" xfId="2952"/>
    <cellStyle name="20% - Accent5 4 4" xfId="2953"/>
    <cellStyle name="好_分县成本差异系数_不含人员经费系数 7" xfId="2954"/>
    <cellStyle name="20% - Accent5 5" xfId="2955"/>
    <cellStyle name="20% - 强调文字颜色 5 6" xfId="2956"/>
    <cellStyle name="60% - Accent1 3 2" xfId="2957"/>
    <cellStyle name="注释 3 2 7" xfId="2958"/>
    <cellStyle name="20% - Accent5 5 2" xfId="2959"/>
    <cellStyle name="好_5334_2006年迪庆县级财政报表附表" xfId="2960"/>
    <cellStyle name="20% - 强调文字颜色 5 6 2" xfId="2961"/>
    <cellStyle name="60% - Accent1 3 2 2" xfId="2962"/>
    <cellStyle name="差_2007年收支情况及2008年收支预计表(汇总表)_03_2010年各地区一般预算平衡表 2" xfId="2963"/>
    <cellStyle name="好_县市旗测算20080508 3 2 3" xfId="2964"/>
    <cellStyle name="20% - Accent5 6" xfId="2965"/>
    <cellStyle name="20% - 强调文字颜色 5 7" xfId="2966"/>
    <cellStyle name="60% - Accent1 3 3" xfId="2967"/>
    <cellStyle name="PrePop Currency (0)" xfId="2968"/>
    <cellStyle name="好_缺口县区测算(按2007支出增长25%测算)_03_2010年各地区一般预算平衡表_2010年地方财政一般预算分级平衡情况表（汇总）0524 2" xfId="2969"/>
    <cellStyle name="20% - Accent5 7" xfId="2970"/>
    <cellStyle name="20% - 强调文字颜色 5 8" xfId="2971"/>
    <cellStyle name="60% - Accent1 3 4" xfId="2972"/>
    <cellStyle name="20% - Accent5_9.6-债券明细账" xfId="2973"/>
    <cellStyle name="常规 8 7 2 3" xfId="2974"/>
    <cellStyle name="20% - Accent6" xfId="2975"/>
    <cellStyle name="20% - 强调文字颜色 6 3" xfId="2976"/>
    <cellStyle name="差_业务工作量指标" xfId="2977"/>
    <cellStyle name="20% - Accent6 2" xfId="2978"/>
    <cellStyle name="20% - 强调文字颜色 6 3 2" xfId="2979"/>
    <cellStyle name="差_业务工作量指标 2" xfId="2980"/>
    <cellStyle name="20% - Accent6 2 2" xfId="2981"/>
    <cellStyle name="好_县区合并测算20080421_不含人员经费系数_财力性转移支付2010年预算参考数 4" xfId="2982"/>
    <cellStyle name="Output 2 12" xfId="2983"/>
    <cellStyle name="20% - 强调文字颜色 6 21" xfId="2984"/>
    <cellStyle name="20% - 强调文字颜色 6 16" xfId="2985"/>
    <cellStyle name="常规 14 7 2" xfId="2986"/>
    <cellStyle name="20% - 强调文字颜色 6 3 2 2" xfId="2987"/>
    <cellStyle name="差_业务工作量指标 2 2" xfId="2988"/>
    <cellStyle name="好_文体广播事业(按照总人口测算）—20080416_民生政策最低支出需求 6" xfId="2989"/>
    <cellStyle name="20% - Accent6 2 2 2" xfId="2990"/>
    <cellStyle name="好_县区合并测算20080421_不含人员经费系数_财力性转移支付2010年预算参考数 6" xfId="2991"/>
    <cellStyle name="差_行政（人员）_民生政策最低支出需求 2 4 2" xfId="2992"/>
    <cellStyle name="Output 2 14" xfId="2993"/>
    <cellStyle name="好_人员工资和公用经费 7 2" xfId="2994"/>
    <cellStyle name="差_其他部门(按照总人口测算）—20080416_不含人员经费系数 3 2 2" xfId="2995"/>
    <cellStyle name="20% - 强调文字颜色 6 23" xfId="2996"/>
    <cellStyle name="20% - 强调文字颜色 6 18" xfId="2997"/>
    <cellStyle name="20% - Accent6 2 2 4" xfId="2998"/>
    <cellStyle name="20% - 强调文字颜色 6 3 2 4" xfId="2999"/>
    <cellStyle name="Check Cell 2 3 2" xfId="3000"/>
    <cellStyle name="no dec" xfId="3001"/>
    <cellStyle name="20% - 强调文字颜色 6 3 3" xfId="3002"/>
    <cellStyle name="差_业务工作量指标 3" xfId="3003"/>
    <cellStyle name="20% - Accent6 2 3" xfId="3004"/>
    <cellStyle name="40% - Accent4_9.6-债券明细账" xfId="3005"/>
    <cellStyle name="差_530623_2006年县级财政报表附表 2" xfId="3006"/>
    <cellStyle name="20% - Accent6 2 4" xfId="3007"/>
    <cellStyle name="20% - 强调文字颜色 6 3 4" xfId="3008"/>
    <cellStyle name="强调文字颜色 6 8 3" xfId="3009"/>
    <cellStyle name="20% - 强调文字颜色 4 5 2 2" xfId="3010"/>
    <cellStyle name="20% - Accent6 3" xfId="3011"/>
    <cellStyle name="差_行政(燃修费) 6 2" xfId="3012"/>
    <cellStyle name="差_前期试验费用 3_间接费" xfId="3013"/>
    <cellStyle name="20% - 强调文字颜色 6 4" xfId="3014"/>
    <cellStyle name="差_工程数量及综合单价（百安隧道） 7_四队计价2011-6" xfId="3015"/>
    <cellStyle name="20% - Accent6 3 2" xfId="3016"/>
    <cellStyle name="差_前期试验费用 3_间接费 2" xfId="3017"/>
    <cellStyle name="好_文体广播事业(按照总人口测算）—20080416_民生政策最低支出需求_财力性转移支付2010年预算参考数_合并" xfId="3018"/>
    <cellStyle name="20% - 强调文字颜色 6 4 2" xfId="3019"/>
    <cellStyle name="差_工程数量及综合单价（百安隧道） 7_四队计价2011-6 2" xfId="3020"/>
    <cellStyle name="好_其他部门(按照总人口测算）—20080416_民生政策最低支出需求" xfId="3021"/>
    <cellStyle name="60% - 着色 4 3" xfId="3022"/>
    <cellStyle name="20% - Accent6 3 2 4" xfId="3023"/>
    <cellStyle name="60% - 着色 4 4" xfId="3024"/>
    <cellStyle name="差_核定人数下发表_华东" xfId="3025"/>
    <cellStyle name="标题 4 9 2" xfId="3026"/>
    <cellStyle name="20% - Accent6 3 2 5" xfId="3027"/>
    <cellStyle name="20% - Accent6 3 3" xfId="3028"/>
    <cellStyle name="20% - 强调文字颜色 6 4 3" xfId="3029"/>
    <cellStyle name="20% - Accent6 3 3 2" xfId="3030"/>
    <cellStyle name="20% - Accent6 3 4" xfId="3031"/>
    <cellStyle name="20% - 强调文字颜色 6 4 4" xfId="3032"/>
    <cellStyle name="强调文字颜色 6 9 3" xfId="3033"/>
    <cellStyle name="20% - 强调文字颜色 4 5 3 2" xfId="3034"/>
    <cellStyle name="好_2012年逐月消缺情况表格（1-7月）" xfId="3035"/>
    <cellStyle name="好_教育(按照总人口测算）—20080416_不含人员经费系数_财力性转移支付2010年预算参考数 2 2 2 2" xfId="3036"/>
    <cellStyle name="好_22湖南_财力性转移支付2010年预算参考数 6" xfId="3037"/>
    <cellStyle name="20% - Accent6 3 5" xfId="3038"/>
    <cellStyle name="20% - 强调文字颜色 6 4 5" xfId="3039"/>
    <cellStyle name="20% - Accent6 4" xfId="3040"/>
    <cellStyle name="差_行政(燃修费) 6 3" xfId="3041"/>
    <cellStyle name="20% - 强调文字颜色 6 5" xfId="3042"/>
    <cellStyle name="20% - Accent6 4 2" xfId="3043"/>
    <cellStyle name="20% - 强调文字颜色 6 5 2" xfId="3044"/>
    <cellStyle name="20% - 强调文字颜色 6 5 3" xfId="3045"/>
    <cellStyle name="好_教育(按照总人口测算）—20080416_不含人员经费系数_财力性转移支付2010年预算参考数 4 2 2" xfId="3046"/>
    <cellStyle name="好_人员工资和公用经费3_华东" xfId="3047"/>
    <cellStyle name="20% - Accent6 4 3" xfId="3048"/>
    <cellStyle name="差_28四川_财力性转移支付2010年预算参考数_华东" xfId="3049"/>
    <cellStyle name="20% - 强调文字颜色 6 5 4" xfId="3050"/>
    <cellStyle name="好_行政公检法测算_县市旗测算-新科目（含人口规模效应）_03_2010年各地区一般预算平衡表 2" xfId="3051"/>
    <cellStyle name="好_教育(按照总人口测算）—20080416_不含人员经费系数_财力性转移支付2010年预算参考数 4 2 3" xfId="3052"/>
    <cellStyle name="20% - Accent6 4 4" xfId="3053"/>
    <cellStyle name="20% - 强调文字颜色 6 6" xfId="3054"/>
    <cellStyle name="差_云南省2008年转移支付测算——州市本级考核部分及政策性测算_财力性转移支付2010年预算参考数_03_2010年各地区一般预算平衡表" xfId="3055"/>
    <cellStyle name="20% - Accent6 5" xfId="3056"/>
    <cellStyle name="60% - Accent1 4 2" xfId="3057"/>
    <cellStyle name="20% - 强调文字颜色 6 6 2" xfId="3058"/>
    <cellStyle name="差_云南 缺口县区测算(地方填报)" xfId="3059"/>
    <cellStyle name="差_云南省2008年转移支付测算——州市本级考核部分及政策性测算_财力性转移支付2010年预算参考数_03_2010年各地区一般预算平衡表 2" xfId="3060"/>
    <cellStyle name="好_山东省民生支出标准_财力性转移支付2010年预算参考数 2 2 3" xfId="3061"/>
    <cellStyle name="20% - Accent6 5 2" xfId="3062"/>
    <cellStyle name="20% - Accent6 6" xfId="3063"/>
    <cellStyle name="40% - 强调文字颜色 3 4 2 2" xfId="3064"/>
    <cellStyle name="20% - 强调文字颜色 6 7" xfId="3065"/>
    <cellStyle name="60% - Accent1 4 3" xfId="3066"/>
    <cellStyle name="20% - Accent6 7" xfId="3067"/>
    <cellStyle name="20% - 强调文字颜色 6 8" xfId="3068"/>
    <cellStyle name="60% - Accent1 4 4" xfId="3069"/>
    <cellStyle name="20% - Accent6_9.6-债券明细账" xfId="3070"/>
    <cellStyle name="Accent4 16" xfId="3071"/>
    <cellStyle name="差_2006年水利统计指标统计表_财力性转移支付2010年预算参考数 7 2" xfId="3072"/>
    <cellStyle name="好_教育(按照总人口测算）—20080416_民生政策最低支出需求_财力性转移支付2010年预算参考数_03_2010年各地区一般预算平衡表_2010年地方财政一般预算分级平衡情况表（汇总）0524 2" xfId="3073"/>
    <cellStyle name="差_03昭通_隋心对账单定稿0514" xfId="3074"/>
    <cellStyle name="常规 52 2 2" xfId="3075"/>
    <cellStyle name="常规 47 2 2" xfId="3076"/>
    <cellStyle name="20% - 輔色1" xfId="3077"/>
    <cellStyle name="20% - 輔色1 2" xfId="3078"/>
    <cellStyle name="40% - 强调文字颜色 1 2" xfId="3079"/>
    <cellStyle name="差_12滨州 2 2" xfId="3080"/>
    <cellStyle name="常规 47 2 3 2" xfId="3081"/>
    <cellStyle name="常规 52 2 3 2" xfId="3082"/>
    <cellStyle name="20% - 輔色2 2" xfId="3083"/>
    <cellStyle name="好_其他部门(按照总人口测算）—20080416_财力性转移支付2010年预算参考数 3 2 2" xfId="3084"/>
    <cellStyle name="40% - 强调文字颜色 2 2" xfId="3085"/>
    <cellStyle name="差_12滨州 3 2" xfId="3086"/>
    <cellStyle name="差_2008年支出核定_华东" xfId="3087"/>
    <cellStyle name="20% - 輔色3 2" xfId="3088"/>
    <cellStyle name="差_市辖区测算-新科目（20080626）_民生政策最低支出需求_财力性转移支付2010年预算参考数 4 2 2" xfId="3089"/>
    <cellStyle name="40% - 强调文字颜色 4 2" xfId="3090"/>
    <cellStyle name="差_12滨州 5 2" xfId="3091"/>
    <cellStyle name="好_缺口县区测算_华东" xfId="3092"/>
    <cellStyle name="差_一般预算支出口径剔除表_财力性转移支付2010年预算参考数 5" xfId="3093"/>
    <cellStyle name="20% - 輔色5 2" xfId="3094"/>
    <cellStyle name="40% - 强调文字颜色 5 2" xfId="3095"/>
    <cellStyle name="entry box 3" xfId="3096"/>
    <cellStyle name="差_12滨州 6 2" xfId="3097"/>
    <cellStyle name="好 2 3" xfId="3098"/>
    <cellStyle name="20% - 輔色6 2" xfId="3099"/>
    <cellStyle name="注释 2 4 3 2 2" xfId="3100"/>
    <cellStyle name="60% - 强调文字颜色 3 12" xfId="3101"/>
    <cellStyle name="好_山东省民生支出标准_财力性转移支付2010年预算参考数 3 2 2" xfId="3102"/>
    <cellStyle name="好_财力差异计算表(不含非农业区) 4 3" xfId="3103"/>
    <cellStyle name="好_前期试验费用 9_四队计价2011-6" xfId="3104"/>
    <cellStyle name="20% - 强调文字颜色 1 10" xfId="3105"/>
    <cellStyle name="40% - 强调文字颜色 2 11" xfId="3106"/>
    <cellStyle name="60% - 强调文字颜色 3 12 2" xfId="3107"/>
    <cellStyle name="好_前期试验费用 9_四队计价2011-6 2" xfId="3108"/>
    <cellStyle name="20% - 强调文字颜色 1 10 2" xfId="3109"/>
    <cellStyle name="40% - 强调文字颜色 2 11 2" xfId="3110"/>
    <cellStyle name="20% - 强调文字颜色 1 10 2 2" xfId="3111"/>
    <cellStyle name="40% - 强调文字颜色 2 11 2 2" xfId="3112"/>
    <cellStyle name="常规 8 2 2 2" xfId="3113"/>
    <cellStyle name="Accent1 10 2" xfId="3114"/>
    <cellStyle name="好_前期试验费用 9_四队计价2011-6 3" xfId="3115"/>
    <cellStyle name="20% - 强调文字颜色 1 10 3" xfId="3116"/>
    <cellStyle name="好_教育(按照总人口测算）—20080416 5 2" xfId="3117"/>
    <cellStyle name="好_教育(按照总人口测算）—20080416_不含人员经费系数_03_2010年各地区一般预算平衡表 2" xfId="3118"/>
    <cellStyle name="40% - 强调文字颜色 2 11 3" xfId="3119"/>
    <cellStyle name="60% - 强调文字颜色 3 13" xfId="3120"/>
    <cellStyle name="好_山东省民生支出标准_财力性转移支付2010年预算参考数 3 2 3" xfId="3121"/>
    <cellStyle name="好_财力差异计算表(不含非农业区) 4 4" xfId="3122"/>
    <cellStyle name="20% - 强调文字颜色 1 11" xfId="3123"/>
    <cellStyle name="差_分县成本差异系数_民生政策最低支出需求_财力性转移支付2010年预算参考数 4 2" xfId="3124"/>
    <cellStyle name="40% - 强调文字颜色 2 12" xfId="3125"/>
    <cellStyle name="60% - 强调文字颜色 3 13 2" xfId="3126"/>
    <cellStyle name="20% - 强调文字颜色 1 11 2" xfId="3127"/>
    <cellStyle name="40% - 强调文字颜色 2 12 2" xfId="3128"/>
    <cellStyle name="20% - 强调文字颜色 1 11 2 2" xfId="3129"/>
    <cellStyle name="40% - 强调文字颜色 2 12 2 2" xfId="3130"/>
    <cellStyle name="40% - 强调文字颜色 1 2 2 4" xfId="3131"/>
    <cellStyle name="差_县市旗测算-新科目（20080627）_县市旗测算-新科目（含人口规模效应）_财力性转移支付2010年预算参考数 6 2" xfId="3132"/>
    <cellStyle name="差_缺口县区测算_财力性转移支付2010年预算参考数 2 3 2" xfId="3133"/>
    <cellStyle name="常规 8 2 3 2" xfId="3134"/>
    <cellStyle name="Accent1 11 2" xfId="3135"/>
    <cellStyle name="20% - 强调文字颜色 1 11 3" xfId="3136"/>
    <cellStyle name="好_教育(按照总人口测算）—20080416 6 2" xfId="3137"/>
    <cellStyle name="40% - 强调文字颜色 2 12 3" xfId="3138"/>
    <cellStyle name="差_县市旗测算-新科目（20080626）_县市旗测算-新科目（含人口规模效应）_财力性转移支付2010年预算参考数" xfId="3139"/>
    <cellStyle name="40% - 强调文字颜色 4 5_9.6-债券明细账" xfId="3140"/>
    <cellStyle name="60% - 强调文字颜色 3 14" xfId="3141"/>
    <cellStyle name="60% - 强调文字颜色 1 7 2 2" xfId="3142"/>
    <cellStyle name="20% - 强调文字颜色 1 12" xfId="3143"/>
    <cellStyle name="40% - 强调文字颜色 2 13" xfId="3144"/>
    <cellStyle name="60% - 强调文字颜色 3 14 2" xfId="3145"/>
    <cellStyle name="差_自行调整差异系数顺序_财力性转移支付2010年预算参考数 2 3" xfId="3146"/>
    <cellStyle name="20% - 强调文字颜色 1 12 2" xfId="3147"/>
    <cellStyle name="超级链接 3 2 3" xfId="3148"/>
    <cellStyle name="40% - 强调文字颜色 2 13 2" xfId="3149"/>
    <cellStyle name="20% - 强调文字颜色 1 12 2 2" xfId="3150"/>
    <cellStyle name="40% - 强调文字颜色 2 13 2 2" xfId="3151"/>
    <cellStyle name="常规 9 2 2 4" xfId="3152"/>
    <cellStyle name="差_缺口县区测算_财力性转移支付2010年预算参考数 3 3 2" xfId="3153"/>
    <cellStyle name="40% - 强调文字颜色 1 3 2 4" xfId="3154"/>
    <cellStyle name="常规 8 2 4 2" xfId="3155"/>
    <cellStyle name="Accent1 12 2" xfId="3156"/>
    <cellStyle name="差_2007年一般预算支出剔除_财力性转移支付2010年预算参考数 2 2 2" xfId="3157"/>
    <cellStyle name="20% - 强调文字颜色 1 12 3" xfId="3158"/>
    <cellStyle name="好_教育(按照总人口测算）—20080416 7 2" xfId="3159"/>
    <cellStyle name="好_1003牟定县 2 2" xfId="3160"/>
    <cellStyle name="40% - 强调文字颜色 2 13 3" xfId="3161"/>
    <cellStyle name="60% - 强调文字颜色 3 20" xfId="3162"/>
    <cellStyle name="60% - 强调文字颜色 3 15" xfId="3163"/>
    <cellStyle name="20% - 强调文字颜色 1 13" xfId="3164"/>
    <cellStyle name="40% - 强调文字颜色 2 14" xfId="3165"/>
    <cellStyle name="40% - 强调文字颜色 2 14 2" xfId="3166"/>
    <cellStyle name="Accent3 - 20% 2 5" xfId="3167"/>
    <cellStyle name="20% - 强调文字颜色 1 13 2" xfId="3168"/>
    <cellStyle name="60% - 强调文字颜色 3 20 2" xfId="3169"/>
    <cellStyle name="60% - 强调文字颜色 3 15 2" xfId="3170"/>
    <cellStyle name="差_自行调整差异系数顺序_财力性转移支付2010年预算参考数 3 3" xfId="3171"/>
    <cellStyle name="好_I标三项目部红线成本分析样表 （黄杰报局指） 7" xfId="3172"/>
    <cellStyle name="差_2007年一般预算支出剔除_财力性转移支付2010年预算参考数_隋心对账单定稿0514" xfId="3173"/>
    <cellStyle name="Input 25 3" xfId="3174"/>
    <cellStyle name="40% - 强调文字颜色 2 14 2 2" xfId="3175"/>
    <cellStyle name="好_四队计价6月25日前(7月1日更新)备用" xfId="3176"/>
    <cellStyle name="差_1_财力性转移支付2010年预算参考数 4" xfId="3177"/>
    <cellStyle name="Accent3 - 20% 2 5 2" xfId="3178"/>
    <cellStyle name="20% - 强调文字颜色 1 13 2 2" xfId="3179"/>
    <cellStyle name="好_34青海_1 3 3" xfId="3180"/>
    <cellStyle name="40% - 强调文字颜色 2 14 3" xfId="3181"/>
    <cellStyle name="20% - 强调文字颜色 1 13 3" xfId="3182"/>
    <cellStyle name="Accent3 - 20% 2 6" xfId="3183"/>
    <cellStyle name="好_市辖区测算-新科目（20080626）_财力性转移支付2010年预算参考数 2 2 2 2" xfId="3184"/>
    <cellStyle name="Accent5 - 40% 2 2" xfId="3185"/>
    <cellStyle name="好_1003牟定县 3 2" xfId="3186"/>
    <cellStyle name="常规 8 2 5 2" xfId="3187"/>
    <cellStyle name="Accent1 13 2" xfId="3188"/>
    <cellStyle name="差_2007年一般预算支出剔除_财力性转移支付2010年预算参考数 2 3 2" xfId="3189"/>
    <cellStyle name="60% - 强调文字颜色 3 21" xfId="3190"/>
    <cellStyle name="60% - 强调文字颜色 3 16" xfId="3191"/>
    <cellStyle name="Note 3 2" xfId="3192"/>
    <cellStyle name="20% - 强调文字颜色 1 14" xfId="3193"/>
    <cellStyle name="40% - 强调文字颜色 2 20" xfId="3194"/>
    <cellStyle name="40% - 强调文字颜色 2 15" xfId="3195"/>
    <cellStyle name="常规 5 2 6 2" xfId="3196"/>
    <cellStyle name="好_卫生(按照总人口测算）—20080416_03_2010年各地区一般预算平衡表_2010年地方财政一般预算分级平衡情况表（汇总）0524" xfId="3197"/>
    <cellStyle name="60% - 强调文字颜色 3 21 2" xfId="3198"/>
    <cellStyle name="60% - 强调文字颜色 3 16 2" xfId="3199"/>
    <cellStyle name="差_自行调整差异系数顺序_财力性转移支付2010年预算参考数 4 3" xfId="3200"/>
    <cellStyle name="20% - 强调文字颜色 1 14 2" xfId="3201"/>
    <cellStyle name="Accent3 - 20% 3 5" xfId="3202"/>
    <cellStyle name="40% - 强调文字颜色 2 20 2" xfId="3203"/>
    <cellStyle name="40% - 强调文字颜色 2 15 2" xfId="3204"/>
    <cellStyle name="好_卫生(按照总人口测算）—20080416_03_2010年各地区一般预算平衡表_2010年地方财政一般预算分级平衡情况表（汇总）0524 2" xfId="3205"/>
    <cellStyle name="20% - 强调文字颜色 1 14 2 2" xfId="3206"/>
    <cellStyle name="差_测算结果_财力性转移支付2010年预算参考数_华东" xfId="3207"/>
    <cellStyle name="40% - 强调文字颜色 2 20 2 2" xfId="3208"/>
    <cellStyle name="40% - 强调文字颜色 2 15 2 2" xfId="3209"/>
    <cellStyle name="Accent5 - 40% 3 2" xfId="3210"/>
    <cellStyle name="差_县市旗测算20080508_不含人员经费系数_隋心对账单定稿0514" xfId="3211"/>
    <cellStyle name="20% - 强调文字颜色 1 14 3" xfId="3212"/>
    <cellStyle name="Accent3 - 20% 3 6" xfId="3213"/>
    <cellStyle name="40% - 强调文字颜色 2 20 3" xfId="3214"/>
    <cellStyle name="40% - 强调文字颜色 2 15 3" xfId="3215"/>
    <cellStyle name="Accent1 - 20% 10" xfId="3216"/>
    <cellStyle name="20% - 强调文字颜色 3 24 2" xfId="3217"/>
    <cellStyle name="20% - 强调文字颜色 3 19 2" xfId="3218"/>
    <cellStyle name="差_I标三项目部红线成本分析样表 （黄杰报局指） 7_间接费" xfId="3219"/>
    <cellStyle name="60% - 强调文字颜色 3 22" xfId="3220"/>
    <cellStyle name="60% - 强调文字颜色 3 17" xfId="3221"/>
    <cellStyle name="Note 3 3" xfId="3222"/>
    <cellStyle name="20% - 强调文字颜色 1 20" xfId="3223"/>
    <cellStyle name="20% - 强调文字颜色 1 15" xfId="3224"/>
    <cellStyle name="40% - 强调文字颜色 2 21" xfId="3225"/>
    <cellStyle name="40% - 强调文字颜色 2 16" xfId="3226"/>
    <cellStyle name="好_行政（人员）_民生政策最低支出需求_华东" xfId="3227"/>
    <cellStyle name="好_教育(按照总人口测算）—20080416_财力性转移支付2010年预算参考数_合并" xfId="3228"/>
    <cellStyle name="60% - 强调文字颜色 3 22 2" xfId="3229"/>
    <cellStyle name="60% - 强调文字颜色 3 17 2" xfId="3230"/>
    <cellStyle name="差_工程数量及综合单价（百安隧道） 11_四队计价2011-6" xfId="3231"/>
    <cellStyle name="差_自行调整差异系数顺序_财力性转移支付2010年预算参考数 5 3" xfId="3232"/>
    <cellStyle name="好_一般预算支出口径剔除表_财力性转移支付2010年预算参考数 3" xfId="3233"/>
    <cellStyle name="20% - 强调文字颜色 3 24 2 2" xfId="3234"/>
    <cellStyle name="20% - 强调文字颜色 3 19 2 2" xfId="3235"/>
    <cellStyle name="差_I标三项目部红线成本分析样表 （黄杰报局指） 7_间接费 2" xfId="3236"/>
    <cellStyle name="20% - 强调文字颜色 1 20 2" xfId="3237"/>
    <cellStyle name="20% - 强调文字颜色 1 15 2" xfId="3238"/>
    <cellStyle name="Accent3 - 20% 4 5" xfId="3239"/>
    <cellStyle name="好_县市旗测算-新科目（20080626）_财力性转移支付2010年预算参考数_03_2010年各地区一般预算平衡表_2010年地方财政一般预算分级平衡情况表（汇总）0524 2" xfId="3240"/>
    <cellStyle name="差_2007年一般预算支出剔除_财力性转移支付2010年预算参考数" xfId="3241"/>
    <cellStyle name="好_I标三项目部红线成本分析样表 （黄杰报局指） 8_四队计价2011-6 3" xfId="3242"/>
    <cellStyle name="40% - 强调文字颜色 2 21 2" xfId="3243"/>
    <cellStyle name="40% - 强调文字颜色 2 16 2" xfId="3244"/>
    <cellStyle name="好_行政（人员）_民生政策最低支出需求_华东 2" xfId="3245"/>
    <cellStyle name="20% - 强调文字颜色 1 20 2 2" xfId="3246"/>
    <cellStyle name="20% - 强调文字颜色 1 15 2 2" xfId="3247"/>
    <cellStyle name="差_2007年一般预算支出剔除_财力性转移支付2010年预算参考数 2" xfId="3248"/>
    <cellStyle name="40% - 强调文字颜色 2 21 2 2" xfId="3249"/>
    <cellStyle name="40% - 强调文字颜色 2 16 2 2" xfId="3250"/>
    <cellStyle name="Accent5 - 40% 4 2" xfId="3251"/>
    <cellStyle name="20% - 强调文字颜色 1 20 3" xfId="3252"/>
    <cellStyle name="20% - 强调文字颜色 1 15 3" xfId="3253"/>
    <cellStyle name="Accent3 - 20% 4 6" xfId="3254"/>
    <cellStyle name="40% - 强调文字颜色 2 21 3" xfId="3255"/>
    <cellStyle name="40% - 强调文字颜色 2 16 3" xfId="3256"/>
    <cellStyle name="差_京沪线成本状况表2.10 2_间接费_四队计价2011-6 2" xfId="3257"/>
    <cellStyle name="好_I标三项目部红线成本分析样表 （黄杰报局指） 8_四队计价2011-6 4" xfId="3258"/>
    <cellStyle name="Accent6 - 20% 3 2" xfId="3259"/>
    <cellStyle name="Accent1 - 20% 11" xfId="3260"/>
    <cellStyle name="20% - 强调文字颜色 3 24 3" xfId="3261"/>
    <cellStyle name="20% - 强调文字颜色 3 19 3" xfId="3262"/>
    <cellStyle name="60% - 强调文字颜色 3 23" xfId="3263"/>
    <cellStyle name="60% - 强调文字颜色 3 18" xfId="3264"/>
    <cellStyle name="20% - 强调文字颜色 1 21" xfId="3265"/>
    <cellStyle name="20% - 强调文字颜色 1 16" xfId="3266"/>
    <cellStyle name="常规 13 7 2" xfId="3267"/>
    <cellStyle name="好_文体广播事业(按照总人口测算）—20080416 2" xfId="3268"/>
    <cellStyle name="40% - 强调文字颜色 2 22" xfId="3269"/>
    <cellStyle name="40% - 强调文字颜色 2 17" xfId="3270"/>
    <cellStyle name="20% - 强调文字颜色 6 2 2 2" xfId="3271"/>
    <cellStyle name="60% - 强调文字颜色 3 23 2" xfId="3272"/>
    <cellStyle name="60% - 强调文字颜色 3 18 2" xfId="3273"/>
    <cellStyle name="差_县市旗测算20080508_民生政策最低支出需求" xfId="3274"/>
    <cellStyle name="20% - 强调文字颜色 1 21 2" xfId="3275"/>
    <cellStyle name="20% - 强调文字颜色 1 16 2" xfId="3276"/>
    <cellStyle name="Accent3 - 20% 5 5" xfId="3277"/>
    <cellStyle name="常规 13 7 2 2" xfId="3278"/>
    <cellStyle name="好_2009年一般性转移支付标准工资_奖励补助测算7.25 (version 1) (version 1)_Book1" xfId="3279"/>
    <cellStyle name="好_文体广播事业(按照总人口测算）—20080416 2 2" xfId="3280"/>
    <cellStyle name="40% - 强调文字颜色 2 22 2" xfId="3281"/>
    <cellStyle name="40% - 强调文字颜色 2 17 2" xfId="3282"/>
    <cellStyle name="20% - 强调文字颜色 6 2 2 2 2" xfId="3283"/>
    <cellStyle name="20% - 强调文字颜色 1 21 2 2" xfId="3284"/>
    <cellStyle name="20% - 强调文字颜色 1 16 2 2" xfId="3285"/>
    <cellStyle name="好_2009年一般性转移支付标准工资_奖励补助测算7.25 (version 1) (version 1)_Book1 2" xfId="3286"/>
    <cellStyle name="好_文体广播事业(按照总人口测算）—20080416_财力性转移支付2010年预算参考数 6" xfId="3287"/>
    <cellStyle name="好_市辖区测算-新科目（20080626）_不含人员经费系数 2 6" xfId="3288"/>
    <cellStyle name="百分比 4 5" xfId="3289"/>
    <cellStyle name="好_文体广播事业(按照总人口测算）—20080416 2 2 2" xfId="3290"/>
    <cellStyle name="40% - 强调文字颜色 2 22 2 2" xfId="3291"/>
    <cellStyle name="40% - 强调文字颜色 2 17 2 2" xfId="3292"/>
    <cellStyle name="20% - 强调文字颜色 1 21 3" xfId="3293"/>
    <cellStyle name="20% - 强调文字颜色 1 16 3" xfId="3294"/>
    <cellStyle name="好_Book2_03_2010年各地区一般预算平衡表_2010年地方财政一般预算分级平衡情况表（汇总）0524 2" xfId="3295"/>
    <cellStyle name="Accent5 - 40% 5 2" xfId="3296"/>
    <cellStyle name="好_文体广播事业(按照总人口测算）—20080416 2 3" xfId="3297"/>
    <cellStyle name="40% - 强调文字颜色 2 22 3" xfId="3298"/>
    <cellStyle name="40% - 强调文字颜色 2 17 3" xfId="3299"/>
    <cellStyle name="20% - 强调文字颜色 6 2 2 2 3" xfId="3300"/>
    <cellStyle name="60% - 强调文字颜色 3 24" xfId="3301"/>
    <cellStyle name="60% - 强调文字颜色 3 19" xfId="3302"/>
    <cellStyle name="20% - 强调文字颜色 1 22" xfId="3303"/>
    <cellStyle name="20% - 强调文字颜色 1 17" xfId="3304"/>
    <cellStyle name="常规 13 7 3" xfId="3305"/>
    <cellStyle name="差_2012年部分市县项目资金（分市县发）" xfId="3306"/>
    <cellStyle name="好_文体广播事业(按照总人口测算）—20080416 3" xfId="3307"/>
    <cellStyle name="40% - 强调文字颜色 2 23" xfId="3308"/>
    <cellStyle name="40% - 强调文字颜色 2 18" xfId="3309"/>
    <cellStyle name="20% - 强调文字颜色 6 2 2 3" xfId="3310"/>
    <cellStyle name="60% - Accent1 2" xfId="3311"/>
    <cellStyle name="差_14安徽 2 2 5" xfId="3312"/>
    <cellStyle name="好_市辖区测算20080510_县市旗测算-新科目（含人口规模效应）_财力性转移支付2010年预算参考数 2 4" xfId="3313"/>
    <cellStyle name="差_1003牟定县" xfId="3314"/>
    <cellStyle name="好_27重庆_03_2010年各地区一般预算平衡表_2010年地方财政一般预算分级平衡情况表（汇总）0524" xfId="3315"/>
    <cellStyle name="60% - Accent4 2 5" xfId="3316"/>
    <cellStyle name="好_不含人员经费系数_财力性转移支付2010年预算参考数 6 2" xfId="3317"/>
    <cellStyle name="差_县市旗测算20080508_不含人员经费系数_财力性转移支付2010年预算参考数_03_2010年各地区一般预算平衡表_2010年地方财政一般预算分级平衡情况表（汇总）0524 2" xfId="3318"/>
    <cellStyle name="Accent5 - 40% 6 2" xfId="3319"/>
    <cellStyle name="差_2012年部分市县项目资金（分市县发） 3" xfId="3320"/>
    <cellStyle name="20% - 强调文字颜色 1 22 3" xfId="3321"/>
    <cellStyle name="20% - 强调文字颜色 1 17 3" xfId="3322"/>
    <cellStyle name="40% - 强调文字颜色 2 23 3" xfId="3323"/>
    <cellStyle name="40% - 强调文字颜色 2 18 3" xfId="3324"/>
    <cellStyle name="好_县区合并测算20080423(按照各省比重）_县市旗测算-新科目（含人口规模效应）_财力性转移支付2010年预算参考数 3 2 2" xfId="3325"/>
    <cellStyle name="好_文体广播事业(按照总人口测算）—20080416 3 3" xfId="3326"/>
    <cellStyle name="Input 4 18 2" xfId="3327"/>
    <cellStyle name="差_其他部门(按照总人口测算）—20080416_不含人员经费系数 2 2 2" xfId="3328"/>
    <cellStyle name="20% - 强调文字颜色 1 23" xfId="3329"/>
    <cellStyle name="20% - 强调文字颜色 1 18" xfId="3330"/>
    <cellStyle name="好_文体广播事业(按照总人口测算）—20080416 4" xfId="3331"/>
    <cellStyle name="40% - 强调文字颜色 2 24" xfId="3332"/>
    <cellStyle name="40% - 强调文字颜色 2 19" xfId="3333"/>
    <cellStyle name="好_2008年支出调整_财力性转移支付2010年预算参考数 7 2" xfId="3334"/>
    <cellStyle name="20% - 强调文字颜色 6 2 2 4" xfId="3335"/>
    <cellStyle name="20% - 强调文字颜色 1 23 2 2" xfId="3336"/>
    <cellStyle name="20% - 强调文字颜色 1 18 2 2" xfId="3337"/>
    <cellStyle name="好_文体广播事业(按照总人口测算）—20080416 4 2 2" xfId="3338"/>
    <cellStyle name="40% - 强调文字颜色 2 24 2 2" xfId="3339"/>
    <cellStyle name="40% - 强调文字颜色 2 19 2 2" xfId="3340"/>
    <cellStyle name="常规 106" xfId="3341"/>
    <cellStyle name="常规 111" xfId="3342"/>
    <cellStyle name="Header2 16 2 2" xfId="3343"/>
    <cellStyle name="Header2 21 2 2" xfId="3344"/>
    <cellStyle name="60% - Accent2 2" xfId="3345"/>
    <cellStyle name="60% - Accent4 3 5" xfId="3346"/>
    <cellStyle name="好_34青海 2 2 2" xfId="3347"/>
    <cellStyle name="好_不含人员经费系数_财力性转移支付2010年预算参考数 7 2" xfId="3348"/>
    <cellStyle name="差_07临沂 4 2 2" xfId="3349"/>
    <cellStyle name="Accent5 - 40% 7 2" xfId="3350"/>
    <cellStyle name="20% - 强调文字颜色 1 23 3" xfId="3351"/>
    <cellStyle name="20% - 强调文字颜色 1 18 3" xfId="3352"/>
    <cellStyle name="40% - 强调文字颜色 2 24 3" xfId="3353"/>
    <cellStyle name="40% - 强调文字颜色 2 19 3" xfId="3354"/>
    <cellStyle name="好_分县成本差异系数_民生政策最低支出需求_财力性转移支付2010年预算参考数_合并" xfId="3355"/>
    <cellStyle name="好_县区合并测算20080423(按照各省比重）_县市旗测算-新科目（含人口规模效应）_财力性转移支付2010年预算参考数 3 3 2" xfId="3356"/>
    <cellStyle name="好_文体广播事业(按照总人口测算）—20080416 4 3" xfId="3357"/>
    <cellStyle name="Input 4 18 3" xfId="3358"/>
    <cellStyle name="差_总人口 5 2" xfId="3359"/>
    <cellStyle name="好_行政(燃修费)_不含人员经费系数 2 2 2" xfId="3360"/>
    <cellStyle name="20% - 强调文字颜色 1 24" xfId="3361"/>
    <cellStyle name="20% - 强调文字颜色 1 19" xfId="3362"/>
    <cellStyle name="着色 2 2 2" xfId="3363"/>
    <cellStyle name="好_文体广播事业(按照总人口测算）—20080416 5" xfId="3364"/>
    <cellStyle name="40% - 强调文字颜色 2 25" xfId="3365"/>
    <cellStyle name="好_2006年34青海 2 4 2" xfId="3366"/>
    <cellStyle name="好_人员工资和公用经费_03_2010年各地区一般预算平衡表" xfId="3367"/>
    <cellStyle name="20% - 强调文字颜色 6 2 2 5" xfId="3368"/>
    <cellStyle name="标题 2 9 2" xfId="3369"/>
    <cellStyle name="好_市辖区测算20080510_县市旗测算-新科目（含人口规模效应）_财力性转移支付2010年预算参考数 4 3" xfId="3370"/>
    <cellStyle name="40% - 强调文字颜色 3 7 2 3" xfId="3371"/>
    <cellStyle name="好_汇总_财力性转移支付2010年预算参考数 4" xfId="3372"/>
    <cellStyle name="60% - Accent4 4 4" xfId="3373"/>
    <cellStyle name="20% - 强调文字颜色 1 24 2" xfId="3374"/>
    <cellStyle name="20% - 强调文字颜色 1 19 2" xfId="3375"/>
    <cellStyle name="20% - 强调文字颜色 1 24 2 2" xfId="3376"/>
    <cellStyle name="20% - 强调文字颜色 1 19 2 2" xfId="3377"/>
    <cellStyle name="60% - Accent3 2" xfId="3378"/>
    <cellStyle name="好_市辖区测算20080510_县市旗测算-新科目（含人口规模效应）_财力性转移支付2010年预算参考数 4 4" xfId="3379"/>
    <cellStyle name="好_汇总_财力性转移支付2010年预算参考数 5" xfId="3380"/>
    <cellStyle name="60% - Accent4 4 5" xfId="3381"/>
    <cellStyle name="差_红线成本预算指导价格0324 11_间接费" xfId="3382"/>
    <cellStyle name="好_34青海 2 3 2" xfId="3383"/>
    <cellStyle name="Accent5 - 40% 8 2" xfId="3384"/>
    <cellStyle name="差_30云南_1 3 2 2" xfId="3385"/>
    <cellStyle name="常规 26_Book1" xfId="3386"/>
    <cellStyle name="常规 31_Book1" xfId="3387"/>
    <cellStyle name="20% - 强调文字颜色 1 24 3" xfId="3388"/>
    <cellStyle name="20% - 强调文字颜色 1 19 3" xfId="3389"/>
    <cellStyle name="20% - 强调文字颜色 1 2" xfId="3390"/>
    <cellStyle name="20% - 强调文字颜色 1 2 2" xfId="3391"/>
    <cellStyle name="20% - 强调文字颜色 1 2 2 2" xfId="3392"/>
    <cellStyle name="20% - 强调文字颜色 1 2 2 2 2" xfId="3393"/>
    <cellStyle name="40% - 强调文字颜色 1 21 2 2" xfId="3394"/>
    <cellStyle name="40% - 强调文字颜色 1 16 2 2" xfId="3395"/>
    <cellStyle name="差_2006年全省财力计算表（中央、决算） 3 6" xfId="3396"/>
    <cellStyle name="好_缺口县区测算_财力性转移支付2010年预算参考数_03_2010年各地区一般预算平衡表_2010年地方财政一般预算分级平衡情况表（汇总）0524 2" xfId="3397"/>
    <cellStyle name="常规 7 4 4" xfId="3398"/>
    <cellStyle name="40% - 强调文字颜色 6 5 3 2" xfId="3399"/>
    <cellStyle name="20% - 强调文字颜色 1 2 2 2 3" xfId="3400"/>
    <cellStyle name="Comma [0]" xfId="3401"/>
    <cellStyle name="好_0605石屏县 4 2 3" xfId="3402"/>
    <cellStyle name="20% - 强调文字颜色 1 2 2 2_9.6-债券明细账" xfId="3403"/>
    <cellStyle name="20% - 强调文字颜色 1 2 2 3" xfId="3404"/>
    <cellStyle name="好_测算结果 4 2 2" xfId="3405"/>
    <cellStyle name="20% - 强调文字颜色 1 2 2 3 2" xfId="3406"/>
    <cellStyle name="20% - 强调文字颜色 1 2 2 4" xfId="3407"/>
    <cellStyle name="差_县市旗测算-新科目（20080626）_财力性转移支付2010年预算参考数 2 2 2" xfId="3408"/>
    <cellStyle name="好_测算结果 4 2 3" xfId="3409"/>
    <cellStyle name="20% - 强调文字颜色 1 2 2 4 2" xfId="3410"/>
    <cellStyle name="60% - 輔色3 2" xfId="3411"/>
    <cellStyle name="20% - 强调文字颜色 1 2 2 5" xfId="3412"/>
    <cellStyle name="60% - 强调文字颜色 5 10 2" xfId="3413"/>
    <cellStyle name="好_奖励补助测算7.25 2" xfId="3414"/>
    <cellStyle name="20% - 强调文字颜色 1 2 3 2" xfId="3415"/>
    <cellStyle name="好_奖励补助测算7.25 3" xfId="3416"/>
    <cellStyle name="20% - 强调文字颜色 1 2 3 3" xfId="3417"/>
    <cellStyle name="差_分县成本差异系数_不含人员经费系数_财力性转移支付2010年预算参考数_03_2010年各地区一般预算平衡表 2" xfId="3418"/>
    <cellStyle name="20% - 强调文字颜色 1 2 3_9.6-债券明细账" xfId="3419"/>
    <cellStyle name="40% - 强调文字颜色 4 10" xfId="3420"/>
    <cellStyle name="强调文字颜色 1 7 3" xfId="3421"/>
    <cellStyle name="20% - 强调文字颜色 2 7 2 2 2" xfId="3422"/>
    <cellStyle name="好_山东省民生支出标准 4 2 2" xfId="3423"/>
    <cellStyle name="60% - 强调文字颜色 5 11" xfId="3424"/>
    <cellStyle name="差_教育(按照总人口测算）—20080416_财力性转移支付2010年预算参考数 3 3 2" xfId="3425"/>
    <cellStyle name="備註" xfId="3426"/>
    <cellStyle name="20% - 强调文字颜色 1 2 4" xfId="3427"/>
    <cellStyle name="强调文字颜色 1 7 3 2" xfId="3428"/>
    <cellStyle name="差_33甘肃 2 6" xfId="3429"/>
    <cellStyle name="差_卫生(按照总人口测算）—20080416_县市旗测算-新科目（含人口规模效应）" xfId="3430"/>
    <cellStyle name="40% - 强调文字颜色 4 10 2" xfId="3431"/>
    <cellStyle name="常规 8 11" xfId="3432"/>
    <cellStyle name="60% - 强调文字颜色 5 11 2" xfId="3433"/>
    <cellStyle name="60% - 强调文字颜色 1 22" xfId="3434"/>
    <cellStyle name="60% - 强调文字颜色 1 17" xfId="3435"/>
    <cellStyle name="備註 2" xfId="3436"/>
    <cellStyle name="20% - 强调文字颜色 1 2 4 2" xfId="3437"/>
    <cellStyle name="40% - 强调文字颜色 4 10 3" xfId="3438"/>
    <cellStyle name="常规 8 12" xfId="3439"/>
    <cellStyle name="好_2008计算资料（8月5） 8 2" xfId="3440"/>
    <cellStyle name="好_成本差异系数_财力性转移支付2010年预算参考数" xfId="3441"/>
    <cellStyle name="好_县区合并测算20080423(按照各省比重）_不含人员经费系数" xfId="3442"/>
    <cellStyle name="60% - 强调文字颜色 1 23" xfId="3443"/>
    <cellStyle name="60% - 强调文字颜色 1 18" xfId="3444"/>
    <cellStyle name="好_重点民生支出需求测算表社保（农村低保）081112_华东 2" xfId="3445"/>
    <cellStyle name="好_县市旗测算-新科目（20080627）_不含人员经费系数_财力性转移支付2010年预算参考数_华东 2" xfId="3446"/>
    <cellStyle name="20% - 强调文字颜色 1 2 4 3" xfId="3447"/>
    <cellStyle name="20% - 强调文字颜色 1 2 4_9.6-债券明细账" xfId="3448"/>
    <cellStyle name="60% - 强调文字颜色 5 12" xfId="3449"/>
    <cellStyle name="20% - 强调文字颜色 3 10" xfId="3450"/>
    <cellStyle name="好_2008年全省汇总收支计算表_财力性转移支付2010年预算参考数_03_2010年各地区一般预算平衡表_2010年地方财政一般预算分级平衡情况表（汇总）0524 2" xfId="3451"/>
    <cellStyle name="40% - 强调文字颜色 4 11" xfId="3452"/>
    <cellStyle name="20% - 强调文字颜色 6 20 2 2" xfId="3453"/>
    <cellStyle name="20% - 强调文字颜色 6 15 2 2" xfId="3454"/>
    <cellStyle name="差_市辖区测算20080510_民生政策最低支出需求_财力性转移支付2010年预算参考数_03_2010年各地区一般预算平衡表 2" xfId="3455"/>
    <cellStyle name="好_县区合并测算20080421_不含人员经费系数_财力性转移支付2010年预算参考数 3 2 2" xfId="3456"/>
    <cellStyle name="20% - 强调文字颜色 1 2 5" xfId="3457"/>
    <cellStyle name="60% - 强调文字颜色 5 12 2" xfId="3458"/>
    <cellStyle name="20% - 强调文字颜色 3 10 2" xfId="3459"/>
    <cellStyle name="差_教育(按照总人口测算）—20080416_不含人员经费系数 3" xfId="3460"/>
    <cellStyle name="40% - 强调文字颜色 4 11 2" xfId="3461"/>
    <cellStyle name="20% - 强调文字颜色 1 2 5 2" xfId="3462"/>
    <cellStyle name="60% - 强调文字颜色 5 13" xfId="3463"/>
    <cellStyle name="差_红线成本编制附表（局指样表） 2_间接费_四队计价2011-6 2" xfId="3464"/>
    <cellStyle name="20% - 强调文字颜色 3 11" xfId="3465"/>
    <cellStyle name="40% - 强调文字颜色 4 12" xfId="3466"/>
    <cellStyle name="好_县区合并测算20080421_不含人员经费系数_财力性转移支付2010年预算参考数 3 2 3" xfId="3467"/>
    <cellStyle name="20% - 强调文字颜色 1 2 6" xfId="3468"/>
    <cellStyle name="差_M01-2(州市补助收入) 4 2" xfId="3469"/>
    <cellStyle name="检查单元格 8" xfId="3470"/>
    <cellStyle name="40% - 强调文字颜色 4 5 3 2" xfId="3471"/>
    <cellStyle name="好_县区合并测算20080421_县市旗测算-新科目（含人口规模效应）_财力性转移支付2010年预算参考数 2 6" xfId="3472"/>
    <cellStyle name="20% - 强调文字颜色 1 2_9.6-债券明细账" xfId="3473"/>
    <cellStyle name="好_2015年中职资助资金抵扣追补一览表 4" xfId="3474"/>
    <cellStyle name="好_行政(燃修费)_不含人员经费系数 2 2 3" xfId="3475"/>
    <cellStyle name="20% - 强调文字颜色 1 25" xfId="3476"/>
    <cellStyle name="20% - 强调文字颜色 6 2 2 6" xfId="3477"/>
    <cellStyle name="Accent1 - 20% 2 2 2 2" xfId="3478"/>
    <cellStyle name="差_20河南_财力性转移支付2010年预算参考数 3 3" xfId="3479"/>
    <cellStyle name="Accent5 - 60% 4 2 2" xfId="3480"/>
    <cellStyle name="好_行政(燃修费)_民生政策最低支出需求 5 3" xfId="3481"/>
    <cellStyle name="差_2006年28四川_财力性转移支付2010年预算参考数 4 2 2" xfId="3482"/>
    <cellStyle name="差_2009年一般性转移支付标准工资_奖励补助测算5.24冯铸 2" xfId="3483"/>
    <cellStyle name="差_2008年支出核定_合并" xfId="3484"/>
    <cellStyle name="20% - 强调文字颜色 1 3 2 2 2" xfId="3485"/>
    <cellStyle name="20% - 强调文字颜色 1 3 2_9.6-债券明细账" xfId="3486"/>
    <cellStyle name="好_文体广播事业(按照总人口测算）—20080416 7 2" xfId="3487"/>
    <cellStyle name="60% - 强调文字颜色 6 22" xfId="3488"/>
    <cellStyle name="60% - 强调文字颜色 6 17" xfId="3489"/>
    <cellStyle name="好_分县成本差异系数_财力性转移支付2010年预算参考数_03_2010年各地区一般预算平衡表_2010年地方财政一般预算分级平衡情况表（汇总）0524 2" xfId="3490"/>
    <cellStyle name="20% - 强调文字颜色 4 20" xfId="3491"/>
    <cellStyle name="20% - 强调文字颜色 4 15" xfId="3492"/>
    <cellStyle name="好_山东省民生支出标准_财力性转移支付2010年预算参考数_华东 2" xfId="3493"/>
    <cellStyle name="差_09黑龙江_财力性转移支付2010年预算参考数 2 6" xfId="3494"/>
    <cellStyle name="好_Book1 2 5" xfId="3495"/>
    <cellStyle name="好_28四川 5" xfId="3496"/>
    <cellStyle name="Accent5 - 60% 6 2" xfId="3497"/>
    <cellStyle name="差_红线成本编制附表（局指样表） 8_间接费_四队计价6月25日前(7月1日更新)备用" xfId="3498"/>
    <cellStyle name="好_红线成本编制附表（局指样表） 3" xfId="3499"/>
    <cellStyle name="差_2006年28四川_财力性转移支付2010年预算参考数 6 2" xfId="3500"/>
    <cellStyle name="40% - 强调文字颜色 5 21" xfId="3501"/>
    <cellStyle name="40% - 强调文字颜色 5 16" xfId="3502"/>
    <cellStyle name="Accent1 - 20% 2 4 2" xfId="3503"/>
    <cellStyle name="60% - 强调文字颜色 5 2_Book1" xfId="3504"/>
    <cellStyle name="20% - 强调文字颜色 1 3 4 2" xfId="3505"/>
    <cellStyle name="差_前期试验费用 16_四队计价6月25日前(7月1日更新)备用" xfId="3506"/>
    <cellStyle name="20% - 强调文字颜色 1 3_9.6-债券明细账" xfId="3507"/>
    <cellStyle name="Accent1 - 20% 4 2 2" xfId="3508"/>
    <cellStyle name="差_11大理 7" xfId="3509"/>
    <cellStyle name="60% - 强调文字颜色 3 3" xfId="3510"/>
    <cellStyle name="20% - 强调文字颜色 1 5 2 2" xfId="3511"/>
    <cellStyle name="40% - Accent6 2 2 5" xfId="3512"/>
    <cellStyle name="60% - 强调文字颜色 4 3" xfId="3513"/>
    <cellStyle name="20% - 强调文字颜色 1 5 3 2" xfId="3514"/>
    <cellStyle name="Accent1 - 20% 4 5" xfId="3515"/>
    <cellStyle name="好_2014年专项资金申请报告（其他发文） 2" xfId="3516"/>
    <cellStyle name="Accent6 - 60% 4 2 2" xfId="3517"/>
    <cellStyle name="20% - 强调文字颜色 1 5 5" xfId="3518"/>
    <cellStyle name="差_1 4 2 4" xfId="3519"/>
    <cellStyle name="差_行政（人员）_县市旗测算-新科目（含人口规模效应）_财力性转移支付2010年预算参考数 2 4" xfId="3520"/>
    <cellStyle name="40% - 强调文字颜色 5 7 5" xfId="3521"/>
    <cellStyle name="20% - 强调文字颜色 1 5_9.6-债券明细账" xfId="3522"/>
    <cellStyle name="差_2006年27重庆 3 4" xfId="3523"/>
    <cellStyle name="Accent1 5" xfId="3524"/>
    <cellStyle name="20% - 强调文字颜色 1 6 2 2" xfId="3525"/>
    <cellStyle name="40% - Accent6 3 2 5" xfId="3526"/>
    <cellStyle name="好_00省级(定稿)_Sheet1" xfId="3527"/>
    <cellStyle name="Accent1 - 20% 5 3" xfId="3528"/>
    <cellStyle name="20% - 强调文字颜色 1 6 3" xfId="3529"/>
    <cellStyle name="差_行政（人员）_县市旗测算-新科目（含人口规模效应）_财力性转移支付2010年预算参考数 3 2" xfId="3530"/>
    <cellStyle name="Accent1 - 20% 6 2" xfId="3531"/>
    <cellStyle name="常规 97 3" xfId="3532"/>
    <cellStyle name="好_33甘肃 2 4" xfId="3533"/>
    <cellStyle name="20% - 强调文字颜色 1 7 2" xfId="3534"/>
    <cellStyle name="20% - 强调文字颜色 1 7 2 2" xfId="3535"/>
    <cellStyle name="好_市辖区测算-新科目（20080626）_县市旗测算-新科目（含人口规模效应） 2 5" xfId="3536"/>
    <cellStyle name="差_12滨州_财力性转移支付2010年预算参考数_03_2010年各地区一般预算平衡表" xfId="3537"/>
    <cellStyle name="20% - 强调文字颜色 1 7 2 2 2" xfId="3538"/>
    <cellStyle name="20% - 强调文字颜色 1 7 2 3" xfId="3539"/>
    <cellStyle name="常规 10 12" xfId="3540"/>
    <cellStyle name="60% - 强调文字颜色 6 10" xfId="3541"/>
    <cellStyle name="20% - 强调文字颜色 1 7 3" xfId="3542"/>
    <cellStyle name="差_I标三项目部红线成本分析样表 （黄杰报局指） 5_四队计价6月25日前(7月1日更新)备用 2" xfId="3543"/>
    <cellStyle name="差_行政（人员）_县市旗测算-新科目（含人口规模效应）_财力性转移支付2010年预算参考数 4 2" xfId="3544"/>
    <cellStyle name="20% - 强调文字颜色 1 7 3 2" xfId="3545"/>
    <cellStyle name="差_2007年收支情况及2008年收支预计表(汇总表) 2 4 2" xfId="3546"/>
    <cellStyle name="Accent3 - 60% 2 3" xfId="3547"/>
    <cellStyle name="差_县市旗测算-新科目（20080627） 2 3" xfId="3548"/>
    <cellStyle name="常规 14_2013新机制（指标文）(1)" xfId="3549"/>
    <cellStyle name="Accent1 - 40% 2 7" xfId="3550"/>
    <cellStyle name="60% - 强调文字颜色 6 10 2" xfId="3551"/>
    <cellStyle name="好_市辖区测算20080510_民生政策最低支出需求_财力性转移支付2010年预算参考数_03_2010年各地区一般预算平衡表" xfId="3552"/>
    <cellStyle name="常规 10 12 2" xfId="3553"/>
    <cellStyle name="百分比 4 4" xfId="3554"/>
    <cellStyle name="40% - 强调文字颜色 1 7 2 3" xfId="3555"/>
    <cellStyle name="Accent3 - 60% 2 3 2" xfId="3556"/>
    <cellStyle name="差_县市旗测算-新科目（20080627） 2 3 2" xfId="3557"/>
    <cellStyle name="差_10永州" xfId="3558"/>
    <cellStyle name="20% - 强调文字颜色 1 7 3 2 2" xfId="3559"/>
    <cellStyle name="差_教育(按照总人口测算）—20080416_民生政策最低支出需求_财力性转移支付2010年预算参考数 2 5" xfId="3560"/>
    <cellStyle name="差_2007年收支情况及2008年收支预计表(汇总表) 2 4 3" xfId="3561"/>
    <cellStyle name="Accent3 - 60% 2 4" xfId="3562"/>
    <cellStyle name="差_县市旗测算-新科目（20080627） 2 4" xfId="3563"/>
    <cellStyle name="20% - 强调文字颜色 1 7 3 3" xfId="3564"/>
    <cellStyle name="好_青海 缺口县区测算(地方填报) 4 4" xfId="3565"/>
    <cellStyle name="Accent3 - 60% 3 3" xfId="3566"/>
    <cellStyle name="差_县市旗测算-新科目（20080627） 3 3" xfId="3567"/>
    <cellStyle name="差_2008计算资料（8月5） 2 3" xfId="3568"/>
    <cellStyle name="Accent1 - 60% 3 2 3" xfId="3569"/>
    <cellStyle name="20% - 强调文字颜色 1 7 4 2" xfId="3570"/>
    <cellStyle name="差_行政(燃修费)_县市旗测算-新科目（含人口规模效应）_03_2010年各地区一般预算平衡表_2010年地方财政一般预算分级平衡情况表（汇总）0524" xfId="3571"/>
    <cellStyle name="差_农林水和城市维护标准支出20080505－县区合计_民生政策最低支出需求_财力性转移支付2010年预算参考数_03_2010年各地区一般预算平衡表" xfId="3572"/>
    <cellStyle name="Input Cells 2 2" xfId="3573"/>
    <cellStyle name="40% - 强调文字颜色 5 10 2" xfId="3574"/>
    <cellStyle name="常规 10 13 2" xfId="3575"/>
    <cellStyle name="60% - 强调文字颜色 6 11 2" xfId="3576"/>
    <cellStyle name="常规 10 14" xfId="3577"/>
    <cellStyle name="好_危改资金测算_财力性转移支付2010年预算参考数 3 2" xfId="3578"/>
    <cellStyle name="60% - 强调文字颜色 6 12" xfId="3579"/>
    <cellStyle name="20% - 强调文字颜色 4 10" xfId="3580"/>
    <cellStyle name="Input Cells 3" xfId="3581"/>
    <cellStyle name="40% - 强调文字颜色 5 11" xfId="3582"/>
    <cellStyle name="差_市辖区测算-新科目（20080626）_民生政策最低支出需求_华东 2" xfId="3583"/>
    <cellStyle name="好_14安徽_03_2010年各地区一般预算平衡表_2010年地方财政一般预算分级平衡情况表（汇总）0524 2" xfId="3584"/>
    <cellStyle name="20% - 强调文字颜色 1 7 5" xfId="3585"/>
    <cellStyle name="差_县区合并测算20080421_财力性转移支付2010年预算参考数 2 4" xfId="3586"/>
    <cellStyle name="好_县区合并测算20080421_财力性转移支付2010年预算参考数_华东 2" xfId="3587"/>
    <cellStyle name="40% - 强调文字颜色 1 9" xfId="3588"/>
    <cellStyle name="20% - 强调文字颜色 1 7_四队计价2011-6" xfId="3589"/>
    <cellStyle name="Accent1 - 20% 7 2" xfId="3590"/>
    <cellStyle name="常规 98 3" xfId="3591"/>
    <cellStyle name="好_2008云南省分县市中小学教职工统计表（教育厅提供） 2" xfId="3592"/>
    <cellStyle name="20% - 强调文字颜色 1 8 2" xfId="3593"/>
    <cellStyle name="好_2008云南省分县市中小学教职工统计表（教育厅提供） 2 2" xfId="3594"/>
    <cellStyle name="好_分县成本差异系数_民生政策最低支出需求 5" xfId="3595"/>
    <cellStyle name="20% - 强调文字颜色 1 8 2 2" xfId="3596"/>
    <cellStyle name="差_湘桂铁路I标一项目部红线成本(最新) 8_间接费" xfId="3597"/>
    <cellStyle name="好_2008云南省分县市中小学教职工统计表（教育厅提供） 3" xfId="3598"/>
    <cellStyle name="20% - 强调文字颜色 1 8 3" xfId="3599"/>
    <cellStyle name="差_行政（人员）_县市旗测算-新科目（含人口规模效应）_财力性转移支付2010年预算参考数 5 2" xfId="3600"/>
    <cellStyle name="Accent1 - 20% 8" xfId="3601"/>
    <cellStyle name="好_同德_财力性转移支付2010年预算参考数 6 2" xfId="3602"/>
    <cellStyle name="60% - Accent4 2 2 5" xfId="3603"/>
    <cellStyle name="好_09黑龙江_财力性转移支付2010年预算参考数_03_2010年各地区一般预算平衡表_2010年地方财政一般预算分级平衡情况表（汇总）0524" xfId="3604"/>
    <cellStyle name="20% - 强调文字颜色 1 9" xfId="3605"/>
    <cellStyle name="20% - 强调文字颜色 2 2 2 2 2" xfId="3606"/>
    <cellStyle name="好_检验表（调整后） 5" xfId="3607"/>
    <cellStyle name="差_30云南 3" xfId="3608"/>
    <cellStyle name="Accent1 - 20% 8 2" xfId="3609"/>
    <cellStyle name="好_33甘肃 4 4" xfId="3610"/>
    <cellStyle name="20% - 强调文字颜色 1 9 2" xfId="3611"/>
    <cellStyle name="差_行政（人员）_县市旗测算-新科目（含人口规模效应）_财力性转移支付2010年预算参考数 6 2" xfId="3612"/>
    <cellStyle name="20% - 强调文字颜色 1 9 3" xfId="3613"/>
    <cellStyle name="好_行政(燃修费)_不含人员经费系数 2 2" xfId="3614"/>
    <cellStyle name="好_Book2_华东 2" xfId="3615"/>
    <cellStyle name="Accent2 - 20% 4 2 2" xfId="3616"/>
    <cellStyle name="差_I标三项目部红线成本分析样表 （黄杰报局指） 4_间接费_四队计价6月25日前(7月1日更新)备用 2" xfId="3617"/>
    <cellStyle name="好_前期试验费用 9_四队计价6月25日前(7月1日更新)备用" xfId="3618"/>
    <cellStyle name="60% - 强调文字颜色 4 12" xfId="3619"/>
    <cellStyle name="20% - 强调文字颜色 2 10" xfId="3620"/>
    <cellStyle name="好_县区合并测算20080421_民生政策最低支出需求_03_2010年各地区一般预算平衡表" xfId="3621"/>
    <cellStyle name="40% - 强调文字颜色 3 11" xfId="3622"/>
    <cellStyle name="Accent2 - 20% 4 2 3" xfId="3623"/>
    <cellStyle name="60% - 强调文字颜色 4 13" xfId="3624"/>
    <cellStyle name="20% - 强调文字颜色 2 11" xfId="3625"/>
    <cellStyle name="差_0605石屏县 6 2" xfId="3626"/>
    <cellStyle name="40% - 强调文字颜色 3 12" xfId="3627"/>
    <cellStyle name="60% - 强调文字颜色 4 13 2" xfId="3628"/>
    <cellStyle name="20% - 强调文字颜色 2 11 2" xfId="3629"/>
    <cellStyle name="标题 4 3 2 3" xfId="3630"/>
    <cellStyle name="差_行政(燃修费)_县市旗测算-新科目（含人口规模效应）_财力性转移支付2010年预算参考数_03_2010年各地区一般预算平衡表_2010年地方财政一般预算分级平衡情况表（汇总）0524" xfId="3631"/>
    <cellStyle name="40% - 强调文字颜色 3 12 2" xfId="3632"/>
    <cellStyle name="常规 8 7 3 2" xfId="3633"/>
    <cellStyle name="Accent2 11 2" xfId="3634"/>
    <cellStyle name="20% - 强调文字颜色 2 11 3" xfId="3635"/>
    <cellStyle name="40% - 强调文字颜色 3 12 3" xfId="3636"/>
    <cellStyle name="好_湘桂铁路工程I标红线成本分析样表 9_四队计价6月25日前(7月1日更新)备用 2" xfId="3637"/>
    <cellStyle name="Accent2 - 60% 2 2 4" xfId="3638"/>
    <cellStyle name="60% - 强调文字颜色 4 14 2" xfId="3639"/>
    <cellStyle name="20% - 强调文字颜色 2 12 2" xfId="3640"/>
    <cellStyle name="好_红线成本编制附表（局指样表） 8_四队计价6月25日前(7月1日更新)备用 3" xfId="3641"/>
    <cellStyle name="好_平邑_财力性转移支付2010年预算参考数 4 4" xfId="3642"/>
    <cellStyle name="好_~4190974" xfId="3643"/>
    <cellStyle name="40% - 强调文字颜色 3 13 2" xfId="3644"/>
    <cellStyle name="好_1 4 2 3" xfId="3645"/>
    <cellStyle name="好_县区合并测算20080421_不含人员经费系数_财力性转移支付2010年预算参考数" xfId="3646"/>
    <cellStyle name="20% - 强调文字颜色 2 12 2 2" xfId="3647"/>
    <cellStyle name="差_县级公安机关公用经费标准奖励测算方案（定稿）" xfId="3648"/>
    <cellStyle name="常规 5 3 6" xfId="3649"/>
    <cellStyle name="40% - 强调文字颜色 6 3 2 4" xfId="3650"/>
    <cellStyle name="好_~4190974 2" xfId="3651"/>
    <cellStyle name="40% - 强调文字颜色 3 13 2 2" xfId="3652"/>
    <cellStyle name="好_湘桂铁路工程I标红线成本分析样表 9_四队计价6月25日前(7月1日更新)备用 3" xfId="3653"/>
    <cellStyle name="Accent2 - 60% 2 2 5" xfId="3654"/>
    <cellStyle name="Accent2 12 2" xfId="3655"/>
    <cellStyle name="20% - 强调文字颜色 2 12 3" xfId="3656"/>
    <cellStyle name="好_红线成本编制附表（局指样表） 8_四队计价6月25日前(7月1日更新)备用 4" xfId="3657"/>
    <cellStyle name="40% - 强调文字颜色 3 13 3" xfId="3658"/>
    <cellStyle name="Accent2 5 2" xfId="3659"/>
    <cellStyle name="Accent2 - 20% 4 2 5" xfId="3660"/>
    <cellStyle name="好_分县成本差异系数_民生政策最低支出需求_财力性转移支付2010年预算参考数 3 3" xfId="3661"/>
    <cellStyle name="60% - 强调文字颜色 4 20" xfId="3662"/>
    <cellStyle name="60% - 强调文字颜色 4 15" xfId="3663"/>
    <cellStyle name="差_03昭通 2 2" xfId="3664"/>
    <cellStyle name="差_行政（人员）_县市旗测算-新科目（含人口规模效应）_财力性转移支付2010年预算参考数_华东" xfId="3665"/>
    <cellStyle name="20% - 强调文字颜色 2 13" xfId="3666"/>
    <cellStyle name="差_湘桂铁路工程I标红线成本分析样表 10_间接费_四队计价2011-6" xfId="3667"/>
    <cellStyle name="40% - 强调文字颜色 3 14" xfId="3668"/>
    <cellStyle name="Accent2 5 2 2" xfId="3669"/>
    <cellStyle name="Accent3 - 40% 11" xfId="3670"/>
    <cellStyle name="好_分县成本差异系数_民生政策最低支出需求_财力性转移支付2010年预算参考数 3 3 2" xfId="3671"/>
    <cellStyle name="好_分县成本差异系数_不含人员经费系数_03_2010年各地区一般预算平衡表_2010年地方财政一般预算分级平衡情况表（汇总）0524" xfId="3672"/>
    <cellStyle name="60% - 强调文字颜色 4 20 2" xfId="3673"/>
    <cellStyle name="60% - 强调文字颜色 4 15 2" xfId="3674"/>
    <cellStyle name="差_03昭通 2 2 2" xfId="3675"/>
    <cellStyle name="差_行政（人员）_县市旗测算-新科目（含人口规模效应）_财力性转移支付2010年预算参考数_华东 2" xfId="3676"/>
    <cellStyle name="差_农林水和城市维护标准支出20080505－县区合计_民生政策最低支出需求 7" xfId="3677"/>
    <cellStyle name="20% - 强调文字颜色 2 13 2" xfId="3678"/>
    <cellStyle name="差_湘桂铁路工程I标红线成本分析样表 10_间接费_四队计价2011-6 2" xfId="3679"/>
    <cellStyle name="40% - 强调文字颜色 3 14 2" xfId="3680"/>
    <cellStyle name="20% - 强调文字颜色 2 13 2 2" xfId="3681"/>
    <cellStyle name="差_农林水和城市维护标准支出20080505－县区合计_民生政策最低支出需求 7 2" xfId="3682"/>
    <cellStyle name="Enter Units (1)" xfId="3683"/>
    <cellStyle name="常规 6 3 6" xfId="3684"/>
    <cellStyle name="40% - 强调文字颜色 3 14 2 2" xfId="3685"/>
    <cellStyle name="输入 2 3 5 2 2" xfId="3686"/>
    <cellStyle name="Accent2 5 2 3" xfId="3687"/>
    <cellStyle name="Accent3 - 40% 12" xfId="3688"/>
    <cellStyle name="差_分县成本差异系数_华东" xfId="3689"/>
    <cellStyle name="Accent2 13 2" xfId="3690"/>
    <cellStyle name="常规 6 2 2 2 2" xfId="3691"/>
    <cellStyle name="常规 3 41 2" xfId="3692"/>
    <cellStyle name="常规 3 36 2" xfId="3693"/>
    <cellStyle name="差_03昭通 2 2 3" xfId="3694"/>
    <cellStyle name="20% - 强调文字颜色 2 13 3" xfId="3695"/>
    <cellStyle name="40% - 强调文字颜色 3 14 3" xfId="3696"/>
    <cellStyle name="Accent6 - 20% 2 2 2 2" xfId="3697"/>
    <cellStyle name="Accent2 5 3" xfId="3698"/>
    <cellStyle name="差_03昭通 2 3" xfId="3699"/>
    <cellStyle name="60% - 强调文字颜色 4 21" xfId="3700"/>
    <cellStyle name="60% - 强调文字颜色 4 16" xfId="3701"/>
    <cellStyle name="常规 13 6 2 2 2" xfId="3702"/>
    <cellStyle name="Note 8 2" xfId="3703"/>
    <cellStyle name="差_前期试验费用 6_间接费_四队计价2011-6 2" xfId="3704"/>
    <cellStyle name="好_核定人数对比_03_2010年各地区一般预算平衡表_2010年地方财政一般预算分级平衡情况表（汇总）0524 2" xfId="3705"/>
    <cellStyle name="20% - 强调文字颜色 2 14" xfId="3706"/>
    <cellStyle name="好_文体广播事业(按照总人口测算）—20080416_不含人员经费系数_财力性转移支付2010年预算参考数_03_2010年各地区一般预算平衡表_2010年地方财政一般预算分级平衡情况表（汇总）0524" xfId="3707"/>
    <cellStyle name="40% - 强调文字颜色 3 20" xfId="3708"/>
    <cellStyle name="40% - 强调文字颜色 3 15" xfId="3709"/>
    <cellStyle name="好_09黑龙江 4 2" xfId="3710"/>
    <cellStyle name="60% - 强调文字颜色 4 21 2" xfId="3711"/>
    <cellStyle name="60% - 强调文字颜色 4 16 2" xfId="3712"/>
    <cellStyle name="差_03昭通 2 3 2" xfId="3713"/>
    <cellStyle name="差_2007年一般预算支出剔除 4" xfId="3714"/>
    <cellStyle name="20% - 强调文字颜色 2 14 2" xfId="3715"/>
    <cellStyle name="好_文体广播事业(按照总人口测算）—20080416_不含人员经费系数_财力性转移支付2010年预算参考数_03_2010年各地区一般预算平衡表_2010年地方财政一般预算分级平衡情况表（汇总）0524 2" xfId="3716"/>
    <cellStyle name="40% - 强调文字颜色 3 20 2" xfId="3717"/>
    <cellStyle name="40% - 强调文字颜色 3 15 2" xfId="3718"/>
    <cellStyle name="好_09黑龙江 4 2 2" xfId="3719"/>
    <cellStyle name="Accent2 5 4" xfId="3720"/>
    <cellStyle name="60% - 强调文字颜色 4 22" xfId="3721"/>
    <cellStyle name="60% - 强调文字颜色 4 17" xfId="3722"/>
    <cellStyle name="差_03昭通 2 4" xfId="3723"/>
    <cellStyle name="20% - 强调文字颜色 2 20" xfId="3724"/>
    <cellStyle name="20% - 强调文字颜色 2 15" xfId="3725"/>
    <cellStyle name="40% - 强调文字颜色 3 21" xfId="3726"/>
    <cellStyle name="40% - 强调文字颜色 3 16" xfId="3727"/>
    <cellStyle name="好_09黑龙江 4 3" xfId="3728"/>
    <cellStyle name="60% - 强调文字颜色 4 22 2" xfId="3729"/>
    <cellStyle name="60% - 强调文字颜色 4 17 2" xfId="3730"/>
    <cellStyle name="差_03昭通 2 4 2" xfId="3731"/>
    <cellStyle name="20% - 强调文字颜色 2 20 2" xfId="3732"/>
    <cellStyle name="20% - 强调文字颜色 2 15 2" xfId="3733"/>
    <cellStyle name="好_县区合并测算20080421_不含人员经费系数_财力性转移支付2010年预算参考数 4 2 3" xfId="3734"/>
    <cellStyle name="20% - 强调文字颜色 2 2 6" xfId="3735"/>
    <cellStyle name="差_12滨州_财力性转移支付2010年预算参考数 2 2 5" xfId="3736"/>
    <cellStyle name="好_县区合并测算20080421_03_2010年各地区一般预算平衡表_2010年地方财政一般预算分级平衡情况表（汇总）0524" xfId="3737"/>
    <cellStyle name="40% - 强调文字颜色 3 21 2" xfId="3738"/>
    <cellStyle name="40% - 强调文字颜色 3 16 2" xfId="3739"/>
    <cellStyle name="20% - 强调文字颜色 2 20 2 2" xfId="3740"/>
    <cellStyle name="20% - 强调文字颜色 2 15 2 2" xfId="3741"/>
    <cellStyle name="好_县区合并测算20080421_03_2010年各地区一般预算平衡表_2010年地方财政一般预算分级平衡情况表（汇总）0524 2" xfId="3742"/>
    <cellStyle name="40% - 强调文字颜色 3 21 2 2" xfId="3743"/>
    <cellStyle name="40% - 强调文字颜色 3 16 2 2" xfId="3744"/>
    <cellStyle name="常规 3 43 2" xfId="3745"/>
    <cellStyle name="常规 3 38 2" xfId="3746"/>
    <cellStyle name="差_03昭通 2 4 3" xfId="3747"/>
    <cellStyle name="好_总人口 2 2" xfId="3748"/>
    <cellStyle name="20% - 强调文字颜色 2 20 3" xfId="3749"/>
    <cellStyle name="20% - 强调文字颜色 2 15 3" xfId="3750"/>
    <cellStyle name="差_湘桂铁路工程I标红线成本分析样表_四队计价6月25日前(7月1日更新)备用 2" xfId="3751"/>
    <cellStyle name="40% - 强调文字颜色 3 21 3" xfId="3752"/>
    <cellStyle name="40% - 强调文字颜色 3 16 3" xfId="3753"/>
    <cellStyle name="Accent6 - 20% 8 2" xfId="3754"/>
    <cellStyle name="Accent2 5 5" xfId="3755"/>
    <cellStyle name="差_03昭通 2 5" xfId="3756"/>
    <cellStyle name="60% - 强调文字颜色 4 23" xfId="3757"/>
    <cellStyle name="60% - 强调文字颜色 4 18" xfId="3758"/>
    <cellStyle name="好_行政(燃修费)_县市旗测算-新科目（含人口规模效应）_财力性转移支付2010年预算参考数_03_2010年各地区一般预算平衡表_2010年地方财政一般预算分级平衡情况表（汇总）0524" xfId="3759"/>
    <cellStyle name="差_县市旗测算-新科目（20080627）_不含人员经费系数 3 2" xfId="3760"/>
    <cellStyle name="好_缺口县区测算(按核定人数)_财力性转移支付2010年预算参考数 2 2 2 2" xfId="3761"/>
    <cellStyle name="20% - 强调文字颜色 2 21" xfId="3762"/>
    <cellStyle name="20% - 强调文字颜色 2 16" xfId="3763"/>
    <cellStyle name="常规 12 3 2 2" xfId="3764"/>
    <cellStyle name="常规 22 2_四队计价2011-6" xfId="3765"/>
    <cellStyle name="40% - 强调文字颜色 3 22" xfId="3766"/>
    <cellStyle name="40% - 强调文字颜色 3 17" xfId="3767"/>
    <cellStyle name="好_09黑龙江 4 4" xfId="3768"/>
    <cellStyle name="20% - 强调文字颜色 2 21 2 2" xfId="3769"/>
    <cellStyle name="20% - 强调文字颜色 2 16 2 2" xfId="3770"/>
    <cellStyle name="Comma_ SG&amp;A Bridge " xfId="3771"/>
    <cellStyle name="常规 9 3 6" xfId="3772"/>
    <cellStyle name="好_汇总_财力性转移支付2010年预算参考数_隋心对账单定稿0514" xfId="3773"/>
    <cellStyle name="40% - 强调文字颜色 3 22 2 2" xfId="3774"/>
    <cellStyle name="40% - 强调文字颜色 3 17 2 2" xfId="3775"/>
    <cellStyle name="常规 12 3 2 2 2 2" xfId="3776"/>
    <cellStyle name="好_总人口 3 2" xfId="3777"/>
    <cellStyle name="20% - 强调文字颜色 2 21 3" xfId="3778"/>
    <cellStyle name="20% - 强调文字颜色 2 16 3" xfId="3779"/>
    <cellStyle name="40% - 强调文字颜色 3 22 3" xfId="3780"/>
    <cellStyle name="40% - 强调文字颜色 3 17 3" xfId="3781"/>
    <cellStyle name="常规 12 3 2 2 3" xfId="3782"/>
    <cellStyle name="Accent2 5 6" xfId="3783"/>
    <cellStyle name="差_县市旗测算-新科目（20080627）_不含人员经费系数 3 3" xfId="3784"/>
    <cellStyle name="好_分县成本差异系数_03_2010年各地区一般预算平衡表_2010年地方财政一般预算分级平衡情况表（汇总）0524 2" xfId="3785"/>
    <cellStyle name="60% - 强调文字颜色 4 24" xfId="3786"/>
    <cellStyle name="60% - 强调文字颜色 4 19" xfId="3787"/>
    <cellStyle name="差_03昭通 2 6" xfId="3788"/>
    <cellStyle name="20% - 强调文字颜色 2 22" xfId="3789"/>
    <cellStyle name="20% - 强调文字颜色 2 17" xfId="3790"/>
    <cellStyle name="差_2006年水利统计指标统计表_03_2010年各地区一般预算平衡表 2" xfId="3791"/>
    <cellStyle name="40% - 强调文字颜色 3 23" xfId="3792"/>
    <cellStyle name="40% - 强调文字颜色 3 18" xfId="3793"/>
    <cellStyle name="常规 12 3 2 3" xfId="3794"/>
    <cellStyle name="差_县市旗测算-新科目（20080627）_不含人员经费系数 3 3 2" xfId="3795"/>
    <cellStyle name="60% - 强调文字颜色 4 24 2" xfId="3796"/>
    <cellStyle name="60% - 强调文字颜色 4 19 2" xfId="3797"/>
    <cellStyle name="好_前期试验费用 6_四队计价6月25日前(7月1日更新)备用" xfId="3798"/>
    <cellStyle name="20% - 强调文字颜色 2 22 2" xfId="3799"/>
    <cellStyle name="20% - 强调文字颜色 2 17 2" xfId="3800"/>
    <cellStyle name="40% - 强调文字颜色 3 23 2" xfId="3801"/>
    <cellStyle name="40% - 强调文字颜色 3 18 2" xfId="3802"/>
    <cellStyle name="40% - Accent1 8" xfId="3803"/>
    <cellStyle name="常规 12 3 2 3 2" xfId="3804"/>
    <cellStyle name="好_前期试验费用 6_四队计价6月25日前(7月1日更新)备用 2" xfId="3805"/>
    <cellStyle name="20% - 强调文字颜色 2 22 2 2" xfId="3806"/>
    <cellStyle name="20% - 强调文字颜色 2 17 2 2" xfId="3807"/>
    <cellStyle name="40% - 强调文字颜色 3 23 2 2" xfId="3808"/>
    <cellStyle name="40% - 强调文字颜色 3 18 2 2" xfId="3809"/>
    <cellStyle name="revised" xfId="3810"/>
    <cellStyle name="好_总人口 4 2" xfId="3811"/>
    <cellStyle name="20% - 强调文字颜色 2 22 3" xfId="3812"/>
    <cellStyle name="20% - 强调文字颜色 2 17 3" xfId="3813"/>
    <cellStyle name="通貨 [0.00]_１１月価格表" xfId="3814"/>
    <cellStyle name="40% - 强调文字颜色 3 23 3" xfId="3815"/>
    <cellStyle name="40% - 强调文字颜色 3 18 3" xfId="3816"/>
    <cellStyle name="常规 27 2 3 2" xfId="3817"/>
    <cellStyle name="好_同德_财力性转移支付2010年预算参考数_03_2010年各地区一般预算平衡表" xfId="3818"/>
    <cellStyle name="差_03昭通 2 7" xfId="3819"/>
    <cellStyle name="20% - 强调文字颜色 2 23" xfId="3820"/>
    <cellStyle name="20% - 强调文字颜色 2 18" xfId="3821"/>
    <cellStyle name="强调文字颜色 2 10 4" xfId="3822"/>
    <cellStyle name="好_530629_2006年县级财政报表附表 4 2 2" xfId="3823"/>
    <cellStyle name="40% - 强调文字颜色 3 24" xfId="3824"/>
    <cellStyle name="40% - 强调文字颜色 3 19" xfId="3825"/>
    <cellStyle name="差_20河南 3 2 2" xfId="3826"/>
    <cellStyle name="常规 12 3 2 4" xfId="3827"/>
    <cellStyle name="20% - 强调文字颜色 2 23 2" xfId="3828"/>
    <cellStyle name="20% - 强调文字颜色 2 18 2" xfId="3829"/>
    <cellStyle name="40% - 强调文字颜色 3 24 2" xfId="3830"/>
    <cellStyle name="40% - 强调文字颜色 3 19 2" xfId="3831"/>
    <cellStyle name="40% - Accent2 8" xfId="3832"/>
    <cellStyle name="20% - 强调文字颜色 2 23 2 2" xfId="3833"/>
    <cellStyle name="20% - 强调文字颜色 2 18 2 2" xfId="3834"/>
    <cellStyle name="40% - 强调文字颜色 3 24 2 2" xfId="3835"/>
    <cellStyle name="40% - 强调文字颜色 3 19 2 2" xfId="3836"/>
    <cellStyle name="40% - Accent1 3" xfId="3837"/>
    <cellStyle name="好_总人口 5 2" xfId="3838"/>
    <cellStyle name="20% - 强调文字颜色 2 23 3" xfId="3839"/>
    <cellStyle name="20% - 强调文字颜色 2 18 3" xfId="3840"/>
    <cellStyle name="标题 3 2_Book1" xfId="3841"/>
    <cellStyle name="40% - 强调文字颜色 3 24 3" xfId="3842"/>
    <cellStyle name="40% - 强调文字颜色 3 19 3" xfId="3843"/>
    <cellStyle name="20% - 强调文字颜色 2 24" xfId="3844"/>
    <cellStyle name="20% - 强调文字颜色 2 19" xfId="3845"/>
    <cellStyle name="Currency$[2]" xfId="3846"/>
    <cellStyle name="40% - 强调文字颜色 5 7 2 2 2" xfId="3847"/>
    <cellStyle name="好_530629_2006年县级财政报表附表 4 2 3" xfId="3848"/>
    <cellStyle name="40% - 强调文字颜色 3 25" xfId="3849"/>
    <cellStyle name="40% - Accent3 8" xfId="3850"/>
    <cellStyle name="20% - 强调文字颜色 2 24 2" xfId="3851"/>
    <cellStyle name="20% - 强调文字颜色 2 19 2" xfId="3852"/>
    <cellStyle name="差_I标三项目部红线成本分析样表 （黄杰报局指） 2_间接费" xfId="3853"/>
    <cellStyle name="60% - 强调文字颜色 1 2 2 5" xfId="3854"/>
    <cellStyle name="20% - 强调文字颜色 2 24 2 2" xfId="3855"/>
    <cellStyle name="20% - 强调文字颜色 2 19 2 2" xfId="3856"/>
    <cellStyle name="差_I标三项目部红线成本分析样表 （黄杰报局指） 2_间接费 2" xfId="3857"/>
    <cellStyle name="好_总人口 6 2" xfId="3858"/>
    <cellStyle name="20% - 强调文字颜色 2 24 3" xfId="3859"/>
    <cellStyle name="20% - 强调文字颜色 2 19 3" xfId="3860"/>
    <cellStyle name="60% - 强调文字颜色 1 2 2 6" xfId="3861"/>
    <cellStyle name="20% - 强调文字颜色 2 2" xfId="3862"/>
    <cellStyle name="20% - 强调文字颜色 2 2 2" xfId="3863"/>
    <cellStyle name="20% - 强调文字颜色 2 2 2 2" xfId="3864"/>
    <cellStyle name="20% - 强调文字颜色 2 2 2 2_9.6-债券明细账" xfId="3865"/>
    <cellStyle name="好_2007年收支情况及2008年收支预计表(汇总表)_财力性转移支付2010年预算参考数 3 2" xfId="3866"/>
    <cellStyle name="20% - 强调文字颜色 2 2 2 3" xfId="3867"/>
    <cellStyle name="好_2007年收支情况及2008年收支预计表(汇总表)_财力性转移支付2010年预算参考数 3 2 2" xfId="3868"/>
    <cellStyle name="20% - 强调文字颜色 2 2 2 3 2" xfId="3869"/>
    <cellStyle name="好_行政公检法测算_民生政策最低支出需求_华东" xfId="3870"/>
    <cellStyle name="20% - 强调文字颜色 2 9" xfId="3871"/>
    <cellStyle name="好_2007年收支情况及2008年收支预计表(汇总表)_财力性转移支付2010年预算参考数 3 3" xfId="3872"/>
    <cellStyle name="20% - 强调文字颜色 2 2 2 4" xfId="3873"/>
    <cellStyle name="60% - 强调文字颜色 3 10" xfId="3874"/>
    <cellStyle name="好_I标三项目部红线成本分析样表 （黄杰报局指） 2_四队计价6月25日前(7月1日更新)备用 3" xfId="3875"/>
    <cellStyle name="差_行政(燃修费)_不含人员经费系数 4 2" xfId="3876"/>
    <cellStyle name="20% - 强调文字颜色 2 2 2 4 2" xfId="3877"/>
    <cellStyle name="差_前期试验费用 17_间接费_四队计价6月25日前(7月1日更新)备用" xfId="3878"/>
    <cellStyle name="20% - 强调文字颜色 3 9" xfId="3879"/>
    <cellStyle name="Total 3" xfId="3880"/>
    <cellStyle name="好_农林水和城市维护标准支出20080505－县区合计_不含人员经费系数 3" xfId="3881"/>
    <cellStyle name="20% - 强调文字颜色 2 2 2 4 3 5 4" xfId="3882"/>
    <cellStyle name="好_行政（人员）_民生政策最低支出需求 3 3 2" xfId="3883"/>
    <cellStyle name="20% - 强调文字颜色 2 2 2 5" xfId="3884"/>
    <cellStyle name="20% - 强调文字颜色 2 2 2_9.6-债券明细账" xfId="3885"/>
    <cellStyle name="20% - 强调文字颜色 2 2 3" xfId="3886"/>
    <cellStyle name="差_12滨州_财力性转移支付2010年预算参考数 2 2 2" xfId="3887"/>
    <cellStyle name="20% - 强调文字颜色 2 2 3 2" xfId="3888"/>
    <cellStyle name="好_2006年28四川_财力性转移支付2010年预算参考数_03_2010年各地区一般预算平衡表_2010年地方财政一般预算分级平衡情况表（汇总）0524" xfId="3889"/>
    <cellStyle name="好_2007年收支情况及2008年收支预计表(汇总表)_财力性转移支付2010年预算参考数 4 2" xfId="3890"/>
    <cellStyle name="20% - 强调文字颜色 2 2 3 3" xfId="3891"/>
    <cellStyle name="常规 14 6 2" xfId="3892"/>
    <cellStyle name="好_山东省民生支出标准_03_2010年各地区一般预算平衡表" xfId="3893"/>
    <cellStyle name="20% - 强调文字颜色 2 2 3_9.6-债券明细账" xfId="3894"/>
    <cellStyle name="差_成本差异系数（含人口规模）_财力性转移支付2010年预算参考数 7" xfId="3895"/>
    <cellStyle name="差_汇总-县级财政报表附表 5" xfId="3896"/>
    <cellStyle name="差_县区合并测算20080423(按照各省比重）_不含人员经费系数_财力性转移支付2010年预算参考数_合并" xfId="3897"/>
    <cellStyle name="强调文字颜色 2 7 3" xfId="3898"/>
    <cellStyle name="20% - 强调文字颜色 2 7 3 2 2" xfId="3899"/>
    <cellStyle name="差_1110洱源县_财力性转移支付2010年预算参考数_03_2010年各地区一般预算平衡表_2010年地方财政一般预算分级平衡情况表（汇总）0524" xfId="3900"/>
    <cellStyle name="Accent2 - 60% 2 5 2" xfId="3901"/>
    <cellStyle name="差_1110洱源县_财力性转移支付2010年预算参考数 4 5" xfId="3902"/>
    <cellStyle name="差_县市旗测算-新科目（20080627）_民生政策最低支出需求_华东 2" xfId="3903"/>
    <cellStyle name="好_平邑_财力性转移支付2010年预算参考数 7 2" xfId="3904"/>
    <cellStyle name="20% - 强调文字颜色 2 2 4" xfId="3905"/>
    <cellStyle name="差_12滨州_财力性转移支付2010年预算参考数 2 2 3" xfId="3906"/>
    <cellStyle name="20% - 强调文字颜色 2 2 4 2" xfId="3907"/>
    <cellStyle name="好_市辖区测算20080510_县市旗测算-新科目（含人口规模效应）_隋心对账单定稿0514" xfId="3908"/>
    <cellStyle name="好_2007年收支情况及2008年收支预计表(汇总表)_财力性转移支付2010年预算参考数 5 2" xfId="3909"/>
    <cellStyle name="20% - 强调文字颜色 2 2 4 3" xfId="3910"/>
    <cellStyle name="差_12滨州_财力性转移支付2010年预算参考数 4" xfId="3911"/>
    <cellStyle name="Header2 4 3" xfId="3912"/>
    <cellStyle name="20% - 强调文字颜色 2 2 4_9.6-债券明细账" xfId="3913"/>
    <cellStyle name="20% - 强调文字颜色 6 21 2 2" xfId="3914"/>
    <cellStyle name="20% - 强调文字颜色 6 16 2 2" xfId="3915"/>
    <cellStyle name="好_县区合并测算20080421_不含人员经费系数_财力性转移支付2010年预算参考数 4 2 2" xfId="3916"/>
    <cellStyle name="20% - 强调文字颜色 2 2 5" xfId="3917"/>
    <cellStyle name="差_12滨州_财力性转移支付2010年预算参考数 2 2 4" xfId="3918"/>
    <cellStyle name="20% - 强调文字颜色 2 2 5 2" xfId="3919"/>
    <cellStyle name="好_不含人员经费系数_财力性转移支付2010年预算参考数 3" xfId="3920"/>
    <cellStyle name="常规 8 2 6" xfId="3921"/>
    <cellStyle name="Accent1 14" xfId="3922"/>
    <cellStyle name="差_2007年一般预算支出剔除_财力性转移支付2010年预算参考数 2 4" xfId="3923"/>
    <cellStyle name="20% - 强调文字颜色 2 2_9.6-债券明细账" xfId="3924"/>
    <cellStyle name="好_34青海_财力性转移支付2010年预算参考数 6" xfId="3925"/>
    <cellStyle name="常规 18_2013新机制（指标文）(1)" xfId="3926"/>
    <cellStyle name="20% - 强调文字颜色 2 25" xfId="3927"/>
    <cellStyle name="20% - 强调文字颜色 2 3 2 2 2" xfId="3928"/>
    <cellStyle name="好_农林水和城市维护标准支出20080505－县区合计_不含人员经费系数_财力性转移支付2010年预算参考数 3 3 2" xfId="3929"/>
    <cellStyle name="差_市辖区测算-新科目（20080626）_县市旗测算-新科目（含人口规模效应）_财力性转移支付2010年预算参考数 2 5" xfId="3930"/>
    <cellStyle name="60% - Accent5 2 2 5" xfId="3931"/>
    <cellStyle name="差_民生政策最低支出需求_财力性转移支付2010年预算参考数 3 2" xfId="3932"/>
    <cellStyle name="20% - 强调文字颜色 2 3 2_9.6-债券明细账" xfId="3933"/>
    <cellStyle name="好_市辖区测算20080510 6 2" xfId="3934"/>
    <cellStyle name="60% - 强调文字颜色 5 3_Book1" xfId="3935"/>
    <cellStyle name="20% - 强调文字颜色 2 3 4 2" xfId="3936"/>
    <cellStyle name="计算 2 24" xfId="3937"/>
    <cellStyle name="计算 2 19" xfId="3938"/>
    <cellStyle name="好_农林水和城市维护标准支出20080505－县区合计_不含人员经费系数_财力性转移支付2010年预算参考数 5 3" xfId="3939"/>
    <cellStyle name="好_奖励补助测算5.24冯铸_Sheet1" xfId="3940"/>
    <cellStyle name="40% - 强调文字颜色 1 2 6" xfId="3941"/>
    <cellStyle name="20% - 强调文字颜色 2 3_9.6-债券明细账" xfId="3942"/>
    <cellStyle name="好_财政供养人员_财力性转移支付2010年预算参考数 3 3" xfId="3943"/>
    <cellStyle name="计算 3 11 2" xfId="3944"/>
    <cellStyle name="差_2007一般预算支出口径剔除表_财力性转移支付2010年预算参考数 2" xfId="3945"/>
    <cellStyle name="好_云南省2008年转移支付测算——州市本级考核部分及政策性测算_财力性转移支付2010年预算参考数" xfId="3946"/>
    <cellStyle name="60% - 强调文字颜色 2 7 3 2" xfId="3947"/>
    <cellStyle name="常规 5 2 7 2" xfId="3948"/>
    <cellStyle name="20% - 强调文字颜色 2 4_9.6-债券明细账" xfId="3949"/>
    <cellStyle name="差_农林水和城市维护标准支出20080505－县区合计_民生政策最低支出需求 2" xfId="3950"/>
    <cellStyle name="20% - 强调文字颜色 2 5 2 2" xfId="3951"/>
    <cellStyle name="40% - Accent2 4 2" xfId="3952"/>
    <cellStyle name="20% - 强调文字颜色 2 5 3 2" xfId="3953"/>
    <cellStyle name="40% - Accent2 5 2" xfId="3954"/>
    <cellStyle name="20% - 强调文字颜色 2 5 5" xfId="3955"/>
    <cellStyle name="40% - Accent2 7" xfId="3956"/>
    <cellStyle name="差_县区合并测算20080421_财力性转移支付2010年预算参考数 4 2" xfId="3957"/>
    <cellStyle name="40% - 强调文字颜色 3 7" xfId="3958"/>
    <cellStyle name="20% - 强调文字颜色 5 2 3 2" xfId="3959"/>
    <cellStyle name="20% - 强调文字颜色 2 5_9.6-债券明细账" xfId="3960"/>
    <cellStyle name="40% - Accent3 5" xfId="3961"/>
    <cellStyle name="60% - 强调文字颜色 1 2 2 2" xfId="3962"/>
    <cellStyle name="20% - 强调文字颜色 2 6 3" xfId="3963"/>
    <cellStyle name="20% - 强调文字颜色 2 7 2" xfId="3964"/>
    <cellStyle name="好_山东省民生支出标准 4" xfId="3965"/>
    <cellStyle name="Normal - Style1 4" xfId="3966"/>
    <cellStyle name="40% - Accent4 4" xfId="3967"/>
    <cellStyle name="差_2006年27重庆_财力性转移支付2010年预算参考数_华东 2" xfId="3968"/>
    <cellStyle name="20% - 强调文字颜色 2 7 2 2" xfId="3969"/>
    <cellStyle name="好_山东省民生支出标准 4 2" xfId="3970"/>
    <cellStyle name="Normal - Style1 4 2" xfId="3971"/>
    <cellStyle name="好_Book2_2013新机制（指标文）(1)" xfId="3972"/>
    <cellStyle name="40% - Accent4 4 2" xfId="3973"/>
    <cellStyle name="差_测算结果_财力性转移支付2010年预算参考数_隋心对账单定稿0514" xfId="3974"/>
    <cellStyle name="20% - 强调文字颜色 2 7 2 3" xfId="3975"/>
    <cellStyle name="好_山东省民生支出标准 4 3" xfId="3976"/>
    <cellStyle name="40% - Accent4 4 3" xfId="3977"/>
    <cellStyle name="好_1003牟定县_Book1" xfId="3978"/>
    <cellStyle name="20% - 强调文字颜色 2 7 3 2" xfId="3979"/>
    <cellStyle name="差_县市旗测算-新科目（20080626）_03_2010年各地区一般预算平衡表_2010年地方财政一般预算分级平衡情况表（汇总）0524 2" xfId="3980"/>
    <cellStyle name="好_山东省民生支出标准 5 2" xfId="3981"/>
    <cellStyle name="Accent2 - 60% 2 5" xfId="3982"/>
    <cellStyle name="40% - Accent4 5 2" xfId="3983"/>
    <cellStyle name="20% - 强调文字颜色 2 7 3 3" xfId="3984"/>
    <cellStyle name="差_30云南_1_财力性转移支付2010年预算参考数 2 2" xfId="3985"/>
    <cellStyle name="好_山东省民生支出标准 5 3" xfId="3986"/>
    <cellStyle name="Title 2" xfId="3987"/>
    <cellStyle name="Accent2 - 60% 2 6" xfId="3988"/>
    <cellStyle name="差_山东省民生支出标准_财力性转移支付2010年预算参考数 2 3 2" xfId="3989"/>
    <cellStyle name="40% - Accent4 6" xfId="3990"/>
    <cellStyle name="差_行政公检法测算_财力性转移支付2010年预算参考数 2 5" xfId="3991"/>
    <cellStyle name="差_2012年县级基本财力保障机制测算数据20120526旧转移支付系数 4 2 2" xfId="3992"/>
    <cellStyle name="60% - 强调文字颜色 1 2 3 3" xfId="3993"/>
    <cellStyle name="20% - 强调文字颜色 2 7 4" xfId="3994"/>
    <cellStyle name="好_山东省民生支出标准 6" xfId="3995"/>
    <cellStyle name="Normal - Style1 6" xfId="3996"/>
    <cellStyle name="20% - 强调文字颜色 2 7 4 2" xfId="3997"/>
    <cellStyle name="好_山东省民生支出标准 6 2" xfId="3998"/>
    <cellStyle name="差_河南 缺口县区测算(地方填报) 2 5" xfId="3999"/>
    <cellStyle name="Accent2 - 60% 3 5" xfId="4000"/>
    <cellStyle name="40% - 强调文字颜色 5 2 6" xfId="4001"/>
    <cellStyle name="20% - 强调文字颜色 2 7 5" xfId="4002"/>
    <cellStyle name="好_山东省民生支出标准 7" xfId="4003"/>
    <cellStyle name="Normal - Style1 7" xfId="4004"/>
    <cellStyle name="40% - Accent4 7" xfId="4005"/>
    <cellStyle name="好_县区合并测算20080423(按照各省比重）_县市旗测算-新科目（含人口规模效应）_财力性转移支付2010年预算参考数_03_2010年各地区一般预算平衡表" xfId="4006"/>
    <cellStyle name="差_1110洱源县 2" xfId="4007"/>
    <cellStyle name="常规 42 4 2 2" xfId="4008"/>
    <cellStyle name="常规 37 4 2 2" xfId="4009"/>
    <cellStyle name="60% - 强调文字颜色 6 7" xfId="4010"/>
    <cellStyle name="差_1_财力性转移支付2010年预算参考数 2 4 2" xfId="4011"/>
    <cellStyle name="20% - 强调文字颜色 2 7_四队计价2011-6" xfId="4012"/>
    <cellStyle name="20% - 强调文字颜色 2 8 2" xfId="4013"/>
    <cellStyle name="Calculation 2 22" xfId="4014"/>
    <cellStyle name="Calculation 2 17" xfId="4015"/>
    <cellStyle name="40% - Accent5 4" xfId="4016"/>
    <cellStyle name="差_不含人员经费系数_财力性转移支付2010年预算参考数_03_2010年各地区一般预算平衡表 2" xfId="4017"/>
    <cellStyle name="差_农林水和城市维护标准支出20080505－县区合计_县市旗测算-新科目（含人口规模效应）_财力性转移支付2010年预算参考数 7" xfId="4018"/>
    <cellStyle name="20% - 强调文字颜色 2 8 2 2" xfId="4019"/>
    <cellStyle name="好_20河南 2 2 3" xfId="4020"/>
    <cellStyle name="差_市辖区测算20080510_县市旗测算-新科目（含人口规模效应）_财力性转移支付2010年预算参考数 2 5" xfId="4021"/>
    <cellStyle name="Calculation 2 22 2" xfId="4022"/>
    <cellStyle name="Calculation 2 17 2" xfId="4023"/>
    <cellStyle name="40% - Accent5 4 2" xfId="4024"/>
    <cellStyle name="Calculation 2 23" xfId="4025"/>
    <cellStyle name="Calculation 2 18" xfId="4026"/>
    <cellStyle name="40% - Accent5 5" xfId="4027"/>
    <cellStyle name="差_湘桂铁路I标一项目部红线成本(最新) 9_间接费" xfId="4028"/>
    <cellStyle name="好_同德_财力性转移支付2010年预算参考数_03_2010年各地区一般预算平衡表_2010年地方财政一般预算分级平衡情况表（汇总）0524 2" xfId="4029"/>
    <cellStyle name="60% - 强调文字颜色 1 2 4 2" xfId="4030"/>
    <cellStyle name="20% - 强调文字颜色 2 8 3" xfId="4031"/>
    <cellStyle name="好_行政公检法测算_民生政策最低支出需求_华东 2" xfId="4032"/>
    <cellStyle name="20% - 强调文字颜色 2 9 2" xfId="4033"/>
    <cellStyle name="40% - Accent6 4" xfId="4034"/>
    <cellStyle name="汇总 3 4 3" xfId="4035"/>
    <cellStyle name="Bad 5" xfId="4036"/>
    <cellStyle name="20% - 强调文字颜色 2 9 2 2" xfId="4037"/>
    <cellStyle name="40% - Accent6 4 2" xfId="4038"/>
    <cellStyle name="常规 11 6" xfId="4039"/>
    <cellStyle name="40% - Accent6 5" xfId="4040"/>
    <cellStyle name="60% - 强调文字颜色 1 2 5 2" xfId="4041"/>
    <cellStyle name="20% - 强调文字颜色 2 9 3" xfId="4042"/>
    <cellStyle name="好_市辖区测算-新科目（20080626）_财力性转移支付2010年预算参考数" xfId="4043"/>
    <cellStyle name="40% - 强调文字颜色 2 5 3" xfId="4044"/>
    <cellStyle name="20% - 强调文字颜色 3 10 2 2" xfId="4045"/>
    <cellStyle name="差_教育(按照总人口测算）—20080416_不含人员经费系数 3 2" xfId="4046"/>
    <cellStyle name="好_分县成本差异系数_不含人员经费系数_财力性转移支付2010年预算参考数 2 3" xfId="4047"/>
    <cellStyle name="差_行政(燃修费)_民生政策最低支出需求_财力性转移支付2010年预算参考数 5" xfId="4048"/>
    <cellStyle name="40% - 强调文字颜色 4 11 2 2" xfId="4049"/>
    <cellStyle name="20% - 强调文字颜色 3 10 3" xfId="4050"/>
    <cellStyle name="差_教育(按照总人口测算）—20080416_不含人员经费系数 4" xfId="4051"/>
    <cellStyle name="好_财政供养人员_财力性转移支付2010年预算参考数 3 2 2" xfId="4052"/>
    <cellStyle name="40% - 强调文字颜色 4 11 3" xfId="4053"/>
    <cellStyle name="60% - 强调文字颜色 5 13 2" xfId="4054"/>
    <cellStyle name="20% - 强调文字颜色 3 11 2" xfId="4055"/>
    <cellStyle name="差_27重庆_财力性转移支付2010年预算参考数 2 5" xfId="4056"/>
    <cellStyle name="差_行政（人员）_不含人员经费系数_财力性转移支付2010年预算参考数 2 3" xfId="4057"/>
    <cellStyle name="40% - 强调文字颜色 4 12 2" xfId="4058"/>
    <cellStyle name="40% - 强调文字颜色 3 5 3" xfId="4059"/>
    <cellStyle name="好_2009年一般性转移支付标准工资 4" xfId="4060"/>
    <cellStyle name="20% - 强调文字颜色 3 11 2 2" xfId="4061"/>
    <cellStyle name="差_行政（人员）_不含人员经费系数_财力性转移支付2010年预算参考数 2 3 2" xfId="4062"/>
    <cellStyle name="常规 4 9 2 3" xfId="4063"/>
    <cellStyle name="40% - 强调文字颜色 4 12 2 2" xfId="4064"/>
    <cellStyle name="60% - 强调文字颜色 5 14" xfId="4065"/>
    <cellStyle name="20% - 强调文字颜色 3 12" xfId="4066"/>
    <cellStyle name="40% - 强调文字颜色 4 13" xfId="4067"/>
    <cellStyle name="60% - 强调文字颜色 5 14 2" xfId="4068"/>
    <cellStyle name="20% - 强调文字颜色 3 12 2" xfId="4069"/>
    <cellStyle name="差_行政（人员）_不含人员经费系数_财力性转移支付2010年预算参考数 3 3" xfId="4070"/>
    <cellStyle name="差_县市旗测算20080508_县市旗测算-新科目（含人口规模效应）_财力性转移支付2010年预算参考数_隋心对账单定稿0514" xfId="4071"/>
    <cellStyle name="40% - 强调文字颜色 4 13 2" xfId="4072"/>
    <cellStyle name="40% - 强调文字颜色 4 5 3" xfId="4073"/>
    <cellStyle name="20% - 强调文字颜色 3 12 2 2" xfId="4074"/>
    <cellStyle name="差_行政（人员）_不含人员经费系数_财力性转移支付2010年预算参考数 3 3 2" xfId="4075"/>
    <cellStyle name="40% - 强调文字颜色 4 13 2 2" xfId="4076"/>
    <cellStyle name="20% - 强调文字颜色 3 12 3" xfId="4077"/>
    <cellStyle name="好_核定人数对比_财力性转移支付2010年预算参考数_合并" xfId="4078"/>
    <cellStyle name="40% - 强调文字颜色 4 13 3" xfId="4079"/>
    <cellStyle name="差_2007一般预算支出口径剔除表_财力性转移支付2010年预算参考数 3 2" xfId="4080"/>
    <cellStyle name="60% - 强调文字颜色 5 20" xfId="4081"/>
    <cellStyle name="60% - 强调文字颜色 5 15" xfId="4082"/>
    <cellStyle name="差_03昭通 7 2" xfId="4083"/>
    <cellStyle name="20% - 强调文字颜色 3 13" xfId="4084"/>
    <cellStyle name="常规 55 2_四队计价2011-6" xfId="4085"/>
    <cellStyle name="常规 60 2_四队计价2011-6" xfId="4086"/>
    <cellStyle name="差_河南 缺口县区测算(地方填报白)_财力性转移支付2010年预算参考数 2" xfId="4087"/>
    <cellStyle name="40% - 强调文字颜色 4 14" xfId="4088"/>
    <cellStyle name="60% - 强调文字颜色 5 20 2" xfId="4089"/>
    <cellStyle name="60% - 强调文字颜色 5 15 2" xfId="4090"/>
    <cellStyle name="Accent2 - 60% 6" xfId="4091"/>
    <cellStyle name="差_河南 缺口县区测算(地方填报白)_财力性转移支付2010年预算参考数 2 2" xfId="4092"/>
    <cellStyle name="20% - 强调文字颜色 3 13 2" xfId="4093"/>
    <cellStyle name="差_行政（人员）_不含人员经费系数_财力性转移支付2010年预算参考数 4 3" xfId="4094"/>
    <cellStyle name="差_河南 缺口县区测算(地方填报) 5" xfId="4095"/>
    <cellStyle name="40% - 强调文字颜色 4 14 2" xfId="4096"/>
    <cellStyle name="Accent2 - 60% 6 2" xfId="4097"/>
    <cellStyle name="40% - 强调文字颜色 5 5 3" xfId="4098"/>
    <cellStyle name="好_30云南_1_财力性转移支付2010年预算参考数_03_2010年各地区一般预算平衡表_2010年地方财政一般预算分级平衡情况表（汇总）0524" xfId="4099"/>
    <cellStyle name="好_红线成本编制附表（局指样表） 13" xfId="4100"/>
    <cellStyle name="20% - 强调文字颜色 3 13 2 2" xfId="4101"/>
    <cellStyle name="40% - 强调文字颜色 4 14 2 2" xfId="4102"/>
    <cellStyle name="Accent2 - 60% 7" xfId="4103"/>
    <cellStyle name="差_河南 缺口县区测算(地方填报白)_财力性转移支付2010年预算参考数 2 3" xfId="4104"/>
    <cellStyle name="20% - 强调文字颜色 3 13 3" xfId="4105"/>
    <cellStyle name="40% - 强调文字颜色 4 14 3" xfId="4106"/>
    <cellStyle name="差_2007一般预算支出口径剔除表_财力性转移支付2010年预算参考数 4 2" xfId="4107"/>
    <cellStyle name="差_河南 缺口县区测算(地方填报) 6" xfId="4108"/>
    <cellStyle name="好_县市旗测算-新科目（20080627）_财力性转移支付2010年预算参考数_合并" xfId="4109"/>
    <cellStyle name="60% - 强调文字颜色 5 21" xfId="4110"/>
    <cellStyle name="60% - 强调文字颜色 5 16" xfId="4111"/>
    <cellStyle name="差_03昭通 7 3" xfId="4112"/>
    <cellStyle name="差_河南 缺口县区测算(地方填报白)_财力性转移支付2010年预算参考数 3" xfId="4113"/>
    <cellStyle name="差_市辖区测算-新科目（20080626）_不含人员经费系数_财力性转移支付2010年预算参考数_03_2010年各地区一般预算平衡表 2" xfId="4114"/>
    <cellStyle name="20% - 强调文字颜色 3 14" xfId="4115"/>
    <cellStyle name="40% - 强调文字颜色 4 20" xfId="4116"/>
    <cellStyle name="40% - 强调文字颜色 4 15" xfId="4117"/>
    <cellStyle name="40% - 强调文字颜色 4 20 2" xfId="4118"/>
    <cellStyle name="40% - 强调文字颜色 4 15 2" xfId="4119"/>
    <cellStyle name="40% - 强调文字颜色 1 21" xfId="4120"/>
    <cellStyle name="40% - 强调文字颜色 1 16" xfId="4121"/>
    <cellStyle name="60% - 强调文字颜色 5 21 2" xfId="4122"/>
    <cellStyle name="60% - 强调文字颜色 5 16 2" xfId="4123"/>
    <cellStyle name="好_1110洱源县_财力性转移支付2010年预算参考数_隋心对账单定稿0514" xfId="4124"/>
    <cellStyle name="60% - 强调文字颜色 2 22" xfId="4125"/>
    <cellStyle name="60% - 强调文字颜色 2 17" xfId="4126"/>
    <cellStyle name="差_河南 缺口县区测算(地方填报白)_财力性转移支付2010年预算参考数 3 2" xfId="4127"/>
    <cellStyle name="差_市辖区测算20080510_县市旗测算-新科目（含人口规模效应）_财力性转移支付2010年预算参考数 7" xfId="4128"/>
    <cellStyle name="20% - 强调文字颜色 3 14 2" xfId="4129"/>
    <cellStyle name="好_市辖区测算-新科目（20080626）_民生政策最低支出需求 3 2 2" xfId="4130"/>
    <cellStyle name="60% - 强调文字颜色 4 2 3 3" xfId="4131"/>
    <cellStyle name="好_一般预算支出口径剔除表_财力性转移支付2010年预算参考数 2 4" xfId="4132"/>
    <cellStyle name="40% - 强调文字颜色 4 20 2 2" xfId="4133"/>
    <cellStyle name="40% - 强调文字颜色 4 15 2 2" xfId="4134"/>
    <cellStyle name="40% - 强调文字颜色 1 21 2" xfId="4135"/>
    <cellStyle name="40% - 强调文字颜色 1 16 2" xfId="4136"/>
    <cellStyle name="好_缺口县区测算_财力性转移支付2010年预算参考数_03_2010年各地区一般预算平衡表_2010年地方财政一般预算分级平衡情况表（汇总）0524" xfId="4137"/>
    <cellStyle name="60% - 强调文字颜色 2 22 2" xfId="4138"/>
    <cellStyle name="60% - 强调文字颜色 2 17 2" xfId="4139"/>
    <cellStyle name="差_市辖区测算20080510_县市旗测算-新科目（含人口规模效应）_财力性转移支付2010年预算参考数 7 2" xfId="4140"/>
    <cellStyle name="3232 7" xfId="4141"/>
    <cellStyle name="20% - 强调文字颜色 3 14 2 2" xfId="4142"/>
    <cellStyle name="40% - 强调文字颜色 6 5 3" xfId="4143"/>
    <cellStyle name="40% - 强调文字颜色 4 20 3" xfId="4144"/>
    <cellStyle name="40% - 强调文字颜色 4 15 3" xfId="4145"/>
    <cellStyle name="差_2007一般预算支出口径剔除表_财力性转移支付2010年预算参考数 5 2" xfId="4146"/>
    <cellStyle name="40% - 强调文字颜色 1 22" xfId="4147"/>
    <cellStyle name="40% - 强调文字颜色 1 17" xfId="4148"/>
    <cellStyle name="差_前期试验费用 7_间接费_四队计价6月25日前(7月1日更新)备用" xfId="4149"/>
    <cellStyle name="60% - 强调文字颜色 2 23" xfId="4150"/>
    <cellStyle name="60% - 强调文字颜色 2 18" xfId="4151"/>
    <cellStyle name="差_河南 缺口县区测算(地方填报白)_财力性转移支付2010年预算参考数 3 3" xfId="4152"/>
    <cellStyle name="差_县市旗测算20080508_不含人员经费系数_财力性转移支付2010年预算参考数 2" xfId="4153"/>
    <cellStyle name="20% - 强调文字颜色 3 14 3" xfId="4154"/>
    <cellStyle name="60% - 强调文字颜色 5 22" xfId="4155"/>
    <cellStyle name="60% - 强调文字颜色 5 17" xfId="4156"/>
    <cellStyle name="差_河南 缺口县区测算(地方填报白)_财力性转移支付2010年预算参考数 4" xfId="4157"/>
    <cellStyle name="差_山东省民生支出标准_华东" xfId="4158"/>
    <cellStyle name="20% - 强调文字颜色 3 20" xfId="4159"/>
    <cellStyle name="20% - 强调文字颜色 3 15" xfId="4160"/>
    <cellStyle name="40% - 强调文字颜色 4 21" xfId="4161"/>
    <cellStyle name="40% - 强调文字颜色 4 16" xfId="4162"/>
    <cellStyle name="40% - 强调文字颜色 2 3 4 2" xfId="4163"/>
    <cellStyle name="Check Cell 3 2 5" xfId="4164"/>
    <cellStyle name="60% - 强调文字颜色 5 22 2" xfId="4165"/>
    <cellStyle name="60% - 强调文字颜色 5 17 2" xfId="4166"/>
    <cellStyle name="差_河南 缺口县区测算(地方填报白)_财力性转移支付2010年预算参考数 4 2" xfId="4167"/>
    <cellStyle name="差_山东省民生支出标准_华东 2" xfId="4168"/>
    <cellStyle name="20% - 强调文字颜色 3 20 2" xfId="4169"/>
    <cellStyle name="20% - 强调文字颜色 3 15 2" xfId="4170"/>
    <cellStyle name="好_缺口县区测算(按核定人数)_财力性转移支付2010年预算参考数 6" xfId="4171"/>
    <cellStyle name="40% - 强调文字颜色 4 21 2" xfId="4172"/>
    <cellStyle name="40% - 强调文字颜色 4 16 2" xfId="4173"/>
    <cellStyle name="常规 21 3" xfId="4174"/>
    <cellStyle name="常规 16 3" xfId="4175"/>
    <cellStyle name="百分比 3 7" xfId="4176"/>
    <cellStyle name="20% - 强调文字颜色 3 20 2 2" xfId="4177"/>
    <cellStyle name="20% - 强调文字颜色 3 15 2 2" xfId="4178"/>
    <cellStyle name="好_Book1_财力性转移支付2010年预算参考数 6" xfId="4179"/>
    <cellStyle name="Output 2 4 3" xfId="4180"/>
    <cellStyle name="好_缺口县区测算(按核定人数)_财力性转移支付2010年预算参考数 6 2" xfId="4181"/>
    <cellStyle name="40% - 强调文字颜色 4 21 2 2" xfId="4182"/>
    <cellStyle name="40% - 强调文字颜色 4 16 2 2" xfId="4183"/>
    <cellStyle name="60% - 强调文字颜色 5 23" xfId="4184"/>
    <cellStyle name="60% - 强调文字颜色 5 18" xfId="4185"/>
    <cellStyle name="好_行政(燃修费)_不含人员经费系数_财力性转移支付2010年预算参考数_03_2010年各地区一般预算平衡表" xfId="4186"/>
    <cellStyle name="差_河南 缺口县区测算(地方填报白)_财力性转移支付2010年预算参考数 5" xfId="4187"/>
    <cellStyle name="20% - 强调文字颜色 3 21" xfId="4188"/>
    <cellStyle name="20% - 强调文字颜色 3 16" xfId="4189"/>
    <cellStyle name="40% - 强调文字颜色 4 22" xfId="4190"/>
    <cellStyle name="40% - 强调文字颜色 4 17" xfId="4191"/>
    <cellStyle name="20% - 强调文字颜色 3 21 3" xfId="4192"/>
    <cellStyle name="20% - 强调文字颜色 3 16 3" xfId="4193"/>
    <cellStyle name="差_2007年检察院案件数_Book1 2" xfId="4194"/>
    <cellStyle name="常规 5 2 3 4" xfId="4195"/>
    <cellStyle name="好_I标三项目部红线成本分析样表 （黄杰报局指） 2_四队计价6月25日前(7月1日更新)备用" xfId="4196"/>
    <cellStyle name="40% - 强调文字颜色 4 22 3" xfId="4197"/>
    <cellStyle name="40% - 强调文字颜色 4 17 3" xfId="4198"/>
    <cellStyle name="差_2007一般预算支出口径剔除表_财力性转移支付2010年预算参考数 7 2" xfId="4199"/>
    <cellStyle name="注释 3 2 2 2 3 2" xfId="4200"/>
    <cellStyle name="60% - 强调文字颜色 5 24" xfId="4201"/>
    <cellStyle name="60% - 强调文字颜色 5 19" xfId="4202"/>
    <cellStyle name="差_河南 缺口县区测算(地方填报白)_财力性转移支付2010年预算参考数 6" xfId="4203"/>
    <cellStyle name="20% - 强调文字颜色 3 22" xfId="4204"/>
    <cellStyle name="20% - 强调文字颜色 3 17" xfId="4205"/>
    <cellStyle name="40% - 强调文字颜色 4 23" xfId="4206"/>
    <cellStyle name="40% - 强调文字颜色 4 18" xfId="4207"/>
    <cellStyle name="差_京沪线成本状况表1.15 4 2" xfId="4208"/>
    <cellStyle name="20% - 强调文字颜色 3 22 2 2" xfId="4209"/>
    <cellStyle name="20% - 强调文字颜色 3 17 2 2" xfId="4210"/>
    <cellStyle name="差_行政公检法测算_不含人员经费系数_合并" xfId="4211"/>
    <cellStyle name="40% - 强调文字颜色 4 23 2 2" xfId="4212"/>
    <cellStyle name="40% - 强调文字颜色 4 18 2 2" xfId="4213"/>
    <cellStyle name="差_河南 缺口县区测算(地方填报白)_财力性转移支付2010年预算参考数 6 3" xfId="4214"/>
    <cellStyle name="差_京沪线成本状况表1.15 5" xfId="4215"/>
    <cellStyle name="20% - 强调文字颜色 3 22 3" xfId="4216"/>
    <cellStyle name="20% - 强调文字颜色 3 17 3" xfId="4217"/>
    <cellStyle name="40% - 强调文字颜色 4 23 3" xfId="4218"/>
    <cellStyle name="40% - 强调文字颜色 4 18 3" xfId="4219"/>
    <cellStyle name="差_河南 缺口县区测算(地方填报白)_财力性转移支付2010年预算参考数 7" xfId="4220"/>
    <cellStyle name="20% - 强调文字颜色 3 23" xfId="4221"/>
    <cellStyle name="20% - 强调文字颜色 3 18" xfId="4222"/>
    <cellStyle name="40% - 强调文字颜色 4 24" xfId="4223"/>
    <cellStyle name="40% - 强调文字颜色 4 19" xfId="4224"/>
    <cellStyle name="Note 2 3" xfId="4225"/>
    <cellStyle name="差_河南 缺口县区测算(地方填报白)_财力性转移支付2010年预算参考数 7 2" xfId="4226"/>
    <cellStyle name="20% - 强调文字颜色 3 23 2" xfId="4227"/>
    <cellStyle name="20% - 强调文字颜色 3 18 2" xfId="4228"/>
    <cellStyle name="40% - 强调文字颜色 4 24 2" xfId="4229"/>
    <cellStyle name="40% - 强调文字颜色 4 19 2" xfId="4230"/>
    <cellStyle name="20% - 强调文字颜色 3 23 2 2" xfId="4231"/>
    <cellStyle name="20% - 强调文字颜色 3 18 2 2" xfId="4232"/>
    <cellStyle name="40% - 强调文字颜色 4 24 2 2" xfId="4233"/>
    <cellStyle name="40% - 强调文字颜色 4 19 2 2" xfId="4234"/>
    <cellStyle name="20% - 强调文字颜色 3 23 3" xfId="4235"/>
    <cellStyle name="20% - 强调文字颜色 3 18 3" xfId="4236"/>
    <cellStyle name="40% - 强调文字颜色 4 24 3" xfId="4237"/>
    <cellStyle name="40% - 强调文字颜色 4 19 3" xfId="4238"/>
    <cellStyle name="40% - 强调文字颜色 2 7_四队计价2011-6" xfId="4239"/>
    <cellStyle name="常规 10 2 3 2 2 2" xfId="4240"/>
    <cellStyle name="差_行政(燃修费)_县市旗测算-新科目（含人口规模效应） 2 2 2" xfId="4241"/>
    <cellStyle name="差_县市旗测算-新科目（20080626）_县市旗测算-新科目（含人口规模效应）_财力性转移支付2010年预算参考数_合并" xfId="4242"/>
    <cellStyle name="20% - 强调文字颜色 3 24" xfId="4243"/>
    <cellStyle name="20% - 强调文字颜色 3 19" xfId="4244"/>
    <cellStyle name="常规 2 11 2 2 2" xfId="4245"/>
    <cellStyle name="40% - 强调文字颜色 4 25" xfId="4246"/>
    <cellStyle name="20% - 强调文字颜色 3 2" xfId="4247"/>
    <cellStyle name="20% - 强调文字颜色 3 2 2" xfId="4248"/>
    <cellStyle name="好_2_财力性转移支付2010年预算参考数" xfId="4249"/>
    <cellStyle name="20% - 强调文字颜色 3 2 2 2" xfId="4250"/>
    <cellStyle name="Accent2 6 2 4" xfId="4251"/>
    <cellStyle name="表标题 6 3" xfId="4252"/>
    <cellStyle name="好_2_财力性转移支付2010年预算参考数 2" xfId="4253"/>
    <cellStyle name="20% - 强调文字颜色 3 2 2 2 2" xfId="4254"/>
    <cellStyle name="Accent2 - 20% 8" xfId="4255"/>
    <cellStyle name="差_03昭通 3 2 4" xfId="4256"/>
    <cellStyle name="差_红线成本预算指导价格0324 11_四队计价2011-6 2" xfId="4257"/>
    <cellStyle name="好_农林水和城市维护标准支出20080505－县区合计_不含人员经费系数 5 3" xfId="4258"/>
    <cellStyle name="好_成本差异系数_财力性转移支付2010年预算参考数_03_2010年各地区一般预算平衡表" xfId="4259"/>
    <cellStyle name="Accent4 8 2" xfId="4260"/>
    <cellStyle name="Accent2 - 20% 9" xfId="4261"/>
    <cellStyle name="Accent4 8 3" xfId="4262"/>
    <cellStyle name="差_一般预算支出口径剔除表 7 2" xfId="4263"/>
    <cellStyle name="好_河南 缺口县区测算(地方填报白)_财力性转移支付2010年预算参考数 2 4 2" xfId="4264"/>
    <cellStyle name="好_12滨州 6 2" xfId="4265"/>
    <cellStyle name="好_2_财力性转移支付2010年预算参考数 3" xfId="4266"/>
    <cellStyle name="20% - 强调文字颜色 3 2 2 2 3" xfId="4267"/>
    <cellStyle name="20% - 强调文字颜色 3 2 2 2_9.6-债券明细账" xfId="4268"/>
    <cellStyle name="表标题 7 3" xfId="4269"/>
    <cellStyle name="好_2007一般预算支出口径剔除表_财力性转移支付2010年预算参考数 5" xfId="4270"/>
    <cellStyle name="20% - 强调文字颜色 3 2 2 3 2" xfId="4271"/>
    <cellStyle name="20% - 强调文字颜色 3 2 2_9.6-债券明细账" xfId="4272"/>
    <cellStyle name="好_缺口县区测算_03_2010年各地区一般预算平衡表" xfId="4273"/>
    <cellStyle name="20% - 强调文字颜色 3 2 3" xfId="4274"/>
    <cellStyle name="差_12滨州_财力性转移支付2010年预算参考数 3 2 2" xfId="4275"/>
    <cellStyle name="20% - 强调文字颜色 3 2 3_9.6-债券明细账" xfId="4276"/>
    <cellStyle name="差_2006年27重庆_03_2010年各地区一般预算平衡表_2010年地方财政一般预算分级平衡情况表（汇总）0524" xfId="4277"/>
    <cellStyle name="20% - 强调文字颜色 3 2 4" xfId="4278"/>
    <cellStyle name="差_12滨州_财力性转移支付2010年预算参考数 3 2 3" xfId="4279"/>
    <cellStyle name="20% - 强调文字颜色 3 2 4 2" xfId="4280"/>
    <cellStyle name="常规 7 2 2 2 3" xfId="4281"/>
    <cellStyle name="差_农林水和城市维护标准支出20080505－县区合计 3 3 2" xfId="4282"/>
    <cellStyle name="20% - 强调文字颜色 5 2_9.6-债券明细账" xfId="4283"/>
    <cellStyle name="Accent6 9" xfId="4284"/>
    <cellStyle name="标题 6 2 2" xfId="4285"/>
    <cellStyle name="20% - 强调文字颜色 3 2 4 3" xfId="4286"/>
    <cellStyle name="差_副本73283696546880457822010-04-29" xfId="4287"/>
    <cellStyle name="20% - 强调文字颜色 3 2 4_9.6-债券明细账" xfId="4288"/>
    <cellStyle name="20% - 强调文字颜色 6 22 2 2" xfId="4289"/>
    <cellStyle name="20% - 强调文字颜色 6 17 2 2" xfId="4290"/>
    <cellStyle name="好_教育(按照总人口测算）—20080416_隋心对账单定稿0514" xfId="4291"/>
    <cellStyle name="好_云南 缺口县区测算(地方填报)_财力性转移支付2010年预算参考数_03_2010年各地区一般预算平衡表" xfId="4292"/>
    <cellStyle name="差_市辖区测算-新科目（20080626）_合并" xfId="4293"/>
    <cellStyle name="20% - 强调文字颜色 3 2 5" xfId="4294"/>
    <cellStyle name="差_12滨州_财力性转移支付2010年预算参考数 3 2 4" xfId="4295"/>
    <cellStyle name="20% - 强调文字颜色 3 2 5 2" xfId="4296"/>
    <cellStyle name="20% - 强调文字颜色 3 2 6" xfId="4297"/>
    <cellStyle name="差_12滨州_财力性转移支付2010年预算参考数 3 2 5" xfId="4298"/>
    <cellStyle name="20% - 强调文字颜色 3 25" xfId="4299"/>
    <cellStyle name="Accent3 6 2 4" xfId="4300"/>
    <cellStyle name="好_附表_财力性转移支付2010年预算参考数 7 2" xfId="4301"/>
    <cellStyle name="20% - 强调文字颜色 3 3 2 2 2" xfId="4302"/>
    <cellStyle name="差_14安徽_财力性转移支付2010年预算参考数 4 2" xfId="4303"/>
    <cellStyle name="Accent1 - 40% 7 2" xfId="4304"/>
    <cellStyle name="常规 8 4 2 4" xfId="4305"/>
    <cellStyle name="20% - 强调文字颜色 3 3 2_9.6-债券明细账" xfId="4306"/>
    <cellStyle name="好_核定人数下发表_财力性转移支付2010年预算参考数 3 2 3" xfId="4307"/>
    <cellStyle name="40% - 强调文字颜色 6 10 2" xfId="4308"/>
    <cellStyle name="20% - 强调文字颜色 3 3_9.6-债券明细账" xfId="4309"/>
    <cellStyle name="差_22湖南 4 3" xfId="4310"/>
    <cellStyle name="20% - 强调文字颜色 3 4_9.6-债券明细账" xfId="4311"/>
    <cellStyle name="差_京沪线成本状况表1.15 12" xfId="4312"/>
    <cellStyle name="20% - 强调文字颜色 3 5 2 2" xfId="4313"/>
    <cellStyle name="差_文体广播事业(按照总人口测算）—20080416 6" xfId="4314"/>
    <cellStyle name="Non défini" xfId="4315"/>
    <cellStyle name="差_33甘肃 4" xfId="4316"/>
    <cellStyle name="20% - 强调文字颜色 3 5 3 2" xfId="4317"/>
    <cellStyle name="常规 2 22 4" xfId="4318"/>
    <cellStyle name="Calculation 3 11 2" xfId="4319"/>
    <cellStyle name="好_汇总 2 6" xfId="4320"/>
    <cellStyle name="20% - 强调文字颜色 4 2 4 3" xfId="4321"/>
    <cellStyle name="差_0605石屏县_财力性转移支付2010年预算参考数 3 6" xfId="4322"/>
    <cellStyle name="差_县市旗测算20080508" xfId="4323"/>
    <cellStyle name="差_教育(按照总人口测算）—20080416_民生政策最低支出需求_财力性转移支付2010年预算参考数_华东" xfId="4324"/>
    <cellStyle name="20% - 强调文字颜色 3 5 5" xfId="4325"/>
    <cellStyle name="差_11大理 2" xfId="4326"/>
    <cellStyle name="好_市辖区测算-新科目（20080626）_不含人员经费系数_华东" xfId="4327"/>
    <cellStyle name="常规 2 4 2 2" xfId="4328"/>
    <cellStyle name="20% - 强调文字颜色 3 5_9.6-债券明细账" xfId="4329"/>
    <cellStyle name="20% - 强调文字颜色 3 6 2 2" xfId="4330"/>
    <cellStyle name="60% - 强调文字颜色 1 3 2 2" xfId="4331"/>
    <cellStyle name="20% - 强调文字颜色 3 6 3" xfId="4332"/>
    <cellStyle name="好_文体广播事业(按照总人口测算）—20080416_县市旗测算-新科目（含人口规模效应）_财力性转移支付2010年预算参考数 7" xfId="4333"/>
    <cellStyle name="20% - 强调文字颜色 3 7 2" xfId="4334"/>
    <cellStyle name="差_20河南_财力性转移支付2010年预算参考数 2" xfId="4335"/>
    <cellStyle name="好_行政(燃修费)_民生政策最低支出需求 4" xfId="4336"/>
    <cellStyle name="20% - 强调文字颜色 5 2 2_9.6-债券明细账" xfId="4337"/>
    <cellStyle name="Accent4 - 20% 4 2 3" xfId="4338"/>
    <cellStyle name="好_文体广播事业(按照总人口测算）—20080416_县市旗测算-新科目（含人口规模效应）_财力性转移支付2010年预算参考数 7 2" xfId="4339"/>
    <cellStyle name="20% - 强调文字颜色 3 7 2 2" xfId="4340"/>
    <cellStyle name="20% - 强调文字颜色 3 7 2 2 2" xfId="4341"/>
    <cellStyle name="差_gdp 5" xfId="4342"/>
    <cellStyle name="20% - 强调文字颜色 3 7 2 3" xfId="4343"/>
    <cellStyle name="60% - 强调文字颜色 1 3 3 2" xfId="4344"/>
    <cellStyle name="20% - 强调文字颜色 3 7 3" xfId="4345"/>
    <cellStyle name="20% - 强调文字颜色 3 7 3 2" xfId="4346"/>
    <cellStyle name="Accent1 - 60% 2 7" xfId="4347"/>
    <cellStyle name="20% - 强调文字颜色 3 7 3 2 2" xfId="4348"/>
    <cellStyle name="常规 4 3 4 2" xfId="4349"/>
    <cellStyle name="40% - 强调文字颜色 6 2 2 2 2" xfId="4350"/>
    <cellStyle name="20% - 强调文字颜色 3 7 3 3" xfId="4351"/>
    <cellStyle name="20% - 强调文字颜色 3 7 4" xfId="4352"/>
    <cellStyle name="20% - 强调文字颜色 3 7 4 2" xfId="4353"/>
    <cellStyle name="Accent3 - 60% 8" xfId="4354"/>
    <cellStyle name="20% - 强调文字颜色 3 7 5" xfId="4355"/>
    <cellStyle name="差_大连市" xfId="4356"/>
    <cellStyle name="差_2006年水利统计指标统计表_03_2010年各地区一般预算平衡表_2010年地方财政一般预算分级平衡情况表（汇总）0524 2" xfId="4357"/>
    <cellStyle name="强调文字颜色 1 5 2 2" xfId="4358"/>
    <cellStyle name="20% - 强调文字颜色 3 7_四队计价2011-6" xfId="4359"/>
    <cellStyle name="40% - 强调文字颜色 4 3_9.6-债券明细账" xfId="4360"/>
    <cellStyle name="Accent5 - 60% 12" xfId="4361"/>
    <cellStyle name="20% - 强调文字颜色 3 8 2" xfId="4362"/>
    <cellStyle name="输入 2 6 4" xfId="4363"/>
    <cellStyle name="40% - Accent4" xfId="4364"/>
    <cellStyle name="20% - 强调文字颜色 3 8 2 2" xfId="4365"/>
    <cellStyle name="好_30云南_1_财力性转移支付2010年预算参考数_合并" xfId="4366"/>
    <cellStyle name="20% - 强调文字颜色 3 8 3" xfId="4367"/>
    <cellStyle name="差_0605石屏县_财力性转移支付2010年预算参考数 7 3" xfId="4368"/>
    <cellStyle name="60% - 强调文字颜色 3 10 2" xfId="4369"/>
    <cellStyle name="20% - 强调文字颜色 3 9 2" xfId="4370"/>
    <cellStyle name="20% - 强调文字颜色 6 2 3_9.6-债券明细账" xfId="4371"/>
    <cellStyle name="差_行政（人员）_民生政策最低支出需求_财力性转移支付2010年预算参考数_03_2010年各地区一般预算平衡表_2010年地方财政一般预算分级平衡情况表（汇总）0524" xfId="4372"/>
    <cellStyle name="差_2006年22湖南_03_2010年各地区一般预算平衡表_2010年地方财政一般预算分级平衡情况表（汇总）0524 2" xfId="4373"/>
    <cellStyle name="20% - 强调文字颜色 3 9 2 2" xfId="4374"/>
    <cellStyle name="20% - 强调文字颜色 3 9 3" xfId="4375"/>
    <cellStyle name="好_危改资金测算_财力性转移支付2010年预算参考数 3 2 2" xfId="4376"/>
    <cellStyle name="解释性文本 7 6" xfId="4377"/>
    <cellStyle name="60% - 强调文字颜色 6 12 2" xfId="4378"/>
    <cellStyle name="20% - 强调文字颜色 4 10 2" xfId="4379"/>
    <cellStyle name="差_28四川_财力性转移支付2010年预算参考数 5" xfId="4380"/>
    <cellStyle name="40% - 强调文字颜色 5 11 2" xfId="4381"/>
    <cellStyle name="20% - 强调文字颜色 4 10 2 2" xfId="4382"/>
    <cellStyle name="差_28四川_财力性转移支付2010年预算参考数 5 2" xfId="4383"/>
    <cellStyle name="常规 105" xfId="4384"/>
    <cellStyle name="常规 110" xfId="4385"/>
    <cellStyle name="40% - 强调文字颜色 5 11 2 2" xfId="4386"/>
    <cellStyle name="好_卫生(按照总人口测算）—20080416_03_2010年各地区一般预算平衡表 2" xfId="4387"/>
    <cellStyle name="百分比 5 2 2" xfId="4388"/>
    <cellStyle name="差_县区合并测算20080423(按照各省比重）_财力性转移支付2010年预算参考数_合并" xfId="4389"/>
    <cellStyle name="20% - 强调文字颜色 4 10 3" xfId="4390"/>
    <cellStyle name="40% - 强调文字颜色 5 11 3" xfId="4391"/>
    <cellStyle name="常规 2 3 6 2" xfId="4392"/>
    <cellStyle name="差_28四川_财力性转移支付2010年预算参考数 6" xfId="4393"/>
    <cellStyle name="40% - 强调文字颜色 5 12" xfId="4394"/>
    <cellStyle name="Accent3 - 40% 6 2" xfId="4395"/>
    <cellStyle name="常规 10 15" xfId="4396"/>
    <cellStyle name="好_危改资金测算_财力性转移支付2010年预算参考数 3 3" xfId="4397"/>
    <cellStyle name="60% - 强调文字颜色 6 13" xfId="4398"/>
    <cellStyle name="差_09黑龙江_财力性转移支付2010年预算参考数 2 2" xfId="4399"/>
    <cellStyle name="20% - 强调文字颜色 4 11" xfId="4400"/>
    <cellStyle name="好_危改资金测算_财力性转移支付2010年预算参考数 3 3 2" xfId="4401"/>
    <cellStyle name="60% - 强调文字颜色 6 13 2" xfId="4402"/>
    <cellStyle name="差_其他部门(按照总人口测算）—20080416 4" xfId="4403"/>
    <cellStyle name="差_09黑龙江_财力性转移支付2010年预算参考数 2 2 2" xfId="4404"/>
    <cellStyle name="20% - 强调文字颜色 4 11 2" xfId="4405"/>
    <cellStyle name="40% - 强调文字颜色 5 12 2" xfId="4406"/>
    <cellStyle name="20% - 强调文字颜色 4 11 2 2" xfId="4407"/>
    <cellStyle name="Note 5" xfId="4408"/>
    <cellStyle name="40% - 强调文字颜色 5 12 2 2" xfId="4409"/>
    <cellStyle name="百分比 5 3 2" xfId="4410"/>
    <cellStyle name="差_其他部门(按照总人口测算）—20080416 5" xfId="4411"/>
    <cellStyle name="40% - 强调文字颜色 1 7 3 2 2" xfId="4412"/>
    <cellStyle name="差_09黑龙江_财力性转移支付2010年预算参考数 2 2 3" xfId="4413"/>
    <cellStyle name="20% - 强调文字颜色 4 11 3" xfId="4414"/>
    <cellStyle name="40% - 强调文字颜色 5 12 3" xfId="4415"/>
    <cellStyle name="常规 2 3 7 2" xfId="4416"/>
    <cellStyle name="60% - 强调文字颜色 6 14" xfId="4417"/>
    <cellStyle name="差_09黑龙江_财力性转移支付2010年预算参考数 2 3" xfId="4418"/>
    <cellStyle name="20% - 强调文字颜色 4 12" xfId="4419"/>
    <cellStyle name="40% - 强调文字颜色 5 13" xfId="4420"/>
    <cellStyle name="好_行政(燃修费)_县市旗测算-新科目（含人口规模效应） 5 2" xfId="4421"/>
    <cellStyle name="40% - 强调文字颜色 5 13 2" xfId="4422"/>
    <cellStyle name="好_28四川 2 2" xfId="4423"/>
    <cellStyle name="好_Book1 2 2 2" xfId="4424"/>
    <cellStyle name="Accent3 - 20% 5" xfId="4425"/>
    <cellStyle name="60% - 强调文字颜色 6 14 2" xfId="4426"/>
    <cellStyle name="差_09黑龙江_财力性转移支付2010年预算参考数 2 3 2" xfId="4427"/>
    <cellStyle name="差_京沪线成本状况表2.10 4" xfId="4428"/>
    <cellStyle name="20% - 强调文字颜色 4 12 2" xfId="4429"/>
    <cellStyle name="40% - 强调文字颜色 5 13 2 2" xfId="4430"/>
    <cellStyle name="好_28四川 2 2 2" xfId="4431"/>
    <cellStyle name="Accent3 - 20% 5 2" xfId="4432"/>
    <cellStyle name="差_京沪线成本状况表2.10 4 2" xfId="4433"/>
    <cellStyle name="20% - 强调文字颜色 4 12 2 2" xfId="4434"/>
    <cellStyle name="40% - 强调文字颜色 5 13 3" xfId="4435"/>
    <cellStyle name="好_28四川 2 3" xfId="4436"/>
    <cellStyle name="好_Book1 2 2 3" xfId="4437"/>
    <cellStyle name="Accent3 - 20% 6" xfId="4438"/>
    <cellStyle name="百分比 5 4 2" xfId="4439"/>
    <cellStyle name="差_京沪线成本状况表2.10 5" xfId="4440"/>
    <cellStyle name="20% - 强调文字颜色 4 12 3" xfId="4441"/>
    <cellStyle name="60% - 强调文字颜色 6 20" xfId="4442"/>
    <cellStyle name="60% - 强调文字颜色 6 15" xfId="4443"/>
    <cellStyle name="20% - 强调文字颜色 4 13" xfId="4444"/>
    <cellStyle name="差_红线成本编制附表（局指样表） 9_间接费 2" xfId="4445"/>
    <cellStyle name="差_09黑龙江_财力性转移支付2010年预算参考数 2 4" xfId="4446"/>
    <cellStyle name="40% - 强调文字颜色 5 14" xfId="4447"/>
    <cellStyle name="好_行政(燃修费)_县市旗测算-新科目（含人口规模效应） 5 3" xfId="4448"/>
    <cellStyle name="60% - 强调文字颜色 6 20 2" xfId="4449"/>
    <cellStyle name="60% - 强调文字颜色 6 15 2" xfId="4450"/>
    <cellStyle name="差_09黑龙江_财力性转移支付2010年预算参考数 2 4 2" xfId="4451"/>
    <cellStyle name="好_县区合并测算20080423(按照各省比重）_民生政策最低支出需求_财力性转移支付2010年预算参考数 2 5" xfId="4452"/>
    <cellStyle name="20% - 强调文字颜色 4 13 2" xfId="4453"/>
    <cellStyle name="40% - 强调文字颜色 5 14 2" xfId="4454"/>
    <cellStyle name="20% - 强调文字颜色 4 13 2 2" xfId="4455"/>
    <cellStyle name="差_工程数量及综合单价（百安隧道） 5" xfId="4456"/>
    <cellStyle name="好_汇总表_财力性转移支付2010年预算参考数 7" xfId="4457"/>
    <cellStyle name="40% - 强调文字颜色 5 14 2 2" xfId="4458"/>
    <cellStyle name="百分比 5 5 2" xfId="4459"/>
    <cellStyle name="差_09黑龙江_财力性转移支付2010年预算参考数 2 4 3" xfId="4460"/>
    <cellStyle name="好_县区合并测算20080423(按照各省比重）_民生政策最低支出需求_财力性转移支付2010年预算参考数 2 6" xfId="4461"/>
    <cellStyle name="20% - 强调文字颜色 4 13 3" xfId="4462"/>
    <cellStyle name="40% - 强调文字颜色 5 14 3" xfId="4463"/>
    <cellStyle name="60% - 着色 4 2 2" xfId="4464"/>
    <cellStyle name="60% - 强调文字颜色 6 21" xfId="4465"/>
    <cellStyle name="60% - 强调文字颜色 6 16" xfId="4466"/>
    <cellStyle name="20% - 强调文字颜色 4 14" xfId="4467"/>
    <cellStyle name="差_地方配套按人均增幅控制8.30xl 3 2" xfId="4468"/>
    <cellStyle name="差_09黑龙江_财力性转移支付2010年预算参考数 2 5" xfId="4469"/>
    <cellStyle name="差_附表_合并" xfId="4470"/>
    <cellStyle name="40% - 强调文字颜色 5 20" xfId="4471"/>
    <cellStyle name="40% - 强调文字颜色 5 15" xfId="4472"/>
    <cellStyle name="差_第五部分(才淼、饶永宏） 2 3" xfId="4473"/>
    <cellStyle name="好_县区合并测算20080423(按照各省比重）_华东" xfId="4474"/>
    <cellStyle name="60% - 强调文字颜色 6 21 2" xfId="4475"/>
    <cellStyle name="60% - 强调文字颜色 6 16 2" xfId="4476"/>
    <cellStyle name="20% - 强调文字颜色 4 14 2" xfId="4477"/>
    <cellStyle name="40% - 强调文字颜色 5 20 2" xfId="4478"/>
    <cellStyle name="40% - 强调文字颜色 5 15 2" xfId="4479"/>
    <cellStyle name="Accent1 16" xfId="4480"/>
    <cellStyle name="差_第五部分(才淼、饶永宏） 2 3 2" xfId="4481"/>
    <cellStyle name="好_县区合并测算20080423(按照各省比重）_华东 2" xfId="4482"/>
    <cellStyle name="常规 8 2 8" xfId="4483"/>
    <cellStyle name="20% - 强调文字颜色 4 14 2 2" xfId="4484"/>
    <cellStyle name="40% - 强调文字颜色 5 20 2 2" xfId="4485"/>
    <cellStyle name="40% - 强调文字颜色 5 15 2 2" xfId="4486"/>
    <cellStyle name="20% - 强调文字颜色 4 14 3" xfId="4487"/>
    <cellStyle name="40% - 强调文字颜色 5 20 3" xfId="4488"/>
    <cellStyle name="40% - 强调文字颜色 5 15 3" xfId="4489"/>
    <cellStyle name="差_第五部分(才淼、饶永宏） 3 3" xfId="4490"/>
    <cellStyle name="60% - 强调文字颜色 6 22 2" xfId="4491"/>
    <cellStyle name="60% - 强调文字颜色 6 17 2" xfId="4492"/>
    <cellStyle name="差_分县成本差异系数_财力性转移支付2010年预算参考数" xfId="4493"/>
    <cellStyle name="20% - 强调文字颜色 4 20 2" xfId="4494"/>
    <cellStyle name="20% - 强调文字颜色 4 15 2" xfId="4495"/>
    <cellStyle name="40% - 强调文字颜色 5 21 2" xfId="4496"/>
    <cellStyle name="40% - 强调文字颜色 5 16 2" xfId="4497"/>
    <cellStyle name="差_2007一般预算支出口径剔除表 4" xfId="4498"/>
    <cellStyle name="差_第五部分(才淼、饶永宏） 3 3 2" xfId="4499"/>
    <cellStyle name="Accent6 16" xfId="4500"/>
    <cellStyle name="常规 9 2 8" xfId="4501"/>
    <cellStyle name="差_分县成本差异系数_财力性转移支付2010年预算参考数 2" xfId="4502"/>
    <cellStyle name="20% - 强调文字颜色 4 20 2 2" xfId="4503"/>
    <cellStyle name="20% - 强调文字颜色 4 15 2 2" xfId="4504"/>
    <cellStyle name="40% - 强调文字颜色 5 21 2 2" xfId="4505"/>
    <cellStyle name="40% - 强调文字颜色 5 16 2 2" xfId="4506"/>
    <cellStyle name="差_2007一般预算支出口径剔除表 4 2" xfId="4507"/>
    <cellStyle name="差_2008年预计支出与2007年对比 3 3" xfId="4508"/>
    <cellStyle name="差_湘桂铁路工程I标红线成本分析样表 （草）09.8.21修改" xfId="4509"/>
    <cellStyle name="20% - 强调文字颜色 4 20 3" xfId="4510"/>
    <cellStyle name="20% - 强调文字颜色 4 15 3" xfId="4511"/>
    <cellStyle name="好_红线成本编制附表（局指样表） 3 3" xfId="4512"/>
    <cellStyle name="好_I标三项目部红线成本分析样表 （黄杰报局指） 4_四队计价6月25日前(7月1日更新)备用 2" xfId="4513"/>
    <cellStyle name="差_0605石屏县_财力性转移支付2010年预算参考数_合并" xfId="4514"/>
    <cellStyle name="40% - 强调文字颜色 5 21 3" xfId="4515"/>
    <cellStyle name="40% - 强调文字颜色 5 16 3" xfId="4516"/>
    <cellStyle name="差_2007一般预算支出口径剔除表 5" xfId="4517"/>
    <cellStyle name="好_4衡阳" xfId="4518"/>
    <cellStyle name="60% - 强调文字颜色 6 23" xfId="4519"/>
    <cellStyle name="60% - 强调文字颜色 6 18" xfId="4520"/>
    <cellStyle name="20% - 强调文字颜色 4 21" xfId="4521"/>
    <cellStyle name="20% - 强调文字颜色 4 16" xfId="4522"/>
    <cellStyle name="好_Book1 2 6" xfId="4523"/>
    <cellStyle name="好_28四川 6" xfId="4524"/>
    <cellStyle name="好_红线成本编制附表（局指样表） 4" xfId="4525"/>
    <cellStyle name="差_2006年28四川_财力性转移支付2010年预算参考数 6 3" xfId="4526"/>
    <cellStyle name="40% - 强调文字颜色 5 22" xfId="4527"/>
    <cellStyle name="40% - 强调文字颜色 5 17" xfId="4528"/>
    <cellStyle name="差_第五部分(才淼、饶永宏） 4 3" xfId="4529"/>
    <cellStyle name="60% - 强调文字颜色 6 23 2" xfId="4530"/>
    <cellStyle name="60% - 强调文字颜色 6 18 2" xfId="4531"/>
    <cellStyle name="好_县市旗测算-新科目（20080627）_县市旗测算-新科目（含人口规模效应）_财力性转移支付2010年预算参考数 2 5" xfId="4532"/>
    <cellStyle name="20% - 强调文字颜色 4 21 2" xfId="4533"/>
    <cellStyle name="20% - 强调文字颜色 4 16 2" xfId="4534"/>
    <cellStyle name="差_京沪线成本状况表2.10 7_间接费_四队计价2011-6" xfId="4535"/>
    <cellStyle name="40% - 强调文字颜色 5 22 2" xfId="4536"/>
    <cellStyle name="40% - 强调文字颜色 5 17 2" xfId="4537"/>
    <cellStyle name="好_2012年县级基本财力保障机制测算数据20120526旧转移支付系数 2 2 2" xfId="4538"/>
    <cellStyle name="好_县市旗测算-新科目（20080627）_县市旗测算-新科目（含人口规模效应）_财力性转移支付2010年预算参考数 2 6" xfId="4539"/>
    <cellStyle name="20% - 强调文字颜色 4 21 3" xfId="4540"/>
    <cellStyle name="20% - 强调文字颜色 4 16 3" xfId="4541"/>
    <cellStyle name="差_缺口县区测算(按核定人数) 2 2" xfId="4542"/>
    <cellStyle name="40% - 强调文字颜色 5 22 3" xfId="4543"/>
    <cellStyle name="40% - 强调文字颜色 5 17 3" xfId="4544"/>
    <cellStyle name="差_530629_2006年县级财政报表附表 2 2 2" xfId="4545"/>
    <cellStyle name="注释 3 2 2 2 8 2" xfId="4546"/>
    <cellStyle name="60% - 强调文字颜色 6 24" xfId="4547"/>
    <cellStyle name="60% - 强调文字颜色 6 19" xfId="4548"/>
    <cellStyle name="差_34青海_1_财力性转移支付2010年预算参考数 6 2" xfId="4549"/>
    <cellStyle name="20% - 强调文字颜色 4 22" xfId="4550"/>
    <cellStyle name="20% - 强调文字颜色 4 17" xfId="4551"/>
    <cellStyle name="40% - 强调文字颜色 5 23" xfId="4552"/>
    <cellStyle name="40% - 强调文字颜色 5 18" xfId="4553"/>
    <cellStyle name="60% - 强调文字颜色 6 24 2" xfId="4554"/>
    <cellStyle name="60% - 强调文字颜色 6 19 2" xfId="4555"/>
    <cellStyle name="20% - 强调文字颜色 4 22 2" xfId="4556"/>
    <cellStyle name="20% - 强调文字颜色 4 17 2" xfId="4557"/>
    <cellStyle name="好_28四川 7 2" xfId="4558"/>
    <cellStyle name="差_12滨州_财力性转移支付2010年预算参考数 2 3" xfId="4559"/>
    <cellStyle name="好_红线成本编制附表（局指样表） 5 2" xfId="4560"/>
    <cellStyle name="计算 2 2 3 2 2" xfId="4561"/>
    <cellStyle name="40% - 强调文字颜色 5 23 2" xfId="4562"/>
    <cellStyle name="40% - 强调文字颜色 5 18 2" xfId="4563"/>
    <cellStyle name="好_2012年县级基本财力保障机制测算数据20120526旧转移支付系数 2 3 2" xfId="4564"/>
    <cellStyle name="好_教育(按照总人口测算）—20080416_财力性转移支付2010年预算参考数_华东" xfId="4565"/>
    <cellStyle name="20% - 强调文字颜色 4 22 3" xfId="4566"/>
    <cellStyle name="20% - 强调文字颜色 4 17 3" xfId="4567"/>
    <cellStyle name="差_12滨州_财力性转移支付2010年预算参考数 2 4" xfId="4568"/>
    <cellStyle name="好_红线成本编制附表（局指样表） 5 3" xfId="4569"/>
    <cellStyle name="差_缺口县区测算(按核定人数) 3 2" xfId="4570"/>
    <cellStyle name="40% - 强调文字颜色 5 23 3" xfId="4571"/>
    <cellStyle name="40% - 强调文字颜色 5 18 3" xfId="4572"/>
    <cellStyle name="差_530629_2006年县级财政报表附表 2 3 2" xfId="4573"/>
    <cellStyle name="差_34青海_1_财力性转移支付2010年预算参考数 6 3" xfId="4574"/>
    <cellStyle name="40% - Accent3 3 2 2" xfId="4575"/>
    <cellStyle name="20% - 强调文字颜色 4 23" xfId="4576"/>
    <cellStyle name="20% - 强调文字颜色 4 18" xfId="4577"/>
    <cellStyle name="40% - 强调文字颜色 5 24" xfId="4578"/>
    <cellStyle name="40% - 强调文字颜色 5 19" xfId="4579"/>
    <cellStyle name="差_Book1_1_Sheet1" xfId="4580"/>
    <cellStyle name="20% - 强调文字颜色 4 23 2" xfId="4581"/>
    <cellStyle name="20% - 强调文字颜色 4 18 2" xfId="4582"/>
    <cellStyle name="差_12滨州_财力性转移支付2010年预算参考数 3 3" xfId="4583"/>
    <cellStyle name="好_红线成本编制附表（局指样表） 6 2" xfId="4584"/>
    <cellStyle name="40% - 强调文字颜色 5 24 2" xfId="4585"/>
    <cellStyle name="40% - 强调文字颜色 5 19 2" xfId="4586"/>
    <cellStyle name="40% - Accent3 3 2 3" xfId="4587"/>
    <cellStyle name="20% - 强调文字颜色 4 24" xfId="4588"/>
    <cellStyle name="20% - 强调文字颜色 4 19" xfId="4589"/>
    <cellStyle name="40% - 强调文字颜色 5 25" xfId="4590"/>
    <cellStyle name="20% - 强调文字颜色 4 24 2" xfId="4591"/>
    <cellStyle name="20% - 强调文字颜色 4 19 2" xfId="4592"/>
    <cellStyle name="20% - 强调文字颜色 4 24 3" xfId="4593"/>
    <cellStyle name="20% - 强调文字颜色 4 19 3" xfId="4594"/>
    <cellStyle name="差_12滨州_财力性转移支付2010年预算参考数 4 4" xfId="4595"/>
    <cellStyle name="好_红线成本编制附表（局指样表） 7 3" xfId="4596"/>
    <cellStyle name="20% - 强调文字颜色 6 7 2 2" xfId="4597"/>
    <cellStyle name="差_缺口县区测算(按核定人数) 5 2" xfId="4598"/>
    <cellStyle name="20% - 强调文字颜色 4 2" xfId="4599"/>
    <cellStyle name="差_30云南_1_财力性转移支付2010年预算参考数 3" xfId="4600"/>
    <cellStyle name="20% - 强调文字颜色 4 2 2" xfId="4601"/>
    <cellStyle name="差_30云南_1_财力性转移支付2010年预算参考数 3 2" xfId="4602"/>
    <cellStyle name="Accent3 - 40% 7 2" xfId="4603"/>
    <cellStyle name="差_教育(按照总人口测算）—20080416_隋心对账单定稿0514" xfId="4604"/>
    <cellStyle name="注释 2 22" xfId="4605"/>
    <cellStyle name="注释 2 17" xfId="4606"/>
    <cellStyle name="差_09黑龙江_财力性转移支付2010年预算参考数 3 2" xfId="4607"/>
    <cellStyle name="20% - 强调文字颜色 4 2 2 2_9.6-债券明细账" xfId="4608"/>
    <cellStyle name="40% - Accent2 4 4" xfId="4609"/>
    <cellStyle name="差_1110洱源县_财力性转移支付2010年预算参考数 2 4" xfId="4610"/>
    <cellStyle name="差_卫生(按照总人口测算）—20080416_不含人员经费系数_财力性转移支付2010年预算参考数 3" xfId="4611"/>
    <cellStyle name="好_红线成本预算指导价格0324 6_四队计价6月25日前(7月1日更新)备用" xfId="4612"/>
    <cellStyle name="好_教育(按照总人口测算）—20080416_不含人员经费系数 7" xfId="4613"/>
    <cellStyle name="20% - 强调文字颜色 4 2 2_9.6-债券明细账" xfId="4614"/>
    <cellStyle name="20% - 强调文字颜色 4 2 3" xfId="4615"/>
    <cellStyle name="差_12滨州_财力性转移支付2010年预算参考数 4 2 2" xfId="4616"/>
    <cellStyle name="差_30云南_1_财力性转移支付2010年预算参考数 3 3" xfId="4617"/>
    <cellStyle name="好_其他部门(按照总人口测算）—20080416_县市旗测算-新科目（含人口规模效应）_财力性转移支付2010年预算参考数_03_2010年各地区一般预算平衡表_2010年地方财政一般预算分级平衡情况表（汇总）0524 2" xfId="4618"/>
    <cellStyle name="60% - 强调文字颜色 1 3 4" xfId="4619"/>
    <cellStyle name="注释 2 2 4 14 2" xfId="4620"/>
    <cellStyle name="常规 2 30" xfId="4621"/>
    <cellStyle name="常规 2 25" xfId="4622"/>
    <cellStyle name="差_2006年27重庆_财力性转移支付2010年预算参考数 3 3 2" xfId="4623"/>
    <cellStyle name="好_教育(按照总人口测算）—20080416 2" xfId="4624"/>
    <cellStyle name="20% - 强调文字颜色 4 2 3 5 4 2" xfId="4625"/>
    <cellStyle name="60% - 强调文字颜色 3 7" xfId="4626"/>
    <cellStyle name="好_2006年水利统计指标统计表 5 3" xfId="4627"/>
    <cellStyle name="Heading 4 3 2 2" xfId="4628"/>
    <cellStyle name="20% - 强调文字颜色 4 2 3_9.6-债券明细账" xfId="4629"/>
    <cellStyle name="20% - 强调文字颜色 4 2 4" xfId="4630"/>
    <cellStyle name="差_12滨州_财力性转移支付2010年预算参考数 4 2 3" xfId="4631"/>
    <cellStyle name="20% - 强调文字颜色 4 2 4_9.6-债券明细账" xfId="4632"/>
    <cellStyle name="差_I标三项目部红线成本分析样表 （黄杰报局指） 9_四队计价6月25日前(7月1日更新)备用 2" xfId="4633"/>
    <cellStyle name="60% - 强调文字颜色 1 3 2 3" xfId="4634"/>
    <cellStyle name="20% - 强调文字颜色 4 2 5 2" xfId="4635"/>
    <cellStyle name="差_0605石屏县_财力性转移支付2010年预算参考数 4 5" xfId="4636"/>
    <cellStyle name="20% - 强调文字颜色 4 2 6" xfId="4637"/>
    <cellStyle name="差_12滨州_财力性转移支付2010年预算参考数 4 2 5" xfId="4638"/>
    <cellStyle name="好_其他部门(按照总人口测算）—20080416_不含人员经费系数_财力性转移支付2010年预算参考数_03_2010年各地区一般预算平衡表" xfId="4639"/>
    <cellStyle name="40% - 强调文字颜色 4 10 2 2" xfId="4640"/>
    <cellStyle name="常规 8 11 2" xfId="4641"/>
    <cellStyle name="20% - 强调文字颜色 4 2_9.6-债券明细账" xfId="4642"/>
    <cellStyle name="差_卫生(按照总人口测算）—20080416_县市旗测算-新科目（含人口规模效应） 2" xfId="4643"/>
    <cellStyle name="常规 9 4 3" xfId="4644"/>
    <cellStyle name="60% - 强调文字颜色 1 22 2" xfId="4645"/>
    <cellStyle name="60% - 强调文字颜色 1 17 2" xfId="4646"/>
    <cellStyle name="40% - 强调文字颜色 1 5 3" xfId="4647"/>
    <cellStyle name="40% - 强调文字颜色 1 7 2 2" xfId="4648"/>
    <cellStyle name="好_县区合并测算20080423(按照各省比重）_财力性转移支付2010年预算参考数 4 4" xfId="4649"/>
    <cellStyle name="百分比 4 3" xfId="4650"/>
    <cellStyle name="好_文体广播事业(按照总人口测算）—20080416_不含人员经费系数 2 4 2" xfId="4651"/>
    <cellStyle name="20% - 强调文字颜色 4 3 2_9.6-债券明细账" xfId="4652"/>
    <cellStyle name="20% - 强调文字颜色 4 3_9.6-债券明细账" xfId="4653"/>
    <cellStyle name="好_行政公检法测算 2 2 3" xfId="4654"/>
    <cellStyle name="40% - 强调文字颜色 5 7 3 3" xfId="4655"/>
    <cellStyle name="S1-4" xfId="4656"/>
    <cellStyle name="20% - 强调文字颜色 4 4_9.6-债券明细账" xfId="4657"/>
    <cellStyle name="20% - 强调文字颜色 4 5 5" xfId="4658"/>
    <cellStyle name="差_14安徽 2 5" xfId="4659"/>
    <cellStyle name="20% - 强调文字颜色 4 5_9.6-债券明细账" xfId="4660"/>
    <cellStyle name="好_27重庆 7" xfId="4661"/>
    <cellStyle name="Calculation 3 7 2" xfId="4662"/>
    <cellStyle name="60% - Accent4 5" xfId="4663"/>
    <cellStyle name="常规 15 3 3 3" xfId="4664"/>
    <cellStyle name="好_30云南_1_财力性转移支付2010年预算参考数 2 4 2" xfId="4665"/>
    <cellStyle name="20% - 强调文字颜色 4 6 2 2" xfId="4666"/>
    <cellStyle name="60% - Accent1 2 2 3" xfId="4667"/>
    <cellStyle name="20% - 强调文字颜色 4 6 3" xfId="4668"/>
    <cellStyle name="60% - 强调文字颜色 1 4 2 2" xfId="4669"/>
    <cellStyle name="好_教育(按照总人口测算）—20080416_不含人员经费系数_财力性转移支付2010年预算参考数 2 3 2" xfId="4670"/>
    <cellStyle name="注释 2 3 7" xfId="4671"/>
    <cellStyle name="差_京沪线成本状况表2.10 7_四队计价6月25日前(7月1日更新)备用" xfId="4672"/>
    <cellStyle name="好_青海 缺口县区测算(地方填报)_财力性转移支付2010年预算参考数_华东 2" xfId="4673"/>
    <cellStyle name="20% - 强调文字颜色 4 7 2" xfId="4674"/>
    <cellStyle name="差_1003牟定县 3 2" xfId="4675"/>
    <cellStyle name="60% - Accent1 2 3 2" xfId="4676"/>
    <cellStyle name="注释 2 3 7 2" xfId="4677"/>
    <cellStyle name="差_京沪线成本状况表2.10 7_四队计价6月25日前(7月1日更新)备用 2" xfId="4678"/>
    <cellStyle name="20% - 强调文字颜色 4 7 2 2" xfId="4679"/>
    <cellStyle name="20% - 强调文字颜色 4 7 2 2 2" xfId="4680"/>
    <cellStyle name="注释 2 3 7 3" xfId="4681"/>
    <cellStyle name="好_34青海_1_财力性转移支付2010年预算参考数_华东" xfId="4682"/>
    <cellStyle name="20% - 强调文字颜色 4 7 2 3" xfId="4683"/>
    <cellStyle name="20% - 强调文字颜色 4 7 3" xfId="4684"/>
    <cellStyle name="好_教育(按照总人口测算）—20080416_不含人员经费系数_财力性转移支付2010年预算参考数 2 4 2" xfId="4685"/>
    <cellStyle name="注释 2 3 8 2" xfId="4686"/>
    <cellStyle name="差 7_四队计价2011-6" xfId="4687"/>
    <cellStyle name="20% - 强调文字颜色 4 7 3 2" xfId="4688"/>
    <cellStyle name="好_2006年27重庆_财力性转移支付2010年预算参考数 2 4" xfId="4689"/>
    <cellStyle name="40% - 强调文字颜色 6 3 2 2 2" xfId="4690"/>
    <cellStyle name="好_青海 缺口县区测算(地方填报)_财力性转移支付2010年预算参考数 3" xfId="4691"/>
    <cellStyle name="常规 5 3 4 2" xfId="4692"/>
    <cellStyle name="20% - 强调文字颜色 4 7 3 3" xfId="4693"/>
    <cellStyle name="20% - 强调文字颜色 4 7 4" xfId="4694"/>
    <cellStyle name="20% - 强调文字颜色 4 7 4 2" xfId="4695"/>
    <cellStyle name="20% - 强调文字颜色 4 7 5" xfId="4696"/>
    <cellStyle name="20% - 强调文字颜色 4 7_四队计价2011-6" xfId="4697"/>
    <cellStyle name="Accent4 15" xfId="4698"/>
    <cellStyle name="Accent4 20" xfId="4699"/>
    <cellStyle name="注释 2 4 7" xfId="4700"/>
    <cellStyle name="好_山东省民生支出标准_财力性转移支付2010年预算参考数 7" xfId="4701"/>
    <cellStyle name="20% - 强调文字颜色 4 8 2" xfId="4702"/>
    <cellStyle name="好_红线成本预算指导价格0324 9_四队计价6月25日前(7月1日更新)备用 2" xfId="4703"/>
    <cellStyle name="20% - 强调文字颜色 4 8 3" xfId="4704"/>
    <cellStyle name="好_红线成本预算指导价格0324 9_四队计价6月25日前(7月1日更新)备用 3" xfId="4705"/>
    <cellStyle name="20% - 强调文字颜色 4 9 2 2" xfId="4706"/>
    <cellStyle name="20% - 强调文字颜色 5 10 2" xfId="4707"/>
    <cellStyle name="好_核定人数下发表 4 2 3" xfId="4708"/>
    <cellStyle name="40% - Accent1" xfId="4709"/>
    <cellStyle name="好_2008年支出核定 4 2 2" xfId="4710"/>
    <cellStyle name="40% - 强调文字颜色 6 11 2" xfId="4711"/>
    <cellStyle name="20% - 强调文字颜色 5 10 2 2" xfId="4712"/>
    <cellStyle name="40% - 强调文字颜色 3 4 5" xfId="4713"/>
    <cellStyle name="40% - Accent1 2" xfId="4714"/>
    <cellStyle name="40% - 强调文字颜色 6 11 2 2" xfId="4715"/>
    <cellStyle name="好_汇总-县级财政报表附表 2 2" xfId="4716"/>
    <cellStyle name="好_其他部门(按照总人口测算）—20080416_财力性转移支付2010年预算参考数_03_2010年各地区一般预算平衡表 2" xfId="4717"/>
    <cellStyle name="40% - 强调文字颜色 3 2 2 2 3" xfId="4718"/>
    <cellStyle name="好_34青海_财力性转移支付2010年预算参考数_华东 2" xfId="4719"/>
    <cellStyle name="Accent2 - 40% 2 4 2" xfId="4720"/>
    <cellStyle name="差_文体广播事业(按照总人口测算）—20080416_不含人员经费系数 3 3" xfId="4721"/>
    <cellStyle name="千位分隔[0] 2 4 2" xfId="4722"/>
    <cellStyle name="20% - 强调文字颜色 5 10 3" xfId="4723"/>
    <cellStyle name="输入 2 6 2" xfId="4724"/>
    <cellStyle name="40% - Accent2" xfId="4725"/>
    <cellStyle name="40% - 强调文字颜色 6 11 3" xfId="4726"/>
    <cellStyle name="差_09黑龙江_财力性转移支付2010年预算参考数 7 2" xfId="4727"/>
    <cellStyle name="20% - 强调文字颜色 5 11" xfId="4728"/>
    <cellStyle name="好_2008年支出核定 4 3" xfId="4729"/>
    <cellStyle name="好_30云南_1_华东" xfId="4730"/>
    <cellStyle name="好_文体广播事业(按照总人口测算）—20080416_财力性转移支付2010年预算参考数_03_2010年各地区一般预算平衡表_2010年地方财政一般预算分级平衡情况表（汇总）0524" xfId="4731"/>
    <cellStyle name="40% - 强调文字颜色 6 12" xfId="4732"/>
    <cellStyle name="差_34青海_1_财力性转移支付2010年预算参考数_合并" xfId="4733"/>
    <cellStyle name="好_2009年一般性转移支付标准工资_奖励补助测算7.25 6" xfId="4734"/>
    <cellStyle name="20% - 强调文字颜色 5 11 2" xfId="4735"/>
    <cellStyle name="好_30云南_1_华东 2" xfId="4736"/>
    <cellStyle name="好_文体广播事业(按照总人口测算）—20080416_财力性转移支付2010年预算参考数_03_2010年各地区一般预算平衡表_2010年地方财政一般预算分级平衡情况表（汇总）0524 2" xfId="4737"/>
    <cellStyle name="40% - 强调文字颜色 6 12 2" xfId="4738"/>
    <cellStyle name="Accent2 - 40% 2 5 2" xfId="4739"/>
    <cellStyle name="好_2009年一般性转移支付标准工资_奖励补助测算7.25 7" xfId="4740"/>
    <cellStyle name="千位分隔[0] 2 5 2" xfId="4741"/>
    <cellStyle name="20% - 强调文字颜色 5 11 3" xfId="4742"/>
    <cellStyle name="40% - 强调文字颜色 6 12 3" xfId="4743"/>
    <cellStyle name="好_行政（人员）_县市旗测算-新科目（含人口规模效应）_财力性转移支付2010年预算参考数 6 2" xfId="4744"/>
    <cellStyle name="差_09黑龙江_财力性转移支付2010年预算参考数 7 3" xfId="4745"/>
    <cellStyle name="好_县市旗测算20080508_财力性转移支付2010年预算参考数 3 3 2" xfId="4746"/>
    <cellStyle name="20% - 强调文字颜色 5 12" xfId="4747"/>
    <cellStyle name="好_2008年支出核定 4 4" xfId="4748"/>
    <cellStyle name="40% - 强调文字颜色 6 13" xfId="4749"/>
    <cellStyle name="好_县区合并测算20080421_合并" xfId="4750"/>
    <cellStyle name="20% - 强调文字颜色 5 12 2" xfId="4751"/>
    <cellStyle name="40% - 强调文字颜色 6 13 2" xfId="4752"/>
    <cellStyle name="20% - 强调文字颜色 5 12 2 2" xfId="4753"/>
    <cellStyle name="Accent2 - 60% 5 4" xfId="4754"/>
    <cellStyle name="40% - 强调文字颜色 5 4 5" xfId="4755"/>
    <cellStyle name="差_分县成本差异系数_不含人员经费系数" xfId="4756"/>
    <cellStyle name="差_县市旗测算-新科目（20080626）_不含人员经费系数_财力性转移支付2010年预算参考数 5" xfId="4757"/>
    <cellStyle name="40% - 强调文字颜色 6 13 2 2" xfId="4758"/>
    <cellStyle name="千位分隔[0] 2 6 2" xfId="4759"/>
    <cellStyle name="20% - 强调文字颜色 5 12 3" xfId="4760"/>
    <cellStyle name="Accent4 - 60% 2 2 2" xfId="4761"/>
    <cellStyle name="40% - 强调文字颜色 6 13 3" xfId="4762"/>
    <cellStyle name="20% - 强调文字颜色 5 13" xfId="4763"/>
    <cellStyle name="40% - 强调文字颜色 6 14" xfId="4764"/>
    <cellStyle name="20% - 强调文字颜色 5 13 2" xfId="4765"/>
    <cellStyle name="40% - 强调文字颜色 6 14 2" xfId="4766"/>
    <cellStyle name="60% - 强调文字颜色 4 2 2 5" xfId="4767"/>
    <cellStyle name="20% - 强调文字颜色 5 13 2 2" xfId="4768"/>
    <cellStyle name="40% - 强调文字颜色 6 14 2 2" xfId="4769"/>
    <cellStyle name="40% - 强调文字颜色 6 4 5" xfId="4770"/>
    <cellStyle name="20% - 强调文字颜色 5 13 3" xfId="4771"/>
    <cellStyle name="差_文体广播事业(按照总人口测算）—20080416_不含人员经费系数 6 3" xfId="4772"/>
    <cellStyle name="汇总 2 9" xfId="4773"/>
    <cellStyle name="Accent4 - 60% 2 3 2" xfId="4774"/>
    <cellStyle name="40% - 强调文字颜色 6 14 3" xfId="4775"/>
    <cellStyle name="差_卫生(按照总人口测算）—20080416 2" xfId="4776"/>
    <cellStyle name="60% - 强调文字颜色 5 2 2 3" xfId="4777"/>
    <cellStyle name="20% - 强调文字颜色 5 14 2" xfId="4778"/>
    <cellStyle name="40% - 强调文字颜色 6 20 2" xfId="4779"/>
    <cellStyle name="40% - 强调文字颜色 6 15 2" xfId="4780"/>
    <cellStyle name="差_县市旗测算-新科目（20080626）_民生政策最低支出需求 2 2 2" xfId="4781"/>
    <cellStyle name="差_2006年水利统计指标统计表_财力性转移支付2010年预算参考数 4 3" xfId="4782"/>
    <cellStyle name="好_第五部分(才淼、饶永宏）_Sheet1" xfId="4783"/>
    <cellStyle name="60% - 强调文字颜色 5 2 2 3 2" xfId="4784"/>
    <cellStyle name="20% - 强调文字颜色 5 14 2 2" xfId="4785"/>
    <cellStyle name="百分比 2 9" xfId="4786"/>
    <cellStyle name="常规 15 5" xfId="4787"/>
    <cellStyle name="常规 20 5" xfId="4788"/>
    <cellStyle name="40% - 强调文字颜色 6 20 2 2" xfId="4789"/>
    <cellStyle name="40% - 强调文字颜色 6 15 2 2" xfId="4790"/>
    <cellStyle name="好_财力差异计算表(不含非农业区)" xfId="4791"/>
    <cellStyle name="20% - 强调文字颜色 5 20" xfId="4792"/>
    <cellStyle name="20% - 强调文字颜色 5 15" xfId="4793"/>
    <cellStyle name="Dollar (zero dec) 2 3" xfId="4794"/>
    <cellStyle name="40% - 强调文字颜色 6 21" xfId="4795"/>
    <cellStyle name="40% - 强调文字颜色 6 16" xfId="4796"/>
    <cellStyle name="Accent3 - 40% 2 5 2" xfId="4797"/>
    <cellStyle name="60% - 强调文字颜色 5 2 3 3" xfId="4798"/>
    <cellStyle name="常规 2 4_（定）2015年资源枯竭转移支付增量发文表（分市发）10.20" xfId="4799"/>
    <cellStyle name="好_财力差异计算表(不含非农业区) 2" xfId="4800"/>
    <cellStyle name="20% - 强调文字颜色 5 20 2" xfId="4801"/>
    <cellStyle name="20% - 强调文字颜色 5 15 2" xfId="4802"/>
    <cellStyle name="差_2006年34青海 2 2 5" xfId="4803"/>
    <cellStyle name="好_对口支援新疆资金规模测算表20100106 3" xfId="4804"/>
    <cellStyle name="40% - 强调文字颜色 6 21 2" xfId="4805"/>
    <cellStyle name="40% - 强调文字颜色 6 16 2" xfId="4806"/>
    <cellStyle name="好_财力差异计算表(不含非农业区) 3" xfId="4807"/>
    <cellStyle name="20% - 强调文字颜色 5 20 3" xfId="4808"/>
    <cellStyle name="20% - 强调文字颜色 5 15 3" xfId="4809"/>
    <cellStyle name="常规 28 3 2" xfId="4810"/>
    <cellStyle name="常规 33 3 2" xfId="4811"/>
    <cellStyle name="汇总 4 9" xfId="4812"/>
    <cellStyle name="Accent4 - 60% 2 5 2" xfId="4813"/>
    <cellStyle name="好_京沪线成本状况表1.15 11" xfId="4814"/>
    <cellStyle name="好_对口支援新疆资金规模测算表20100106 4" xfId="4815"/>
    <cellStyle name="40% - 强调文字颜色 6 21 3" xfId="4816"/>
    <cellStyle name="40% - 强调文字颜色 6 16 3" xfId="4817"/>
    <cellStyle name="20% - 强调文字颜色 5 21" xfId="4818"/>
    <cellStyle name="20% - 强调文字颜色 5 16" xfId="4819"/>
    <cellStyle name="常规 14 2 2" xfId="4820"/>
    <cellStyle name="Dollar (zero dec) 2 4" xfId="4821"/>
    <cellStyle name="40% - 强调文字颜色 6 22" xfId="4822"/>
    <cellStyle name="40% - 强调文字颜色 6 17" xfId="4823"/>
    <cellStyle name="20% - 强调文字颜色 5 21 2 2" xfId="4824"/>
    <cellStyle name="20% - 强调文字颜色 5 16 2 2" xfId="4825"/>
    <cellStyle name="差_2006年27重庆_财力性转移支付2010年预算参考数 8" xfId="4826"/>
    <cellStyle name="差_市辖区测算-新科目（20080626）_县市旗测算-新科目（含人口规模效应） 2 4 2" xfId="4827"/>
    <cellStyle name="常规 14 2 2 2 2" xfId="4828"/>
    <cellStyle name="差_京沪线成本状况表2.10 9_间接费_四队计价6月25日前(7月1日更新)备用" xfId="4829"/>
    <cellStyle name="40% - 强调文字颜色 6 22 2 2" xfId="4830"/>
    <cellStyle name="40% - 强调文字颜色 6 17 2 2" xfId="4831"/>
    <cellStyle name="20% - 强调文字颜色 5 21 3" xfId="4832"/>
    <cellStyle name="20% - 强调文字颜色 5 16 3" xfId="4833"/>
    <cellStyle name="差_市辖区测算-新科目（20080626）_县市旗测算-新科目（含人口规模效应） 2 5" xfId="4834"/>
    <cellStyle name="常规 14 2 2 3" xfId="4835"/>
    <cellStyle name="差_2006年水利统计指标统计表 2 2 4" xfId="4836"/>
    <cellStyle name="40% - 强调文字颜色 6 22 3" xfId="4837"/>
    <cellStyle name="40% - 强调文字颜色 6 17 3" xfId="4838"/>
    <cellStyle name="20% - 强调文字颜色 5 22" xfId="4839"/>
    <cellStyle name="20% - 强调文字颜色 5 17" xfId="4840"/>
    <cellStyle name="常规 14 2 3" xfId="4841"/>
    <cellStyle name="差_卫生部门_华东 2" xfId="4842"/>
    <cellStyle name="40% - 强调文字颜色 6 23" xfId="4843"/>
    <cellStyle name="40% - 强调文字颜色 6 18" xfId="4844"/>
    <cellStyle name="好_2 4 2 2" xfId="4845"/>
    <cellStyle name="好_县区合并测算20080423(按照各省比重）_不含人员经费系数_财力性转移支付2010年预算参考数 5 2" xfId="4846"/>
    <cellStyle name="20% - 强调文字颜色 5 22 2" xfId="4847"/>
    <cellStyle name="20% - 强调文字颜色 5 17 2" xfId="4848"/>
    <cellStyle name="常规 14 2 3 2" xfId="4849"/>
    <cellStyle name="好_对口支援新疆资金规模测算表20100113 3" xfId="4850"/>
    <cellStyle name="40% - 强调文字颜色 6 23 2" xfId="4851"/>
    <cellStyle name="40% - 强调文字颜色 6 18 2" xfId="4852"/>
    <cellStyle name="差_00省级(打印) 7" xfId="4853"/>
    <cellStyle name="Accent1 - 40% 9" xfId="4854"/>
    <cellStyle name="差_市辖区测算-新科目（20080626） 3 3 2" xfId="4855"/>
    <cellStyle name="20% - 强调文字颜色 5 22 2 2" xfId="4856"/>
    <cellStyle name="20% - 强调文字颜色 5 17 2 2" xfId="4857"/>
    <cellStyle name="差_14安徽_财力性转移支付2010年预算参考数 6" xfId="4858"/>
    <cellStyle name="常规 14 2 3 2 2" xfId="4859"/>
    <cellStyle name="好_对口支援新疆资金规模测算表20100113 3 2" xfId="4860"/>
    <cellStyle name="40% - 强调文字颜色 6 23 2 2" xfId="4861"/>
    <cellStyle name="40% - 强调文字颜色 6 18 2 2" xfId="4862"/>
    <cellStyle name="差_00省级(打印) 7 2" xfId="4863"/>
    <cellStyle name="20% - 强调文字颜色 5 22 3" xfId="4864"/>
    <cellStyle name="20% - 强调文字颜色 5 17 3" xfId="4865"/>
    <cellStyle name="常规 14 2 3 3" xfId="4866"/>
    <cellStyle name="好_对口支援新疆资金规模测算表20100113 4" xfId="4867"/>
    <cellStyle name="40% - 强调文字颜色 6 23 3" xfId="4868"/>
    <cellStyle name="40% - 强调文字颜色 6 18 3" xfId="4869"/>
    <cellStyle name="差_00省级(打印) 8" xfId="4870"/>
    <cellStyle name="20% - 强调文字颜色 5 23" xfId="4871"/>
    <cellStyle name="20% - 强调文字颜色 5 18" xfId="4872"/>
    <cellStyle name="常规 14 2 4" xfId="4873"/>
    <cellStyle name="40% - 强调文字颜色 6 24" xfId="4874"/>
    <cellStyle name="40% - 强调文字颜色 6 19" xfId="4875"/>
    <cellStyle name="差_2007年收支情况及2008年收支预计表(汇总表)_财力性转移支付2010年预算参考数_03_2010年各地区一般预算平衡表" xfId="4876"/>
    <cellStyle name="好_2 4 2 3" xfId="4877"/>
    <cellStyle name="好_县区合并测算20080423(按照各省比重）_不含人员经费系数_财力性转移支付2010年预算参考数 5 3" xfId="4878"/>
    <cellStyle name="好_人员工资和公用经费3_财力性转移支付2010年预算参考数 3 2" xfId="4879"/>
    <cellStyle name="20% - 强调文字颜色 5 23 2" xfId="4880"/>
    <cellStyle name="20% - 强调文字颜色 5 18 2" xfId="4881"/>
    <cellStyle name="常规 14 2 4 2" xfId="4882"/>
    <cellStyle name="差_同德_合并" xfId="4883"/>
    <cellStyle name="差_2006年水利统计指标统计表 2 4 3" xfId="4884"/>
    <cellStyle name="好_人员工资和公用经费3_财力性转移支付2010年预算参考数 3 2 2" xfId="4885"/>
    <cellStyle name="40% - 强调文字颜色 6 24 2" xfId="4886"/>
    <cellStyle name="40% - 强调文字颜色 6 19 2" xfId="4887"/>
    <cellStyle name="差_2007年收支情况及2008年收支预计表(汇总表)_财力性转移支付2010年预算参考数_03_2010年各地区一般预算平衡表 2" xfId="4888"/>
    <cellStyle name="20% - 强调文字颜色 5 23 2 2" xfId="4889"/>
    <cellStyle name="20% - 强调文字颜色 5 18 2 2" xfId="4890"/>
    <cellStyle name="40% - 强调文字颜色 6 24 2 2" xfId="4891"/>
    <cellStyle name="40% - 强调文字颜色 6 19 2 2" xfId="4892"/>
    <cellStyle name="Accent5 - 40% 3 3" xfId="4893"/>
    <cellStyle name="20% - 强调文字颜色 5 23 3" xfId="4894"/>
    <cellStyle name="20% - 强调文字颜色 5 18 3" xfId="4895"/>
    <cellStyle name="40% - 强调文字颜色 6 24 3" xfId="4896"/>
    <cellStyle name="40% - 强调文字颜色 6 19 3" xfId="4897"/>
    <cellStyle name="20% - 强调文字颜色 5 24" xfId="4898"/>
    <cellStyle name="20% - 强调文字颜色 5 19" xfId="4899"/>
    <cellStyle name="常规 14 2 5" xfId="4900"/>
    <cellStyle name="标题 3 4 2" xfId="4901"/>
    <cellStyle name="好_人员工资和公用经费3_财力性转移支付2010年预算参考数 3 3" xfId="4902"/>
    <cellStyle name="40% - 强调文字颜色 6 25" xfId="4903"/>
    <cellStyle name="好_2007一般预算支出口径剔除表_财力性转移支付2010年预算参考数_隋心对账单定稿0514" xfId="4904"/>
    <cellStyle name="Accent1 - 60% 9" xfId="4905"/>
    <cellStyle name="差_文体广播事业(按照总人口测算）—20080416_县市旗测算-新科目（含人口规模效应）_财力性转移支付2010年预算参考数_合并" xfId="4906"/>
    <cellStyle name="20% - 强调文字颜色 5 24 2 2" xfId="4907"/>
    <cellStyle name="20% - 强调文字颜色 5 19 2 2" xfId="4908"/>
    <cellStyle name="40% - 强调文字颜色 4 2 2 3 2" xfId="4909"/>
    <cellStyle name="20% - 强调文字颜色 5 2" xfId="4910"/>
    <cellStyle name="20% - 强调文字颜色 5 2 2" xfId="4911"/>
    <cellStyle name="差_县区合并测算20080421_财力性转移支付2010年预算参考数 3 2" xfId="4912"/>
    <cellStyle name="40% - 强调文字颜色 2 7" xfId="4913"/>
    <cellStyle name="20% - 强调文字颜色 5 2 2 2" xfId="4914"/>
    <cellStyle name="好_核定人数下发表_财力性转移支付2010年预算参考数_隋心对账单定稿0514" xfId="4915"/>
    <cellStyle name="好_分县成本差异系数_不含人员经费系数_财力性转移支付2010年预算参考数 4" xfId="4916"/>
    <cellStyle name="40% - 强调文字颜色 2 7 2" xfId="4917"/>
    <cellStyle name="好_分县成本差异系数_不含人员经费系数_财力性转移支付2010年预算参考数 4 2" xfId="4918"/>
    <cellStyle name="20% - 强调文字颜色 5 2 2 2 2" xfId="4919"/>
    <cellStyle name="差_县市旗测算-新科目（20080626）_县市旗测算-新科目（含人口规模效应）_财力性转移支付2010年预算参考数 3" xfId="4920"/>
    <cellStyle name="40% - 强调文字颜色 2 7 3" xfId="4921"/>
    <cellStyle name="好_分县成本差异系数_不含人员经费系数_财力性转移支付2010年预算参考数 4 3" xfId="4922"/>
    <cellStyle name="20% - 强调文字颜色 5 2 2 2 3" xfId="4923"/>
    <cellStyle name="差_县市旗测算-新科目（20080626）_县市旗测算-新科目（含人口规模效应）_财力性转移支付2010年预算参考数 4" xfId="4924"/>
    <cellStyle name="好_核定人数对比_财力性转移支付2010年预算参考数 4" xfId="4925"/>
    <cellStyle name="差_05表式10.5" xfId="4926"/>
    <cellStyle name="好_民生政策最低支出需求_财力性转移支付2010年预算参考数 5 2" xfId="4927"/>
    <cellStyle name="Accent1 3 2 5" xfId="4928"/>
    <cellStyle name="差_0502通海县 7 2" xfId="4929"/>
    <cellStyle name="20% - 强调文字颜色 5 2 2 2_9.6-债券明细账" xfId="4930"/>
    <cellStyle name="40% - 着色 1 2 2" xfId="4931"/>
    <cellStyle name="差_县区合并测算20080421_财力性转移支付2010年预算参考数 3 3" xfId="4932"/>
    <cellStyle name="40% - 强调文字颜色 2 8" xfId="4933"/>
    <cellStyle name="好_分县成本差异系数_不含人员经费系数_财力性转移支付2010年预算参考数 5" xfId="4934"/>
    <cellStyle name="20% - 强调文字颜色 5 2 2 3" xfId="4935"/>
    <cellStyle name="40% - 强调文字颜色 2 8 2" xfId="4936"/>
    <cellStyle name="好_前期试验费用 8_四队计价6月25日前(7月1日更新)备用" xfId="4937"/>
    <cellStyle name="差_县区合并测算20080421_财力性转移支付2010年预算参考数 3 3 2" xfId="4938"/>
    <cellStyle name="好_分县成本差异系数_不含人员经费系数_财力性转移支付2010年预算参考数 5 2" xfId="4939"/>
    <cellStyle name="20% - 强调文字颜色 5 2 2 3 2" xfId="4940"/>
    <cellStyle name="标题 1 3" xfId="4941"/>
    <cellStyle name="40% - 强调文字颜色 2 9" xfId="4942"/>
    <cellStyle name="好_11大理 3 2 2" xfId="4943"/>
    <cellStyle name="好_分县成本差异系数_不含人员经费系数_财力性转移支付2010年预算参考数 6" xfId="4944"/>
    <cellStyle name="20% - 强调文字颜色 5 2 2 4" xfId="4945"/>
    <cellStyle name="差_农林水和城市维护标准支出20080505－县区合计_财力性转移支付2010年预算参考数 3" xfId="4946"/>
    <cellStyle name="40% - 强调文字颜色 2 9 2" xfId="4947"/>
    <cellStyle name="好_分县成本差异系数_不含人员经费系数_财力性转移支付2010年预算参考数 6 2" xfId="4948"/>
    <cellStyle name="20% - 强调文字颜色 5 2 2 4 2" xfId="4949"/>
    <cellStyle name="标题 2 3" xfId="4950"/>
    <cellStyle name="20% - 强调文字颜色 5 2 2 6" xfId="4951"/>
    <cellStyle name="20% - 强调文字颜色 5 2 3" xfId="4952"/>
    <cellStyle name="差_县区合并测算20080421_财力性转移支付2010年预算参考数 4 3" xfId="4953"/>
    <cellStyle name="40% - 强调文字颜色 3 8" xfId="4954"/>
    <cellStyle name="差_红线成本预算指导价格0324 2_四队计价2011-6" xfId="4955"/>
    <cellStyle name="20% - 强调文字颜色 5 2 3 3" xfId="4956"/>
    <cellStyle name="40% - Accent4 4 4" xfId="4957"/>
    <cellStyle name="20% - 强调文字颜色 5 2 3_9.6-债券明细账" xfId="4958"/>
    <cellStyle name="20% - 强调文字颜色 5 2 4" xfId="4959"/>
    <cellStyle name="40% - 强调文字颜色 4 7" xfId="4960"/>
    <cellStyle name="好_I标三项目部红线成本分析样表 （黄杰报局指） 11_四队计价6月25日前(7月1日更新)备用 4" xfId="4961"/>
    <cellStyle name="差_县区合并测算20080421_财力性转移支付2010年预算参考数 5 2" xfId="4962"/>
    <cellStyle name="20% - 强调文字颜色 5 2 4 2" xfId="4963"/>
    <cellStyle name="常规 7 4 2 2 3" xfId="4964"/>
    <cellStyle name="40% - 强调文字颜色 4 8" xfId="4965"/>
    <cellStyle name="好_人员工资和公用经费3_03_2010年各地区一般预算平衡表_2010年地方财政一般预算分级平衡情况表（汇总）0524" xfId="4966"/>
    <cellStyle name="20% - 强调文字颜色 5 2 4 3" xfId="4967"/>
    <cellStyle name="20% - 强调文字颜色 5 2 4_9.6-债券明细账" xfId="4968"/>
    <cellStyle name="差_市辖区测算-新科目（20080626）_不含人员经费系数_华东 2" xfId="4969"/>
    <cellStyle name="差_2008年全省汇总收支计算表_财力性转移支付2010年预算参考数 2 4" xfId="4970"/>
    <cellStyle name="差_县区合并测算20080421_财力性转移支付2010年预算参考数 6" xfId="4971"/>
    <cellStyle name="20% - 强调文字颜色 6 24 2 2" xfId="4972"/>
    <cellStyle name="20% - 强调文字颜色 6 19 2 2" xfId="4973"/>
    <cellStyle name="20% - 强调文字颜色 5 2 5" xfId="4974"/>
    <cellStyle name="60% - 强调文字颜色 2 3 2 3" xfId="4975"/>
    <cellStyle name="好_县市旗测算-新科目（20080626）_民生政策最低支出需求 2 5" xfId="4976"/>
    <cellStyle name="差_县区合并测算20080421_财力性转移支付2010年预算参考数 6 2" xfId="4977"/>
    <cellStyle name="好_缺口县区测算 2 2 3" xfId="4978"/>
    <cellStyle name="40% - 强调文字颜色 5 7" xfId="4979"/>
    <cellStyle name="差_2008计算资料（8月5）_合并" xfId="4980"/>
    <cellStyle name="20% - 强调文字颜色 5 2 5 2" xfId="4981"/>
    <cellStyle name="40% - 强调文字颜色 2 3 2 2 2" xfId="4982"/>
    <cellStyle name="20% - 强调文字颜色 5 2 6" xfId="4983"/>
    <cellStyle name="差_京沪线成本状况表1.15 5_间接费 2" xfId="4984"/>
    <cellStyle name="20% - 强调文字颜色 5 25" xfId="4985"/>
    <cellStyle name="常规 14 2 6" xfId="4986"/>
    <cellStyle name="Accent2 - 60% 8" xfId="4987"/>
    <cellStyle name="标题 2 23 2" xfId="4988"/>
    <cellStyle name="标题 2 18 2" xfId="4989"/>
    <cellStyle name="好_市辖区测算-新科目（20080626）_民生政策最低支出需求 2 4" xfId="4990"/>
    <cellStyle name="20% - 强调文字颜色 5 3 2_9.6-债券明细账" xfId="4991"/>
    <cellStyle name="Accent5 - 20% 4 2 3" xfId="4992"/>
    <cellStyle name="差_财力差异计算表(不含非农业区) 2 5" xfId="4993"/>
    <cellStyle name="好_县市旗测算-新科目（20080627）_民生政策最低支出需求_财力性转移支付2010年预算参考数 2 3" xfId="4994"/>
    <cellStyle name="40% - Accent4 2 2 2" xfId="4995"/>
    <cellStyle name="20% - 强调文字颜色 5 3_9.6-债券明细账" xfId="4996"/>
    <cellStyle name="好_县区合并测算20080423(按照各省比重）_县市旗测算-新科目（含人口规模效应）_财力性转移支付2010年预算参考数 2 2" xfId="4997"/>
    <cellStyle name="差_县市旗测算-新科目（20080627）_民生政策最低支出需求 4 2 2" xfId="4998"/>
    <cellStyle name="差_县市旗测算20080508_不含人员经费系数_华东" xfId="4999"/>
    <cellStyle name="40% - Accent3 2 2 4" xfId="5000"/>
    <cellStyle name="20% - 强调文字颜色 5 4_9.6-债券明细账" xfId="5001"/>
    <cellStyle name="差_红线成本预算指导价格0324 4_四队计价6月25日前(7月1日更新)备用 2" xfId="5002"/>
    <cellStyle name="Accent1 2 4 2" xfId="5003"/>
    <cellStyle name="好_分县成本差异系数_不含人员经费系数 5 2" xfId="5004"/>
    <cellStyle name="20% - 强调文字颜色 5 5 2 2" xfId="5005"/>
    <cellStyle name="好_I标三项目部红线成本分析样表 （黄杰报局指） 11_四队计价2011-6 3" xfId="5006"/>
    <cellStyle name="好_分县成本差异系数_不含人员经费系数 6 2" xfId="5007"/>
    <cellStyle name="20% - 强调文字颜色 5 5 3 2" xfId="5008"/>
    <cellStyle name="20% - 强调文字颜色 5 5 5" xfId="5009"/>
    <cellStyle name="好_2 6" xfId="5010"/>
    <cellStyle name="Currency [0] 9" xfId="5011"/>
    <cellStyle name="解释性文本 7 2 4" xfId="5012"/>
    <cellStyle name="20% - 强调文字颜色 5 5_9.6-债券明细账" xfId="5013"/>
    <cellStyle name="好_2006年全省财力计算表（中央、决算） 5 2" xfId="5014"/>
    <cellStyle name="注释 3 2 7 2" xfId="5015"/>
    <cellStyle name="好_5334_2006年迪庆县级财政报表附表 2" xfId="5016"/>
    <cellStyle name="20% - 强调文字颜色 5 6 2 2" xfId="5017"/>
    <cellStyle name="60% - Accent1 3 2 3" xfId="5018"/>
    <cellStyle name="好_2007年一般预算支出剔除 2" xfId="5019"/>
    <cellStyle name="20% - 强调文字颜色 5 6 3" xfId="5020"/>
    <cellStyle name="60% - 强调文字颜色 1 5 2 2" xfId="5021"/>
    <cellStyle name="好_教育(按照总人口测算）—20080416_不含人员经费系数_财力性转移支付2010年预算参考数 3 3 2" xfId="5022"/>
    <cellStyle name="注释 3 3 7" xfId="5023"/>
    <cellStyle name="好_自行调整差异系数顺序_财力性转移支付2010年预算参考数 2 4" xfId="5024"/>
    <cellStyle name="好_I标三项目部红线成本分析样表 （黄杰报局指）_四队计价2011-6 4" xfId="5025"/>
    <cellStyle name="20% - 强调文字颜色 5 7 2" xfId="5026"/>
    <cellStyle name="60% - Accent1 3 3 2" xfId="5027"/>
    <cellStyle name="好_平邑 2 5" xfId="5028"/>
    <cellStyle name="差_汇总 4" xfId="5029"/>
    <cellStyle name="20% - 强调文字颜色 5 7 2 2" xfId="5030"/>
    <cellStyle name="40% - 着色 6 2 2" xfId="5031"/>
    <cellStyle name="20% - 强调文字颜色 5 7 2 3" xfId="5032"/>
    <cellStyle name="好_自行调整差异系数顺序_财力性转移支付2010年预算参考数 2 5" xfId="5033"/>
    <cellStyle name="注释 3 3 8" xfId="5034"/>
    <cellStyle name="好_11大理_合并" xfId="5035"/>
    <cellStyle name="60% - 强调文字颜色 1 5 3 2" xfId="5036"/>
    <cellStyle name="20% - 强调文字颜色 5 7 3" xfId="5037"/>
    <cellStyle name="20% - 强调文字颜色 5 7 3 2" xfId="5038"/>
    <cellStyle name="20% - 强调文字颜色 5 7 3 2 2" xfId="5039"/>
    <cellStyle name="20% - 强调文字颜色 5 7 3 3" xfId="5040"/>
    <cellStyle name="差_11大理_财力性转移支付2010年预算参考数 3 2 2" xfId="5041"/>
    <cellStyle name="20% - 强调文字颜色 5 7 4 2" xfId="5042"/>
    <cellStyle name="差_一般预算支出口径剔除表_03_2010年各地区一般预算平衡表" xfId="5043"/>
    <cellStyle name="计算 2 14 2" xfId="5044"/>
    <cellStyle name="差_0502通海县 6 3" xfId="5045"/>
    <cellStyle name="差_核定人数对比_财力性转移支付2010年预算参考数_03_2010年各地区一般预算平衡表 2" xfId="5046"/>
    <cellStyle name="60% - 强调文字颜色 3 5 4" xfId="5047"/>
    <cellStyle name="20% - 强调文字颜色 5 7_四队计价2011-6" xfId="5048"/>
    <cellStyle name="20% - 强调文字颜色 5 8 2" xfId="5049"/>
    <cellStyle name="20% - 强调文字颜色 5 8 2 2" xfId="5050"/>
    <cellStyle name="20% - 强调文字颜色 5 8 3" xfId="5051"/>
    <cellStyle name="20% - 强调文字颜色 5 9" xfId="5052"/>
    <cellStyle name="Header2 13 2 2" xfId="5053"/>
    <cellStyle name="60% - Accent1 3 5" xfId="5054"/>
    <cellStyle name="HEADER" xfId="5055"/>
    <cellStyle name="20% - 强调文字颜色 5 9 2" xfId="5056"/>
    <cellStyle name="好_平邑_03_2010年各地区一般预算平衡表_2010年地方财政一般预算分级平衡情况表（汇总）0524" xfId="5057"/>
    <cellStyle name="20% - 强调文字颜色 5 9 2 2" xfId="5058"/>
    <cellStyle name="好_平邑_03_2010年各地区一般预算平衡表_2010年地方财政一般预算分级平衡情况表（汇总）0524 2" xfId="5059"/>
    <cellStyle name="20% - 强调文字颜色 5 9 3" xfId="5060"/>
    <cellStyle name="40% - 强调文字颜色 4 2 2_9.6-债券明细账" xfId="5061"/>
    <cellStyle name="20% - 强调文字颜色 6 10" xfId="5062"/>
    <cellStyle name="Accent1 4 2 5" xfId="5063"/>
    <cellStyle name="差_530629_2006年县级财政报表附表_合并" xfId="5064"/>
    <cellStyle name="好 7 6" xfId="5065"/>
    <cellStyle name="20% - 强调文字颜色 6 10 2" xfId="5066"/>
    <cellStyle name="Accent6 10 2" xfId="5067"/>
    <cellStyle name="常规 9 2 2 2" xfId="5068"/>
    <cellStyle name="差_云南省2008年中小学教职工情况（教育厅提供20090101加工整理） 3 2" xfId="5069"/>
    <cellStyle name="好_京沪线成本状况表2.10 6_四队计价6月25日前(7月1日更新)备用 3" xfId="5070"/>
    <cellStyle name="40% - 强调文字颜色 1 3 2 2" xfId="5071"/>
    <cellStyle name="20% - 强调文字颜色 6 10 3" xfId="5072"/>
    <cellStyle name="20% - 强调文字颜色 6 11" xfId="5073"/>
    <cellStyle name="60% - 强调文字颜色 4 7 3" xfId="5074"/>
    <cellStyle name="20% - 强调文字颜色 6 11 2" xfId="5075"/>
    <cellStyle name="差_自行调整差异系数顺序_财力性转移支付2010年预算参考数 5" xfId="5076"/>
    <cellStyle name="差_测算结果 7" xfId="5077"/>
    <cellStyle name="差_人员工资和公用经费2 3" xfId="5078"/>
    <cellStyle name="60% - 强调文字颜色 4 7 3 2" xfId="5079"/>
    <cellStyle name="20% - 强调文字颜色 6 11 2 2" xfId="5080"/>
    <cellStyle name="差_自行调整差异系数顺序_财力性转移支付2010年预算参考数 5 2" xfId="5081"/>
    <cellStyle name="Accent3 - 20% 4 4" xfId="5082"/>
    <cellStyle name="好_其他部门(按照总人口测算）—20080416_不含人员经费系数_03_2010年各地区一般预算平衡表" xfId="5083"/>
    <cellStyle name="Accent6 11 2" xfId="5084"/>
    <cellStyle name="常规 9 2 3 2" xfId="5085"/>
    <cellStyle name="40% - 强调文字颜色 1 3 3 2" xfId="5086"/>
    <cellStyle name="60% - 强调文字颜色 4 7 4" xfId="5087"/>
    <cellStyle name="20% - 强调文字颜色 6 11 3" xfId="5088"/>
    <cellStyle name="差_自行调整差异系数顺序_财力性转移支付2010年预算参考数 6" xfId="5089"/>
    <cellStyle name="20% - 着色 6" xfId="5090"/>
    <cellStyle name="20% - 强调文字颜色 6 12 2" xfId="5091"/>
    <cellStyle name="差_青海 缺口县区测算(地方填报)_财力性转移支付2010年预算参考数 6" xfId="5092"/>
    <cellStyle name="20% - 着色 6 2" xfId="5093"/>
    <cellStyle name="20% - 强调文字颜色 6 12 2 2" xfId="5094"/>
    <cellStyle name="Accent6 12 2" xfId="5095"/>
    <cellStyle name="常规 9 2 4 2" xfId="5096"/>
    <cellStyle name="计算 9" xfId="5097"/>
    <cellStyle name="40% - 强调文字颜色 1 3 4 2" xfId="5098"/>
    <cellStyle name="差_2006年在职人员情况 2 2" xfId="5099"/>
    <cellStyle name="20% - 强调文字颜色 6 12 3" xfId="5100"/>
    <cellStyle name="Accent4 - 40% 2 3" xfId="5101"/>
    <cellStyle name="差_07临沂 3" xfId="5102"/>
    <cellStyle name="Accent2 - 20% 2 7" xfId="5103"/>
    <cellStyle name="20% - 强调文字颜色 6 13 2" xfId="5104"/>
    <cellStyle name="好_县市旗测算-新科目（20080627）_民生政策最低支出需求_财力性转移支付2010年预算参考数 2 4" xfId="5105"/>
    <cellStyle name="40% - Accent4 2 2 3" xfId="5106"/>
    <cellStyle name="20% - 强调文字颜色 6 13 2 2" xfId="5107"/>
    <cellStyle name="Accent4 - 40% 2 3 2" xfId="5108"/>
    <cellStyle name="差_07临沂 3 2" xfId="5109"/>
    <cellStyle name="20% - 强调文字颜色 6 13 3" xfId="5110"/>
    <cellStyle name="差_07临沂 4" xfId="5111"/>
    <cellStyle name="Accent4 - 40% 2 4" xfId="5112"/>
    <cellStyle name="好_核定人数对比_03_2010年各地区一般预算平衡表" xfId="5113"/>
    <cellStyle name="差_2006年在职人员情况 3 2" xfId="5114"/>
    <cellStyle name="差_22湖南_财力性转移支付2010年预算参考数_隋心对账单定稿0514" xfId="5115"/>
    <cellStyle name="好_34青海 2" xfId="5116"/>
    <cellStyle name="40% - Accent4 3 2 3" xfId="5117"/>
    <cellStyle name="差_教育(按照总人口测算）—20080416_不含人员经费系数_财力性转移支付2010年预算参考数" xfId="5118"/>
    <cellStyle name="差_2008年预计支出与2007年对比 2 5" xfId="5119"/>
    <cellStyle name="20% - 强调文字颜色 6 14 2 2" xfId="5120"/>
    <cellStyle name="Accent4 - 40% 3 3 2" xfId="5121"/>
    <cellStyle name="好_县区合并测算20080421_不含人员经费系数_财力性转移支付2010年预算参考数 2 2 2" xfId="5122"/>
    <cellStyle name="好_县区合并测算20080421_不含人员经费系数_财力性转移支付2010年预算参考数 3" xfId="5123"/>
    <cellStyle name="差_I标三项目部红线成本分析样表 （黄杰报局指） 8_间接费" xfId="5124"/>
    <cellStyle name="Output 2 11" xfId="5125"/>
    <cellStyle name="差_县级公安机关公用经费标准奖励测算方案（定稿） 3" xfId="5126"/>
    <cellStyle name="20% - 强调文字颜色 6 20" xfId="5127"/>
    <cellStyle name="20% - 强调文字颜色 6 15" xfId="5128"/>
    <cellStyle name="差_34青海_1_财力性转移支付2010年预算参考数 2 4 2" xfId="5129"/>
    <cellStyle name="20% - 强调文字颜色 6 20 2" xfId="5130"/>
    <cellStyle name="20% - 强调文字颜色 6 15 2" xfId="5131"/>
    <cellStyle name="差_市辖区测算20080510_民生政策最低支出需求_财力性转移支付2010年预算参考数_03_2010年各地区一般预算平衡表" xfId="5132"/>
    <cellStyle name="Output 2 11 2" xfId="5133"/>
    <cellStyle name="差_I标三项目部红线成本分析样表 （黄杰报局指） 8_间接费 2" xfId="5134"/>
    <cellStyle name="Accent4 - 40% 4 3" xfId="5135"/>
    <cellStyle name="好_县区合并测算20080421_不含人员经费系数_财力性转移支付2010年预算参考数 3 2" xfId="5136"/>
    <cellStyle name="差_县级公安机关公用经费标准奖励测算方案（定稿） 3 2" xfId="5137"/>
    <cellStyle name="20% - 强调文字颜色 6 20 3" xfId="5138"/>
    <cellStyle name="20% - 强调文字颜色 6 15 3" xfId="5139"/>
    <cellStyle name="好_其他部门(按照总人口测算）—20080416_不含人员经费系数_财力性转移支付2010年预算参考数" xfId="5140"/>
    <cellStyle name="Accent4 - 40% 4 4" xfId="5141"/>
    <cellStyle name="好_县区合并测算20080421_不含人员经费系数_财力性转移支付2010年预算参考数 3 3" xfId="5142"/>
    <cellStyle name="常规 38 3 2" xfId="5143"/>
    <cellStyle name="常规 43 3 2" xfId="5144"/>
    <cellStyle name="20% - 强调文字颜色 6 21 2" xfId="5145"/>
    <cellStyle name="20% - 强调文字颜色 6 16 2" xfId="5146"/>
    <cellStyle name="Output 2 12 2" xfId="5147"/>
    <cellStyle name="Accent4 - 40% 5 3" xfId="5148"/>
    <cellStyle name="好_县区合并测算20080421_不含人员经费系数_财力性转移支付2010年预算参考数 4 2" xfId="5149"/>
    <cellStyle name="20% - 强调文字颜色 6 3 2 2 2" xfId="5150"/>
    <cellStyle name="好_文体广播事业(按照总人口测算）—20080416_民生政策最低支出需求 6 2" xfId="5151"/>
    <cellStyle name="40% - 强调文字颜色 5 2 2_9.6-债券明细账" xfId="5152"/>
    <cellStyle name="20% - 强调文字颜色 6 21 3" xfId="5153"/>
    <cellStyle name="20% - 强调文字颜色 6 16 3" xfId="5154"/>
    <cellStyle name="Accent4 - 40% 5 4" xfId="5155"/>
    <cellStyle name="好_县区合并测算20080421_不含人员经费系数_财力性转移支付2010年预算参考数 4 3" xfId="5156"/>
    <cellStyle name="常规 38 4 2" xfId="5157"/>
    <cellStyle name="常规 43 4 2" xfId="5158"/>
    <cellStyle name="好_县区合并测算20080421_不含人员经费系数_财力性转移支付2010年预算参考数 5 2" xfId="5159"/>
    <cellStyle name="Output 2 13 2" xfId="5160"/>
    <cellStyle name="20% - 强调文字颜色 6 22 2" xfId="5161"/>
    <cellStyle name="20% - 强调文字颜色 6 17 2" xfId="5162"/>
    <cellStyle name="20% - 强调文字颜色 6 22 3" xfId="5163"/>
    <cellStyle name="20% - 强调文字颜色 6 17 3" xfId="5164"/>
    <cellStyle name="好_县区合并测算20080421_不含人员经费系数_财力性转移支付2010年预算参考数 6 2" xfId="5165"/>
    <cellStyle name="Output 2 14 2" xfId="5166"/>
    <cellStyle name="20% - 强调文字颜色 6 23 2" xfId="5167"/>
    <cellStyle name="20% - 强调文字颜色 6 18 2" xfId="5168"/>
    <cellStyle name="好_14安徽_财力性转移支付2010年预算参考数_隋心对账单定稿0514" xfId="5169"/>
    <cellStyle name="20% - 强调文字颜色 6 23 3" xfId="5170"/>
    <cellStyle name="20% - 强调文字颜色 6 18 3" xfId="5171"/>
    <cellStyle name="40% - 强调文字颜色 4 7 2 3" xfId="5172"/>
    <cellStyle name="40% - 强调文字颜色 6 5_9.6-债券明细账" xfId="5173"/>
    <cellStyle name="好_县区合并测算20080421_不含人员经费系数_财力性转移支付2010年预算参考数 7 2" xfId="5174"/>
    <cellStyle name="Output 2 20 2" xfId="5175"/>
    <cellStyle name="Output 2 15 2" xfId="5176"/>
    <cellStyle name="20% - 强调文字颜色 6 24 2" xfId="5177"/>
    <cellStyle name="20% - 强调文字颜色 6 19 2" xfId="5178"/>
    <cellStyle name="常规 27_Book1" xfId="5179"/>
    <cellStyle name="常规 32_Book1" xfId="5180"/>
    <cellStyle name="20% - 强调文字颜色 6 24 3" xfId="5181"/>
    <cellStyle name="20% - 强调文字颜色 6 19 3" xfId="5182"/>
    <cellStyle name="20% - 强调文字颜色 6 2" xfId="5183"/>
    <cellStyle name="20% - 强调文字颜色 6 2 2" xfId="5184"/>
    <cellStyle name="Accent5 - 40% 2 5" xfId="5185"/>
    <cellStyle name="Input 2 12 3" xfId="5186"/>
    <cellStyle name="20% - 强调文字颜色 6 2 2_9.6-债券明细账" xfId="5187"/>
    <cellStyle name="差_2_财力性转移支付2010年预算参考数 7 2" xfId="5188"/>
    <cellStyle name="Check Cell 2 2 2" xfId="5189"/>
    <cellStyle name="好_农林水和城市维护标准支出20080505－县区合计 3 3 2" xfId="5190"/>
    <cellStyle name="好_2007年一般预算支出剔除_华东 2" xfId="5191"/>
    <cellStyle name="20% - 强调文字颜色 6 2 3" xfId="5192"/>
    <cellStyle name="差_对口支援新疆资金规模测算表20100106 6" xfId="5193"/>
    <cellStyle name="20% - 强调文字颜色 6 2 3 2" xfId="5194"/>
    <cellStyle name="差_对口支援新疆资金规模测算表20100106 7" xfId="5195"/>
    <cellStyle name="好_附表_03_2010年各地区一般预算平衡表_2010年地方财政一般预算分级平衡情况表（汇总）0524 2" xfId="5196"/>
    <cellStyle name="20% - 强调文字颜色 6 2 3 3" xfId="5197"/>
    <cellStyle name="差_2_财力性转移支付2010年预算参考数 7 3" xfId="5198"/>
    <cellStyle name="Check Cell 2 2 3" xfId="5199"/>
    <cellStyle name="好_2007年政法部门业务指标_Book1" xfId="5200"/>
    <cellStyle name="20% - 强调文字颜色 6 2 4" xfId="5201"/>
    <cellStyle name="Accent6 - 20% 5 2" xfId="5202"/>
    <cellStyle name="差_30云南_1 3" xfId="5203"/>
    <cellStyle name="差_云南省2008年转移支付测算——州市本级考核部分及政策性测算 7" xfId="5204"/>
    <cellStyle name="Accent2 2 5" xfId="5205"/>
    <cellStyle name="好_2007年政法部门业务指标_Book1 2" xfId="5206"/>
    <cellStyle name="20% - 强调文字颜色 6 2 4 2" xfId="5207"/>
    <cellStyle name="Accent6 - 20% 5 3" xfId="5208"/>
    <cellStyle name="差_30云南_1 4" xfId="5209"/>
    <cellStyle name="Accent2 2 6" xfId="5210"/>
    <cellStyle name="20% - 强调文字颜色 6 2 4 3" xfId="5211"/>
    <cellStyle name="好_其他部门(按照总人口测算）—20080416_县市旗测算-新科目（含人口规模效应）_合并" xfId="5212"/>
    <cellStyle name="差_行政(燃修费)_华东" xfId="5213"/>
    <cellStyle name="40% - Accent6 4 4" xfId="5214"/>
    <cellStyle name="常规 11 8" xfId="5215"/>
    <cellStyle name="差_2008年支出调整_03_2010年各地区一般预算平衡表 2" xfId="5216"/>
    <cellStyle name="20% - 强调文字颜色 6 2 4_9.6-债券明细账" xfId="5217"/>
    <cellStyle name="差_县区合并测算20080421_民生政策最低支出需求 6" xfId="5218"/>
    <cellStyle name="常规 2 2 22 2" xfId="5219"/>
    <cellStyle name="常规 2 2 17 2" xfId="5220"/>
    <cellStyle name="Check Cell 2 2 4" xfId="5221"/>
    <cellStyle name="20% - 强调文字颜色 6 2 5" xfId="5222"/>
    <cellStyle name="60% - 强调文字颜色 3 3 2 3" xfId="5223"/>
    <cellStyle name="Accent6 - 20% 6 2" xfId="5224"/>
    <cellStyle name="差_2006年27重庆 4 2 5" xfId="5225"/>
    <cellStyle name="Accent2 3 5" xfId="5226"/>
    <cellStyle name="差_对口支援新疆资金规模测算表20100113 6" xfId="5227"/>
    <cellStyle name="好_京沪线成本状况表2.10 7" xfId="5228"/>
    <cellStyle name="20% - 强调文字颜色 6 2 5 2" xfId="5229"/>
    <cellStyle name="Check Cell 2 2 5" xfId="5230"/>
    <cellStyle name="20% - 强调文字颜色 6 2 6" xfId="5231"/>
    <cellStyle name="输出 12 2" xfId="5232"/>
    <cellStyle name="20% - 强调文字颜色 6 2_9.6-债券明细账" xfId="5233"/>
    <cellStyle name="差_卫生部门 3 2 2" xfId="5234"/>
    <cellStyle name="Output 2 21" xfId="5235"/>
    <cellStyle name="Output 2 16" xfId="5236"/>
    <cellStyle name="好_市辖区测算-新科目（20080626）_民生政策最低支出需求_财力性转移支付2010年预算参考数 6 2" xfId="5237"/>
    <cellStyle name="差_5334_2006年迪庆县级财政报表附表 2 3 2" xfId="5238"/>
    <cellStyle name="20% - 强调文字颜色 6 25" xfId="5239"/>
    <cellStyle name="20% - 强调文字颜色 6 3_9.6-债券明细账" xfId="5240"/>
    <cellStyle name="好_2014年明细表（重要县乡道） 2" xfId="5241"/>
    <cellStyle name="好_附表 2 2" xfId="5242"/>
    <cellStyle name="20% - 强调文字颜色 6 4_9.6-债券明细账" xfId="5243"/>
    <cellStyle name="20% - 强调文字颜色 6 5 2 2" xfId="5244"/>
    <cellStyle name="20% - 强调文字颜色 6 5 3 2" xfId="5245"/>
    <cellStyle name="好_人员工资和公用经费3_华东 2" xfId="5246"/>
    <cellStyle name="20% - 强调文字颜色 6 7 2" xfId="5247"/>
    <cellStyle name="差_缺口县区测算(按核定人数) 5" xfId="5248"/>
    <cellStyle name="差_530629_2006年县级财政报表附表 2 5" xfId="5249"/>
    <cellStyle name="好_教育(按照总人口测算）—20080416_不含人员经费系数_财力性转移支付2010年预算参考数 2 2" xfId="5250"/>
    <cellStyle name="差_12滨州_财力性转移支付2010年预算参考数 4 5" xfId="5251"/>
    <cellStyle name="差_1 7 2" xfId="5252"/>
    <cellStyle name="好_红线成本编制附表（局指样表） 7 4" xfId="5253"/>
    <cellStyle name="20% - 强调文字颜色 6 7 2 3" xfId="5254"/>
    <cellStyle name="好_文体广播事业(按照总人口测算）—20080416_财力性转移支付2010年预算参考数_隋心对账单定稿0514" xfId="5255"/>
    <cellStyle name="差_12滨州_财力性转移支付2010年预算参考数 5 4" xfId="5256"/>
    <cellStyle name="好_红线成本编制附表（局指样表） 8 3" xfId="5257"/>
    <cellStyle name="20% - 强调文字颜色 6 7 3 2" xfId="5258"/>
    <cellStyle name="差_缺口县区测算(按核定人数) 6 2" xfId="5259"/>
    <cellStyle name="好_农林水和城市维护标准支出20080505－县区合计 2 5" xfId="5260"/>
    <cellStyle name="好_教育(按照总人口测算）—20080416_不含人员经费系数_财力性转移支付2010年预算参考数 3 2" xfId="5261"/>
    <cellStyle name="差_12滨州_财力性转移支付2010年预算参考数 5 5" xfId="5262"/>
    <cellStyle name="好_红线成本编制附表（局指样表） 8 4" xfId="5263"/>
    <cellStyle name="20% - 强调文字颜色 6 7 3 3" xfId="5264"/>
    <cellStyle name="差_缺口县区测算(按核定人数) 6 3" xfId="5265"/>
    <cellStyle name="好_农林水和城市维护标准支出20080505－县区合计 2 6" xfId="5266"/>
    <cellStyle name="20% - 强调文字颜色 6 7 4" xfId="5267"/>
    <cellStyle name="差_缺口县区测算(按核定人数) 7" xfId="5268"/>
    <cellStyle name="Date 2 2" xfId="5269"/>
    <cellStyle name="20% - 强调文字颜色 6 7 4 2" xfId="5270"/>
    <cellStyle name="差_缺口县区测算(按核定人数) 7 2" xfId="5271"/>
    <cellStyle name="Check Cell 2 4" xfId="5272"/>
    <cellStyle name="差_2_财力性转移支付2010年预算参考数 9" xfId="5273"/>
    <cellStyle name="差_分析缺口率 3 2 2" xfId="5274"/>
    <cellStyle name="20% - 强调文字颜色 6 7_四队计价2011-6" xfId="5275"/>
    <cellStyle name="差_I标三项目部红线成本分析样表 （黄杰报局指） 8_间接费_四队计价6月25日前(7月1日更新)备用" xfId="5276"/>
    <cellStyle name="差_农林水和城市维护标准支出20080505－县区合计_县市旗测算-新科目（含人口规模效应）_华东" xfId="5277"/>
    <cellStyle name="20% - 强调文字颜色 6 8 2" xfId="5278"/>
    <cellStyle name="差_农林水和城市维护标准支出20080505－县区合计_县市旗测算-新科目（含人口规模效应）_华东 2" xfId="5279"/>
    <cellStyle name="20% - 强调文字颜色 6 8 2 2" xfId="5280"/>
    <cellStyle name="差_教育(按照总人口测算）—20080416 2" xfId="5281"/>
    <cellStyle name="20% - 强调文字颜色 6 8 3" xfId="5282"/>
    <cellStyle name="差_云南省2008年转移支付测算——州市本级考核部分及政策性测算 4 2 2" xfId="5283"/>
    <cellStyle name="Accent2 2 2 2 2" xfId="5284"/>
    <cellStyle name="差_县区合并测算20080421_财力性转移支付2010年预算参考数_03_2010年各地区一般预算平衡表_2010年地方财政一般预算分级平衡情况表（汇总）0524" xfId="5285"/>
    <cellStyle name="20% - 强调文字颜色 6 9" xfId="5286"/>
    <cellStyle name="60% - Accent1 4 5" xfId="5287"/>
    <cellStyle name="20% - 强调文字颜色 6 9 2" xfId="5288"/>
    <cellStyle name="好_09黑龙江_隋心对账单定稿0514" xfId="5289"/>
    <cellStyle name="差_危改资金测算 2 4" xfId="5290"/>
    <cellStyle name="20% - 强调文字颜色 6 9 2 2" xfId="5291"/>
    <cellStyle name="20% - 强调文字颜色 6 9 3" xfId="5292"/>
    <cellStyle name="20% - 着色 1 2" xfId="5293"/>
    <cellStyle name="好_其他部门(按照总人口测算）—20080416_县市旗测算-新科目（含人口规模效应）_财力性转移支付2010年预算参考数 2" xfId="5294"/>
    <cellStyle name="20% - 着色 1 2 2" xfId="5295"/>
    <cellStyle name="好_其他部门(按照总人口测算）—20080416_县市旗测算-新科目（含人口规模效应）_财力性转移支付2010年预算参考数 2 2" xfId="5296"/>
    <cellStyle name="归盒啦_95" xfId="5297"/>
    <cellStyle name="20% - 着色 1 3" xfId="5298"/>
    <cellStyle name="好_其他部门(按照总人口测算）—20080416_县市旗测算-新科目（含人口规模效应）_财力性转移支付2010年预算参考数 3" xfId="5299"/>
    <cellStyle name="20% - 着色 2" xfId="5300"/>
    <cellStyle name="20% - 着色 2 2" xfId="5301"/>
    <cellStyle name="20% - 着色 2 3" xfId="5302"/>
    <cellStyle name="差_2007年一般预算支出剔除_合并" xfId="5303"/>
    <cellStyle name="20% - 着色 3 2" xfId="5304"/>
    <cellStyle name="差_03昭通 4 6" xfId="5305"/>
    <cellStyle name="20% - 着色 3 2 2" xfId="5306"/>
    <cellStyle name="20% - 着色 3 3" xfId="5307"/>
    <cellStyle name="20% - 着色 3 4" xfId="5308"/>
    <cellStyle name="20% - 着色 4" xfId="5309"/>
    <cellStyle name="好_市辖区测算20080510_县市旗测算-新科目（含人口规模效应） 5 2" xfId="5310"/>
    <cellStyle name="20% - 着色 4 2" xfId="5311"/>
    <cellStyle name="Currency1" xfId="5312"/>
    <cellStyle name="好_行政公检法测算_民生政策最低支出需求_财力性转移支付2010年预算参考数 5" xfId="5313"/>
    <cellStyle name="20% - 着色 4 2 2" xfId="5314"/>
    <cellStyle name="Currency1 2" xfId="5315"/>
    <cellStyle name="好_行政公检法测算_民生政策最低支出需求_财力性转移支付2010年预算参考数 5 2" xfId="5316"/>
    <cellStyle name="差_行政（人员） 3" xfId="5317"/>
    <cellStyle name="20% - 着色 4 3" xfId="5318"/>
    <cellStyle name="好_行政公检法测算_民生政策最低支出需求_财力性转移支付2010年预算参考数 6" xfId="5319"/>
    <cellStyle name="20% - 着色 4 4" xfId="5320"/>
    <cellStyle name="好_行政公检法测算_民生政策最低支出需求_财力性转移支付2010年预算参考数 7" xfId="5321"/>
    <cellStyle name="60% - 强调文字颜色 4 8 2" xfId="5322"/>
    <cellStyle name="20% - 着色 5" xfId="5323"/>
    <cellStyle name="好_市辖区测算20080510_县市旗测算-新科目（含人口规模效应） 5 3" xfId="5324"/>
    <cellStyle name="Calculation 24" xfId="5325"/>
    <cellStyle name="Calculation 19" xfId="5326"/>
    <cellStyle name="Accent1 - 60% 6" xfId="5327"/>
    <cellStyle name="20% - 着色 5 2" xfId="5328"/>
    <cellStyle name="Calculation 24 2" xfId="5329"/>
    <cellStyle name="Calculation 19 2" xfId="5330"/>
    <cellStyle name="差_其他部门(按照总人口测算）—20080416_不含人员经费系数 3 3" xfId="5331"/>
    <cellStyle name="好_1110洱源县" xfId="5332"/>
    <cellStyle name="Accent1 - 60% 6 2" xfId="5333"/>
    <cellStyle name="差_行政（人员）_民生政策最低支出需求 2 5" xfId="5334"/>
    <cellStyle name="20% - 着色 5 2 2" xfId="5335"/>
    <cellStyle name="Calculation 25" xfId="5336"/>
    <cellStyle name="差_对口支援新疆资金规模测算表20100106 4 2" xfId="5337"/>
    <cellStyle name="Accent1 - 60% 7" xfId="5338"/>
    <cellStyle name="20% - 着色 5 3" xfId="5339"/>
    <cellStyle name="差_分析缺口率_财力性转移支付2010年预算参考数_隋心对账单定稿0514" xfId="5340"/>
    <cellStyle name="Calculation 26" xfId="5341"/>
    <cellStyle name="Accent1 - 60% 8" xfId="5342"/>
    <cellStyle name="注释 3 2 2 4 2" xfId="5343"/>
    <cellStyle name="差_Book1_银行账户情况表_2010年12月 3 2" xfId="5344"/>
    <cellStyle name="20% - 着色 5 4" xfId="5345"/>
    <cellStyle name="差_青海 缺口县区测算(地方填报)_财力性转移支付2010年预算参考数 6 2" xfId="5346"/>
    <cellStyle name="20% - 着色 6 2 2" xfId="5347"/>
    <cellStyle name="3232" xfId="5348"/>
    <cellStyle name="差_附表 7 2" xfId="5349"/>
    <cellStyle name="3232 2" xfId="5350"/>
    <cellStyle name="3232 2 2" xfId="5351"/>
    <cellStyle name="差_文体广播事业(按照总人口测算）—20080416_县市旗测算-新科目（含人口规模效应）_财力性转移支付2010年预算参考数_03_2010年各地区一般预算平衡表_2010年地方财政一般预算分级平衡情况表（汇总）0524" xfId="5352"/>
    <cellStyle name="3232 2 2 2" xfId="5353"/>
    <cellStyle name="3232 2 2 3" xfId="5354"/>
    <cellStyle name="好_自行调整差异系数顺序 2 2 2" xfId="5355"/>
    <cellStyle name="3232 2 3" xfId="5356"/>
    <cellStyle name="Accent3 2 6" xfId="5357"/>
    <cellStyle name="差_县区合并测算20080423(按照各省比重）_不含人员经费系数 3 2" xfId="5358"/>
    <cellStyle name="差_财政供养人员 2 5" xfId="5359"/>
    <cellStyle name="好_自行调整差异系数顺序 2 2 2 2" xfId="5360"/>
    <cellStyle name="3232 2 3 2" xfId="5361"/>
    <cellStyle name="好_自行调整差异系数顺序 2 2 3" xfId="5362"/>
    <cellStyle name="3232 2 4" xfId="5363"/>
    <cellStyle name="好_县区合并测算20080421_民生政策最低支出需求_财力性转移支付2010年预算参考数 4 2" xfId="5364"/>
    <cellStyle name="Linked Cell 2 2 2" xfId="5365"/>
    <cellStyle name="3232 2 5" xfId="5366"/>
    <cellStyle name="3232 3" xfId="5367"/>
    <cellStyle name="Calculation 13" xfId="5368"/>
    <cellStyle name="3232 3 2" xfId="5369"/>
    <cellStyle name="60% - 着色 5" xfId="5370"/>
    <cellStyle name="Calculation 13 2" xfId="5371"/>
    <cellStyle name="3232 3 2 2" xfId="5372"/>
    <cellStyle name="好_22湖南_财力性转移支付2010年预算参考数 5 3" xfId="5373"/>
    <cellStyle name="Comma  - Style6" xfId="5374"/>
    <cellStyle name="Input 3 19" xfId="5375"/>
    <cellStyle name="Input 3 24" xfId="5376"/>
    <cellStyle name="60% - 着色 5 2" xfId="5377"/>
    <cellStyle name="Comma  - Style8" xfId="5378"/>
    <cellStyle name="3232 3 2 4" xfId="5379"/>
    <cellStyle name="60% - 着色 5 4" xfId="5380"/>
    <cellStyle name="Calculation 14" xfId="5381"/>
    <cellStyle name="3232 3 3" xfId="5382"/>
    <cellStyle name="差_Book1_03_2010年各地区一般预算平衡表_2010年地方财政一般预算分级平衡情况表（汇总）0524 2" xfId="5383"/>
    <cellStyle name="60% - 着色 6" xfId="5384"/>
    <cellStyle name="Calculation 20" xfId="5385"/>
    <cellStyle name="Calculation 15" xfId="5386"/>
    <cellStyle name="Accent1 - 60% 2" xfId="5387"/>
    <cellStyle name="3232 3 4" xfId="5388"/>
    <cellStyle name="差_不含人员经费系数_03_2010年各地区一般预算平衡表_2010年地方财政一般预算分级平衡情况表（汇总）0524 2" xfId="5389"/>
    <cellStyle name="差_2012年逐月消缺情况表格（1-10月）" xfId="5390"/>
    <cellStyle name="3232 4" xfId="5391"/>
    <cellStyle name="差_2012年逐月消缺情况表格（1-10月） 2" xfId="5392"/>
    <cellStyle name="3232 4 2" xfId="5393"/>
    <cellStyle name="差_2012年逐月消缺情况表格（1-10月） 3" xfId="5394"/>
    <cellStyle name="好_自行调整差异系数顺序 2 4 2" xfId="5395"/>
    <cellStyle name="3232 4 3" xfId="5396"/>
    <cellStyle name="3232 4 4" xfId="5397"/>
    <cellStyle name="3232 5" xfId="5398"/>
    <cellStyle name="3232 5 2" xfId="5399"/>
    <cellStyle name="60% - 强调文字颜色 4 2 3 2" xfId="5400"/>
    <cellStyle name="40% - 强调文字颜色 6 5 2" xfId="5401"/>
    <cellStyle name="常规 12 10 2 2" xfId="5402"/>
    <cellStyle name="3232 6" xfId="5403"/>
    <cellStyle name="差_其他部门(按照总人口测算）—20080416_财力性转移支付2010年预算参考数_03_2010年各地区一般预算平衡表_2010年地方财政一般预算分级平衡情况表（汇总）0524 2" xfId="5404"/>
    <cellStyle name="40% - Accent1 2 2" xfId="5405"/>
    <cellStyle name="40% - Accent1 2 2 2" xfId="5406"/>
    <cellStyle name="输出 11" xfId="5407"/>
    <cellStyle name="60% - 强调文字颜色 6 2 2 4" xfId="5408"/>
    <cellStyle name="好_14安徽" xfId="5409"/>
    <cellStyle name="40% - Accent1 2 2 3" xfId="5410"/>
    <cellStyle name="输出 12" xfId="5411"/>
    <cellStyle name="60% - 强调文字颜色 6 2 2 5" xfId="5412"/>
    <cellStyle name="40% - Accent1 2 2 4" xfId="5413"/>
    <cellStyle name="输出 13" xfId="5414"/>
    <cellStyle name="60% - 强调文字颜色 6 2 2 6" xfId="5415"/>
    <cellStyle name="好_行政(燃修费)_县市旗测算-新科目（含人口规模效应）_03_2010年各地区一般预算平衡表" xfId="5416"/>
    <cellStyle name="40% - Accent1 2 3" xfId="5417"/>
    <cellStyle name="好_行政(燃修费)_县市旗测算-新科目（含人口规模效应）_03_2010年各地区一般预算平衡表 2" xfId="5418"/>
    <cellStyle name="40% - Accent1 2 3 2" xfId="5419"/>
    <cellStyle name="常规 6 5_9.6-债券明细账" xfId="5420"/>
    <cellStyle name="好_12滨州 7" xfId="5421"/>
    <cellStyle name="差_行政（人员）_03_2010年各地区一般预算平衡表_2010年地方财政一般预算分级平衡情况表（汇总）0524" xfId="5422"/>
    <cellStyle name="40% - Accent1 2 5" xfId="5423"/>
    <cellStyle name="好_其他部门(按照总人口测算）—20080416_民生政策最低支出需求_合并" xfId="5424"/>
    <cellStyle name="40% - Accent1 3 2" xfId="5425"/>
    <cellStyle name="差_附件2 益阳市市级国有资本经营预算表(定稿)" xfId="5426"/>
    <cellStyle name="40% - Accent1 3 2 2" xfId="5427"/>
    <cellStyle name="Input 2 21 3" xfId="5428"/>
    <cellStyle name="Input 2 16 3" xfId="5429"/>
    <cellStyle name="差_行政公检法测算_财力性转移支付2010年预算参考数_华东" xfId="5430"/>
    <cellStyle name="60% - 强调文字颜色 6 3 2 4" xfId="5431"/>
    <cellStyle name="Calculation 3 4 2" xfId="5432"/>
    <cellStyle name="好_2006年22湖南_华东 2" xfId="5433"/>
    <cellStyle name="60% - Accent1 5" xfId="5434"/>
    <cellStyle name="40% - Accent1 3 2 3" xfId="5435"/>
    <cellStyle name="差_市辖区测算-新科目（20080626）_县市旗测算-新科目（含人口规模效应）_财力性转移支付2010年预算参考数 2 4 2" xfId="5436"/>
    <cellStyle name="60% - 强调文字颜色 6 3 2 5" xfId="5437"/>
    <cellStyle name="Calculation 3 4 3" xfId="5438"/>
    <cellStyle name="60% - Accent1 6" xfId="5439"/>
    <cellStyle name="差_危改资金测算_财力性转移支付2010年预算参考数 3 3 2" xfId="5440"/>
    <cellStyle name="60% - Accent1 7" xfId="5441"/>
    <cellStyle name="40% - Accent1 3 2 4" xfId="5442"/>
    <cellStyle name="40% - Accent1 3 3" xfId="5443"/>
    <cellStyle name="Calculation 3 5 2" xfId="5444"/>
    <cellStyle name="好_财政供养人员_财力性转移支付2010年预算参考数" xfId="5445"/>
    <cellStyle name="60% - Accent2 5" xfId="5446"/>
    <cellStyle name="好_30云南_1_财力性转移支付2010年预算参考数 2 2 2" xfId="5447"/>
    <cellStyle name="差_奖励补助测算7.23 3" xfId="5448"/>
    <cellStyle name="40% - Accent1 3 3 2" xfId="5449"/>
    <cellStyle name="40% - Accent1 3 4" xfId="5450"/>
    <cellStyle name="好_附表_隋心对账单定稿0514" xfId="5451"/>
    <cellStyle name="Accent2_2006年33甘肃" xfId="5452"/>
    <cellStyle name="差_行政（人员）_县市旗测算-新科目（含人口规模效应） 4 2" xfId="5453"/>
    <cellStyle name="40% - Accent1 3 5" xfId="5454"/>
    <cellStyle name="输入 2 6 2 2" xfId="5455"/>
    <cellStyle name="40% - 强调文字颜色 3 5 5" xfId="5456"/>
    <cellStyle name="40% - Accent2 2" xfId="5457"/>
    <cellStyle name="40% - Accent2 2 2" xfId="5458"/>
    <cellStyle name="Accent5 2 2 3" xfId="5459"/>
    <cellStyle name="好_2" xfId="5460"/>
    <cellStyle name="40% - Accent2 2 2 2" xfId="5461"/>
    <cellStyle name="Currency [0] 5" xfId="5462"/>
    <cellStyle name="好_2 2" xfId="5463"/>
    <cellStyle name="注释 3 10" xfId="5464"/>
    <cellStyle name="好_行政（人员）_不含人员经费系数_隋心对账单定稿0514" xfId="5465"/>
    <cellStyle name="40% - Accent2 2 2 4" xfId="5466"/>
    <cellStyle name="Currency [0] 7" xfId="5467"/>
    <cellStyle name="好_2 4" xfId="5468"/>
    <cellStyle name="40% - Accent2 2 3" xfId="5469"/>
    <cellStyle name="Accent5 2 2 4" xfId="5470"/>
    <cellStyle name="好_同德" xfId="5471"/>
    <cellStyle name="40% - Accent2 2 3 2" xfId="5472"/>
    <cellStyle name="好_同德 2" xfId="5473"/>
    <cellStyle name="差_教育(按照总人口测算）—20080416_不含人员经费系数_财力性转移支付2010年预算参考数 5" xfId="5474"/>
    <cellStyle name="40% - Accent2 2 5" xfId="5475"/>
    <cellStyle name="40% - Accent2 3" xfId="5476"/>
    <cellStyle name="好_分县成本差异系数_不含人员经费系数_财力性转移支付2010年预算参考数_华东" xfId="5477"/>
    <cellStyle name="40% - Accent2 3 2" xfId="5478"/>
    <cellStyle name="差_平邑 6" xfId="5479"/>
    <cellStyle name="好_分县成本差异系数_不含人员经费系数_财力性转移支付2010年预算参考数_华东 2" xfId="5480"/>
    <cellStyle name="40% - Accent2 3 2 3" xfId="5481"/>
    <cellStyle name="差_2008年支出调整" xfId="5482"/>
    <cellStyle name="好_00省级(打印) 2 3 2" xfId="5483"/>
    <cellStyle name="40% - Accent2 3 2 4" xfId="5484"/>
    <cellStyle name="40% - Accent2 3 3" xfId="5485"/>
    <cellStyle name="差_平邑 7" xfId="5486"/>
    <cellStyle name="Good_Sheet1" xfId="5487"/>
    <cellStyle name="40% - Accent2 3 3 2" xfId="5488"/>
    <cellStyle name="差_平邑 7 2" xfId="5489"/>
    <cellStyle name="Accent1 - 40%" xfId="5490"/>
    <cellStyle name="40% - Accent2 3 4" xfId="5491"/>
    <cellStyle name="好_其他部门(按照总人口测算）—20080416 6" xfId="5492"/>
    <cellStyle name="Accent2 - 60% 2 2 2" xfId="5493"/>
    <cellStyle name="40% - Accent2 3 5" xfId="5494"/>
    <cellStyle name="40% - Accent2 4 3" xfId="5495"/>
    <cellStyle name="好_其他部门(按照总人口测算）—20080416_财力性转移支付2010年预算参考数 3" xfId="5496"/>
    <cellStyle name="40% - Accent2_9.6-债券明细账" xfId="5497"/>
    <cellStyle name="Calculation 3 3 2" xfId="5498"/>
    <cellStyle name="输入 2 6 3" xfId="5499"/>
    <cellStyle name="40% - Accent3" xfId="5500"/>
    <cellStyle name="输入 2 6 3 2" xfId="5501"/>
    <cellStyle name="40% - Accent3 2" xfId="5502"/>
    <cellStyle name="好_汇总-县级财政报表附表 4 2 2" xfId="5503"/>
    <cellStyle name="60% - 輔色5" xfId="5504"/>
    <cellStyle name="40% - Accent3 2 2" xfId="5505"/>
    <cellStyle name="Accent5 3 2 3" xfId="5506"/>
    <cellStyle name="60% - 輔色5 2" xfId="5507"/>
    <cellStyle name="40% - Accent3 2 2 2" xfId="5508"/>
    <cellStyle name="40% - Accent3 2 2 3" xfId="5509"/>
    <cellStyle name="40% - Accent3 2 2 5" xfId="5510"/>
    <cellStyle name="好_1_财力性转移支付2010年预算参考数 3 2 2" xfId="5511"/>
    <cellStyle name="60% - 輔色6" xfId="5512"/>
    <cellStyle name="差_行政公检法测算_民生政策最低支出需求 3 3 2" xfId="5513"/>
    <cellStyle name="好_缺口县区测算(按2007支出增长25%测算)_03_2010年各地区一般预算平衡表" xfId="5514"/>
    <cellStyle name="好_汇总-县级财政报表附表 4 2 3" xfId="5515"/>
    <cellStyle name="40% - Accent3 2 3" xfId="5516"/>
    <cellStyle name="Accent5 3 2 4" xfId="5517"/>
    <cellStyle name="60% - 輔色6 2" xfId="5518"/>
    <cellStyle name="好_缺口县区测算(按2007支出增长25%测算)_03_2010年各地区一般预算平衡表 2" xfId="5519"/>
    <cellStyle name="40% - Accent3 2 3 2" xfId="5520"/>
    <cellStyle name="差_教育(按照总人口测算）—20080416_不含人员经费系数 6" xfId="5521"/>
    <cellStyle name="差_市辖区测算-新科目（20080626）_不含人员经费系数_财力性转移支付2010年预算参考数 3 2 2" xfId="5522"/>
    <cellStyle name="e鯪9Y_x000b_" xfId="5523"/>
    <cellStyle name="好_县市旗测算-新科目（20080626）_县市旗测算-新科目（含人口规模效应）_财力性转移支付2010年预算参考数 2 5" xfId="5524"/>
    <cellStyle name="好_12滨州_隋心对账单定稿0514" xfId="5525"/>
    <cellStyle name="Input 4 10" xfId="5526"/>
    <cellStyle name="好_河南 缺口县区测算(地方填报白)_财力性转移支付2010年预算参考数 6 2" xfId="5527"/>
    <cellStyle name="40% - Accent3 2 4" xfId="5528"/>
    <cellStyle name="Accent5 3 2 5" xfId="5529"/>
    <cellStyle name="好_2006年水利统计指标统计表_财力性转移支付2010年预算参考数 2 3 2" xfId="5530"/>
    <cellStyle name="40% - 强调文字颜色 5 2 2 2" xfId="5531"/>
    <cellStyle name="Input 4 11" xfId="5532"/>
    <cellStyle name="40% - Accent3 2 5" xfId="5533"/>
    <cellStyle name="40% - 强调文字颜色 5 2 2 3" xfId="5534"/>
    <cellStyle name="Input 4 12" xfId="5535"/>
    <cellStyle name="40% - Accent3 2 6" xfId="5536"/>
    <cellStyle name="40% - Accent3 3" xfId="5537"/>
    <cellStyle name="40% - Accent3 3 2" xfId="5538"/>
    <cellStyle name="40% - Accent3 3 2 5" xfId="5539"/>
    <cellStyle name="好_1_财力性转移支付2010年预算参考数 4 2 2" xfId="5540"/>
    <cellStyle name="标题 10 3 2" xfId="5541"/>
    <cellStyle name="60% - 强调文字颜色 3 2 2 2 3" xfId="5542"/>
    <cellStyle name="好_红线成本编制附表（局指样表） 9" xfId="5543"/>
    <cellStyle name="40% - Accent3 3 3" xfId="5544"/>
    <cellStyle name="40% - 强调文字颜色 2 2 3_9.6-债券明细账" xfId="5545"/>
    <cellStyle name="好_其他部门(按照总人口测算）—20080416_民生政策最低支出需求 6" xfId="5546"/>
    <cellStyle name="常规 3 2 2 2 2" xfId="5547"/>
    <cellStyle name="好_县区合并测算20080421 2 3" xfId="5548"/>
    <cellStyle name="40% - Accent3 3 3 2" xfId="5549"/>
    <cellStyle name="好_河南 缺口县区测算(地方填报白)_财力性转移支付2010年预算参考数 7 2" xfId="5550"/>
    <cellStyle name="40% - Accent3 3 4" xfId="5551"/>
    <cellStyle name="好_2006年水利统计指标统计表_财力性转移支付2010年预算参考数 2 4 2" xfId="5552"/>
    <cellStyle name="Accent2 - 60% 3 2 2" xfId="5553"/>
    <cellStyle name="40% - 强调文字颜色 5 2 3 2" xfId="5554"/>
    <cellStyle name="汇总 2 10 2" xfId="5555"/>
    <cellStyle name="40% - Accent3 3 5" xfId="5556"/>
    <cellStyle name="Accent2 - 60% 3 2 3" xfId="5557"/>
    <cellStyle name="40% - 强调文字颜色 5 2 3 3" xfId="5558"/>
    <cellStyle name="好_行政（人员） 2" xfId="5559"/>
    <cellStyle name="汇总 2 10 3" xfId="5560"/>
    <cellStyle name="40% - Accent3 3 6" xfId="5561"/>
    <cellStyle name="好_人员工资和公用经费2_财力性转移支付2010年预算参考数_合并" xfId="5562"/>
    <cellStyle name="40% - Accent3 4 3" xfId="5563"/>
    <cellStyle name="Accent2 - 20% 2" xfId="5564"/>
    <cellStyle name="40% - Accent3 4 4" xfId="5565"/>
    <cellStyle name="差_财政支出对上级的依赖程度 2" xfId="5566"/>
    <cellStyle name="差_县市旗测算-新科目（20080626）_民生政策最低支出需求_财力性转移支付2010年预算参考数 2" xfId="5567"/>
    <cellStyle name="Accent2 - 20% 3" xfId="5568"/>
    <cellStyle name="差_山东省民生支出标准 7" xfId="5569"/>
    <cellStyle name="差_2008年全省汇总收支计算表_财力性转移支付2010年预算参考数_华东" xfId="5570"/>
    <cellStyle name="40% - 强调文字颜色 5 2 4 2" xfId="5571"/>
    <cellStyle name="Accent2 - 60% 3 3 2" xfId="5572"/>
    <cellStyle name="好_成本差异系数（含人口规模）_华东 2" xfId="5573"/>
    <cellStyle name="汇总 2 11 2" xfId="5574"/>
    <cellStyle name="40% - Accent3 4 5" xfId="5575"/>
    <cellStyle name="差_县市旗测算-新科目（20080626）_民生政策最低支出需求_财力性转移支付2010年预算参考数 3" xfId="5576"/>
    <cellStyle name="差_行政(燃修费)_民生政策最低支出需求 2 4 2" xfId="5577"/>
    <cellStyle name="差_2006年30云南 6 2" xfId="5578"/>
    <cellStyle name="Accent2 - 20% 4" xfId="5579"/>
    <cellStyle name="40% - Accent3 6" xfId="5580"/>
    <cellStyle name="60% - 强调文字颜色 1 2 2 3" xfId="5581"/>
    <cellStyle name="40% - Accent3 7" xfId="5582"/>
    <cellStyle name="60% - 强调文字颜色 1 2 2 4" xfId="5583"/>
    <cellStyle name="好_河南 缺口县区测算(地方填报白) 2 2 3" xfId="5584"/>
    <cellStyle name="40% - Accent3_9.6-债券明细账" xfId="5585"/>
    <cellStyle name="好_市辖区测算20080510_县市旗测算-新科目（含人口规模效应）_财力性转移支付2010年预算参考数 7" xfId="5586"/>
    <cellStyle name="40% - 强调文字颜色 3 7 5" xfId="5587"/>
    <cellStyle name="40% - Accent4 2" xfId="5588"/>
    <cellStyle name="好_市辖区测算20080510_县市旗测算-新科目（含人口规模效应）_财力性转移支付2010年预算参考数 7 2" xfId="5589"/>
    <cellStyle name="40% - Accent4 2 2" xfId="5590"/>
    <cellStyle name="Accent5 4 2 3" xfId="5591"/>
    <cellStyle name="好_县市旗测算-新科目（20080627）_民生政策最低支出需求_财力性转移支付2010年预算参考数 2 5" xfId="5592"/>
    <cellStyle name="40% - Accent4 2 2 4" xfId="5593"/>
    <cellStyle name="差_30云南_1 2 2" xfId="5594"/>
    <cellStyle name="差_云南省2008年转移支付测算——州市本级考核部分及政策性测算 6 2" xfId="5595"/>
    <cellStyle name="Accent2 2 4 2" xfId="5596"/>
    <cellStyle name="好_县市旗测算-新科目（20080627）_民生政策最低支出需求_财力性转移支付2010年预算参考数 2 6" xfId="5597"/>
    <cellStyle name="40% - Accent4 2 2 5" xfId="5598"/>
    <cellStyle name="好_红线成本编制附表（局指样表） 10_四队计价2011-6" xfId="5599"/>
    <cellStyle name="40% - Accent4 2 3" xfId="5600"/>
    <cellStyle name="Accent5 4 2 4" xfId="5601"/>
    <cellStyle name="差_奖励补助测算7.25_Sheet1" xfId="5602"/>
    <cellStyle name="好_山东省民生支出标准 2 3" xfId="5603"/>
    <cellStyle name="Accent2 - 20%_2013新机制（指标文）(1)" xfId="5604"/>
    <cellStyle name="Normal - Style1 2 3" xfId="5605"/>
    <cellStyle name="40% - Accent4 3" xfId="5606"/>
    <cellStyle name="40% - Accent4 3 2" xfId="5607"/>
    <cellStyle name="Currency [0]" xfId="5608"/>
    <cellStyle name="40% - Accent4 3 2 2" xfId="5609"/>
    <cellStyle name="標題" xfId="5610"/>
    <cellStyle name="40% - Accent4 3 2 4" xfId="5611"/>
    <cellStyle name="注释 3 2 4 5 2" xfId="5612"/>
    <cellStyle name="差_2009年一般性转移支付标准工资_奖励补助测算7.25 (version 1) (version 1)_Book1 2" xfId="5613"/>
    <cellStyle name="40% - Accent4 3 2 5" xfId="5614"/>
    <cellStyle name="40% - Accent4 3 3" xfId="5615"/>
    <cellStyle name="40% - Accent4 3 3 2" xfId="5616"/>
    <cellStyle name="40% - Accent4 3 4" xfId="5617"/>
    <cellStyle name="差_1110洱源县_财力性转移支付2010年预算参考数_隋心对账单定稿0514" xfId="5618"/>
    <cellStyle name="Accent2 - 60% 4 2 2" xfId="5619"/>
    <cellStyle name="40% - 强调文字颜色 5 3 3 2" xfId="5620"/>
    <cellStyle name="40% - Accent4 3 5" xfId="5621"/>
    <cellStyle name="Accent2 - 60% 4 2 3" xfId="5622"/>
    <cellStyle name="40% - Accent4 3 6" xfId="5623"/>
    <cellStyle name="40% - 强调文字颜色 5 3 4 2" xfId="5624"/>
    <cellStyle name="40% - Accent4 4 5" xfId="5625"/>
    <cellStyle name="好_~4190974_Book1 2" xfId="5626"/>
    <cellStyle name="40% - Accent4 8" xfId="5627"/>
    <cellStyle name="好_30云南 2 6" xfId="5628"/>
    <cellStyle name="Calculation 2 20" xfId="5629"/>
    <cellStyle name="Calculation 2 15" xfId="5630"/>
    <cellStyle name="好_卫生(按照总人口测算）—20080416_华东" xfId="5631"/>
    <cellStyle name="40% - Accent5 2" xfId="5632"/>
    <cellStyle name="Calculation 2 20 2" xfId="5633"/>
    <cellStyle name="Calculation 2 15 2" xfId="5634"/>
    <cellStyle name="好_卫生(按照总人口测算）—20080416_华东 2" xfId="5635"/>
    <cellStyle name="40% - Accent5 2 2" xfId="5636"/>
    <cellStyle name="Accent5 5 2 3" xfId="5637"/>
    <cellStyle name="40% - Accent5 2 2 2" xfId="5638"/>
    <cellStyle name="差_1110洱源县 6 2" xfId="5639"/>
    <cellStyle name="40% - Accent5 2 2 3" xfId="5640"/>
    <cellStyle name="好_青海 缺口县区测算(地方填报) 2" xfId="5641"/>
    <cellStyle name="Accent3 2 4 2" xfId="5642"/>
    <cellStyle name="差_1110洱源县 6 3" xfId="5643"/>
    <cellStyle name="好_总人口_03_2010年各地区一般预算平衡表_2010年地方财政一般预算分级平衡情况表（汇总）0524" xfId="5644"/>
    <cellStyle name="40% - Accent5 2 2 4" xfId="5645"/>
    <cellStyle name="40% - Accent5 2 2 5" xfId="5646"/>
    <cellStyle name="Calculation 2 20 3" xfId="5647"/>
    <cellStyle name="Calculation 2 15 3" xfId="5648"/>
    <cellStyle name="40% - Accent5 2 3" xfId="5649"/>
    <cellStyle name="Accent5 5 2 4" xfId="5650"/>
    <cellStyle name="40% - Accent5 2 3 2" xfId="5651"/>
    <cellStyle name="好_工程数量及综合单价（百安隧道）_四队计价6月25日前(7月1日更新)备用" xfId="5652"/>
    <cellStyle name="40% - Accent5 2 4" xfId="5653"/>
    <cellStyle name="Accent5 5 2 5" xfId="5654"/>
    <cellStyle name="差_行政（人员）_民生政策最低支出需求_03_2010年各地区一般预算平衡表 2" xfId="5655"/>
    <cellStyle name="40% - 强调文字颜色 5 4 2 2" xfId="5656"/>
    <cellStyle name="差_28四川 5" xfId="5657"/>
    <cellStyle name="差_县市旗测算-新科目（20080626）_不含人员经费系数_财力性转移支付2010年预算参考数 2 2" xfId="5658"/>
    <cellStyle name="差_行政公检法测算_县市旗测算-新科目（含人口规模效应） 3 3" xfId="5659"/>
    <cellStyle name="40% - Accent5 2 5" xfId="5660"/>
    <cellStyle name="40% - Accent5 2 6" xfId="5661"/>
    <cellStyle name="Calculation 2 21" xfId="5662"/>
    <cellStyle name="Calculation 2 16" xfId="5663"/>
    <cellStyle name="40% - Accent5 3" xfId="5664"/>
    <cellStyle name="好_前期试验费用 17_四队计价2011-6" xfId="5665"/>
    <cellStyle name="Calculation 2 21 2" xfId="5666"/>
    <cellStyle name="Calculation 2 16 2" xfId="5667"/>
    <cellStyle name="40% - Accent5 3 2" xfId="5668"/>
    <cellStyle name="40% - Accent5 3 2 4" xfId="5669"/>
    <cellStyle name="40% - Accent5 3 2 5" xfId="5670"/>
    <cellStyle name="好_成本差异系数_财力性转移支付2010年预算参考数 6 2" xfId="5671"/>
    <cellStyle name="Calculation 2 21 3" xfId="5672"/>
    <cellStyle name="Calculation 2 16 3" xfId="5673"/>
    <cellStyle name="差_红线成本编制附表（局指样表） 2" xfId="5674"/>
    <cellStyle name="40% - Accent5 3 3" xfId="5675"/>
    <cellStyle name="好_农林水和城市维护标准支出20080505－县区合计_不含人员经费系数_03_2010年各地区一般预算平衡表" xfId="5676"/>
    <cellStyle name="40% - Accent5 3 3 2" xfId="5677"/>
    <cellStyle name="40% - Accent5 3 4" xfId="5678"/>
    <cellStyle name="差_县市旗测算-新科目（20080627）_财力性转移支付2010年预算参考数" xfId="5679"/>
    <cellStyle name="40% - Accent5 3 5" xfId="5680"/>
    <cellStyle name="40% - Accent5 3 6" xfId="5681"/>
    <cellStyle name="差_Book1_财力性转移支付2010年预算参考数_03_2010年各地区一般预算平衡表 2" xfId="5682"/>
    <cellStyle name="Calculation 2 22 3" xfId="5683"/>
    <cellStyle name="Calculation 2 17 3" xfId="5684"/>
    <cellStyle name="40% - Accent5 4 3" xfId="5685"/>
    <cellStyle name="Accent2 - 40% 2" xfId="5686"/>
    <cellStyle name="40% - Accent5 4 4" xfId="5687"/>
    <cellStyle name="Accent2 - 40% 3" xfId="5688"/>
    <cellStyle name="40% - Accent5 4 5" xfId="5689"/>
    <cellStyle name="Accent2 - 40% 4" xfId="5690"/>
    <cellStyle name="Calculation 2 18 2" xfId="5691"/>
    <cellStyle name="40% - Accent5 5 2" xfId="5692"/>
    <cellStyle name="差_工程数量及综合单价（百安隧道） 7_四队计价6月25日前(7月1日更新)备用" xfId="5693"/>
    <cellStyle name="Good 2 2 2" xfId="5694"/>
    <cellStyle name="Calculation 2 24" xfId="5695"/>
    <cellStyle name="Calculation 2 19" xfId="5696"/>
    <cellStyle name="40% - Accent5 6" xfId="5697"/>
    <cellStyle name="好_M01-2(州市补助收入) 2 2" xfId="5698"/>
    <cellStyle name="好_其他部门(按照总人口测算）—20080416_县市旗测算-新科目（含人口规模效应）_财力性转移支付2010年预算参考数_03_2010年各地区一般预算平衡表" xfId="5699"/>
    <cellStyle name="Good 2 2 3" xfId="5700"/>
    <cellStyle name="40% - Accent5 7" xfId="5701"/>
    <cellStyle name="好_00省级(打印) 2 2 2 2" xfId="5702"/>
    <cellStyle name="好_M01-2(州市补助收入) 2 3" xfId="5703"/>
    <cellStyle name="Good 2 2 4" xfId="5704"/>
    <cellStyle name="40% - Accent5 8" xfId="5705"/>
    <cellStyle name="好_M01-2(州市补助收入) 2 4" xfId="5706"/>
    <cellStyle name="Accent4 - 20% 2 2 4" xfId="5707"/>
    <cellStyle name="常规 3 5 2" xfId="5708"/>
    <cellStyle name="差_红线成本编制附表（局指样表） 9_四队计价2011-6" xfId="5709"/>
    <cellStyle name="40% - Accent5_9.6-债券明细账" xfId="5710"/>
    <cellStyle name="40% - Accent6 2" xfId="5711"/>
    <cellStyle name="40% - Accent6 2 2" xfId="5712"/>
    <cellStyle name="Accent5 6 2 3" xfId="5713"/>
    <cellStyle name="差_11大理 4" xfId="5714"/>
    <cellStyle name="40% - Accent6 2 2 2" xfId="5715"/>
    <cellStyle name="Accent3 2 2 2 2" xfId="5716"/>
    <cellStyle name="差_11大理 5" xfId="5717"/>
    <cellStyle name="40% - Accent6 2 2 3" xfId="5718"/>
    <cellStyle name="好_农林水和城市维护标准支出20080505－县区合计_县市旗测算-新科目（含人口规模效应） 2 3 2" xfId="5719"/>
    <cellStyle name="Accent4 2 4 2" xfId="5720"/>
    <cellStyle name="好_核定人数对比_华东" xfId="5721"/>
    <cellStyle name="60% - 强调文字颜色 3 2" xfId="5722"/>
    <cellStyle name="差_县市旗测算-新科目（20080627）_03_2010年各地区一般预算平衡表" xfId="5723"/>
    <cellStyle name="差_11大理 6" xfId="5724"/>
    <cellStyle name="40% - Accent6 2 2 4" xfId="5725"/>
    <cellStyle name="40% - Accent6 2 3" xfId="5726"/>
    <cellStyle name="Accent5 6 2 4" xfId="5727"/>
    <cellStyle name="40% - Accent6 2 3 2" xfId="5728"/>
    <cellStyle name="40% - Accent6 2 4" xfId="5729"/>
    <cellStyle name="Accent5 6 2 5" xfId="5730"/>
    <cellStyle name="好_县区合并测算20080421_县市旗测算-新科目（含人口规模效应）_华东 2" xfId="5731"/>
    <cellStyle name="40% - Accent6 2 6" xfId="5732"/>
    <cellStyle name="40% - Accent6 3" xfId="5733"/>
    <cellStyle name="差_其他部门(按照总人口测算）—20080416_县市旗测算-新科目（含人口规模效应）_财力性转移支付2010年预算参考数_合并" xfId="5734"/>
    <cellStyle name="Accent1" xfId="5735"/>
    <cellStyle name="40% - Accent6 3 2" xfId="5736"/>
    <cellStyle name="常规 10 6" xfId="5737"/>
    <cellStyle name="Accent1 2" xfId="5738"/>
    <cellStyle name="40% - Accent6 3 2 2" xfId="5739"/>
    <cellStyle name="常规 10 6 2" xfId="5740"/>
    <cellStyle name="差_2006年27重庆 3 2" xfId="5741"/>
    <cellStyle name="Accent1 3" xfId="5742"/>
    <cellStyle name="40% - Accent6 3 2 3" xfId="5743"/>
    <cellStyle name="常规 10 6 3" xfId="5744"/>
    <cellStyle name="差_2006年27重庆 3 3" xfId="5745"/>
    <cellStyle name="Accent1 4" xfId="5746"/>
    <cellStyle name="40% - Accent6 3 2 4" xfId="5747"/>
    <cellStyle name="常规 10 6 4" xfId="5748"/>
    <cellStyle name="Accent2" xfId="5749"/>
    <cellStyle name="40% - Accent6 3 3" xfId="5750"/>
    <cellStyle name="常规 10 7" xfId="5751"/>
    <cellStyle name="Accent2 2" xfId="5752"/>
    <cellStyle name="40% - Accent6 3 3 2" xfId="5753"/>
    <cellStyle name="常规 10 7 2" xfId="5754"/>
    <cellStyle name="Accent3" xfId="5755"/>
    <cellStyle name="好_Book1_03_2010年各地区一般预算平衡表" xfId="5756"/>
    <cellStyle name="40% - Accent6 3 4" xfId="5757"/>
    <cellStyle name="常规 10 8" xfId="5758"/>
    <cellStyle name="差_2007年检察院案件数" xfId="5759"/>
    <cellStyle name="60% - 强调文字颜色 2 3_Book1" xfId="5760"/>
    <cellStyle name="40% - 强调文字颜色 5 5 3 2" xfId="5761"/>
    <cellStyle name="40% - Accent6 3 5" xfId="5762"/>
    <cellStyle name="常规 10 9" xfId="5763"/>
    <cellStyle name="好_20101012(26-47)表 2" xfId="5764"/>
    <cellStyle name="Accent4" xfId="5765"/>
    <cellStyle name="差_其他部门(按照总人口测算）—20080416_民生政策最低支出需求_财力性转移支付2010年预算参考数 2 4 2" xfId="5766"/>
    <cellStyle name="40% - Accent6 3 6" xfId="5767"/>
    <cellStyle name="好_20101012(26-47)表 3" xfId="5768"/>
    <cellStyle name="Accent5" xfId="5769"/>
    <cellStyle name="40% - Accent6 4 3" xfId="5770"/>
    <cellStyle name="常规 11 7" xfId="5771"/>
    <cellStyle name="40% - Accent6 4 5" xfId="5772"/>
    <cellStyle name="常规 11 9" xfId="5773"/>
    <cellStyle name="差_业务工作量指标_Book1 2" xfId="5774"/>
    <cellStyle name="40% - Accent6 5 2" xfId="5775"/>
    <cellStyle name="常规 12 6" xfId="5776"/>
    <cellStyle name="好_分县成本差异系数_民生政策最低支出需求" xfId="5777"/>
    <cellStyle name="Good 2 3 2" xfId="5778"/>
    <cellStyle name="40% - Accent6 6" xfId="5779"/>
    <cellStyle name="好_M01-2(州市补助收入) 3 2" xfId="5780"/>
    <cellStyle name="40% - Accent6 7" xfId="5781"/>
    <cellStyle name="好_M01-2(州市补助收入) 3 3" xfId="5782"/>
    <cellStyle name="40% - Accent6 8" xfId="5783"/>
    <cellStyle name="差_县市旗测算20080508 2 2" xfId="5784"/>
    <cellStyle name="40% - Accent6_9.6-债券明细账" xfId="5785"/>
    <cellStyle name="Accent2 - 60% 2 3 2" xfId="5786"/>
    <cellStyle name="差_1110洱源县_财力性转移支付2010年预算参考数 2 5" xfId="5787"/>
    <cellStyle name="差_卫生(按照总人口测算）—20080416_不含人员经费系数_财力性转移支付2010年预算参考数 4" xfId="5788"/>
    <cellStyle name="40% - 輔色1" xfId="5789"/>
    <cellStyle name="差_2006年27重庆 4 6" xfId="5790"/>
    <cellStyle name="Accent2 7" xfId="5791"/>
    <cellStyle name="40% - 輔色1 2" xfId="5792"/>
    <cellStyle name="差 11 2" xfId="5793"/>
    <cellStyle name="40% - 輔色2" xfId="5794"/>
    <cellStyle name="Accent1 - 60% 2 2 5" xfId="5795"/>
    <cellStyle name="Accent3 7" xfId="5796"/>
    <cellStyle name="好_文体广播事业(按照总人口测算）—20080416_财力性转移支付2010年预算参考数 2 3" xfId="5797"/>
    <cellStyle name="40% - 輔色2 2" xfId="5798"/>
    <cellStyle name="好_市辖区测算-新科目（20080626）_不含人员经费系数 2 2 3" xfId="5799"/>
    <cellStyle name="40% - 輔色3" xfId="5800"/>
    <cellStyle name="好_文体广播事业(按照总人口测算）—20080416_财力性转移支付2010年预算参考数 3 3" xfId="5801"/>
    <cellStyle name="40% - 輔色3 2" xfId="5802"/>
    <cellStyle name="常规 7 2 2 2" xfId="5803"/>
    <cellStyle name="40% - 輔色5" xfId="5804"/>
    <cellStyle name="差_一般预算支出口径剔除表_财力性转移支付2010年预算参考数_03_2010年各地区一般预算平衡表" xfId="5805"/>
    <cellStyle name="常规 7 2 2 2 2" xfId="5806"/>
    <cellStyle name="好_文体广播事业(按照总人口测算）—20080416_财力性转移支付2010年预算参考数 5 3" xfId="5807"/>
    <cellStyle name="40% - 輔色5 2" xfId="5808"/>
    <cellStyle name="差_一般预算支出口径剔除表_财力性转移支付2010年预算参考数_03_2010年各地区一般预算平衡表 2" xfId="5809"/>
    <cellStyle name="常规 7 2 2 3" xfId="5810"/>
    <cellStyle name="40% - 輔色6" xfId="5811"/>
    <cellStyle name="常规 7 2 2 3 2" xfId="5812"/>
    <cellStyle name="40% - 輔色6 2" xfId="5813"/>
    <cellStyle name="40% - 强调文字颜色 1 10 2" xfId="5814"/>
    <cellStyle name="差_县市旗测算20080508_县市旗测算-新科目（含人口规模效应） 4 2" xfId="5815"/>
    <cellStyle name="60% - 强调文字颜色 2 11 2" xfId="5816"/>
    <cellStyle name="40% - 强调文字颜色 1 10 2 2" xfId="5817"/>
    <cellStyle name="货币 2 2 2 2" xfId="5818"/>
    <cellStyle name="40% - 强调文字颜色 1 10 3" xfId="5819"/>
    <cellStyle name="40% - 强调文字颜色 1 11" xfId="5820"/>
    <cellStyle name="差_县市旗测算20080508_县市旗测算-新科目（含人口规模效应） 5" xfId="5821"/>
    <cellStyle name="60% - 强调文字颜色 2 12" xfId="5822"/>
    <cellStyle name="差_市辖区测算20080510_县市旗测算-新科目（含人口规模效应）_财力性转移支付2010年预算参考数 2" xfId="5823"/>
    <cellStyle name="40% - 强调文字颜色 1 11 2" xfId="5824"/>
    <cellStyle name="60% - 强调文字颜色 2 12 2" xfId="5825"/>
    <cellStyle name="差_市辖区测算20080510_县市旗测算-新科目（含人口规模效应）_财力性转移支付2010年预算参考数 2 2" xfId="5826"/>
    <cellStyle name="40% - 强调文字颜色 2 2 2 2 3" xfId="5827"/>
    <cellStyle name="差_农林水和城市维护标准支出20080505－县区合计_县市旗测算-新科目（含人口规模效应）_财力性转移支付2010年预算参考数 4 2" xfId="5828"/>
    <cellStyle name="差_0605石屏县_财力性转移支付2010年预算参考数 2 2 5" xfId="5829"/>
    <cellStyle name="40% - 强调文字颜色 1 11 2 2" xfId="5830"/>
    <cellStyle name="货币 2 2 3 2" xfId="5831"/>
    <cellStyle name="40% - 强调文字颜色 1 11 3" xfId="5832"/>
    <cellStyle name="差_33甘肃 7 2" xfId="5833"/>
    <cellStyle name="40% - 强调文字颜色 1 12" xfId="5834"/>
    <cellStyle name="Comma [0] 4 2" xfId="5835"/>
    <cellStyle name="差_县市旗测算20080508_县市旗测算-新科目（含人口规模效应） 6" xfId="5836"/>
    <cellStyle name="60% - 强调文字颜色 2 13" xfId="5837"/>
    <cellStyle name="差_市辖区测算20080510_县市旗测算-新科目（含人口规模效应）_财力性转移支付2010年预算参考数 3" xfId="5838"/>
    <cellStyle name="40% - 强调文字颜色 1 12 2" xfId="5839"/>
    <cellStyle name="差_县市旗测算20080508_县市旗测算-新科目（含人口规模效应） 6 2" xfId="5840"/>
    <cellStyle name="好 3 2 3" xfId="5841"/>
    <cellStyle name="60% - 强调文字颜色 2 13 2" xfId="5842"/>
    <cellStyle name="差_市辖区测算20080510_县市旗测算-新科目（含人口规模效应）_财力性转移支付2010年预算参考数 3 2" xfId="5843"/>
    <cellStyle name="差_0605石屏县_财力性转移支付2010年预算参考数 3 2 5" xfId="5844"/>
    <cellStyle name="40% - 强调文字颜色 1 12 2 2" xfId="5845"/>
    <cellStyle name="40% - 强调文字颜色 1 12 3" xfId="5846"/>
    <cellStyle name="差_27重庆_财力性转移支付2010年预算参考数 5 2" xfId="5847"/>
    <cellStyle name="40% - 强调文字颜色 1 13" xfId="5848"/>
    <cellStyle name="差_县市旗测算20080508_县市旗测算-新科目（含人口规模效应） 7" xfId="5849"/>
    <cellStyle name="60% - 强调文字颜色 2 14" xfId="5850"/>
    <cellStyle name="差_市辖区测算20080510_县市旗测算-新科目（含人口规模效应）_财力性转移支付2010年预算参考数 4" xfId="5851"/>
    <cellStyle name="40% - 强调文字颜色 1 13 2" xfId="5852"/>
    <cellStyle name="注释 3 3 2 22" xfId="5853"/>
    <cellStyle name="注释 3 3 2 17" xfId="5854"/>
    <cellStyle name="差_县市旗测算20080508_县市旗测算-新科目（含人口规模效应） 7 2" xfId="5855"/>
    <cellStyle name="60% - 强调文字颜色 2 14 2" xfId="5856"/>
    <cellStyle name="差_市辖区测算20080510_县市旗测算-新科目（含人口规模效应）_财力性转移支付2010年预算参考数 4 2" xfId="5857"/>
    <cellStyle name="40% - 强调文字颜色 6 2 3" xfId="5858"/>
    <cellStyle name="常规 6 6" xfId="5859"/>
    <cellStyle name="差_0605石屏县_财力性转移支付2010年预算参考数 4 2 5" xfId="5860"/>
    <cellStyle name="差_2009年一般性转移支付标准工资_奖励补助测算7.25_Book1" xfId="5861"/>
    <cellStyle name="好_教育(按照总人口测算）—20080416_民生政策最低支出需求 2 6" xfId="5862"/>
    <cellStyle name="40% - 强调文字颜色 1 13 2 2" xfId="5863"/>
    <cellStyle name="常规 4 2 2 4" xfId="5864"/>
    <cellStyle name="40% - 强调文字颜色 6 2 3 2" xfId="5865"/>
    <cellStyle name="好_市辖区测算-新科目（20080626）_不含人员经费系数_财力性转移支付2010年预算参考数 2 5" xfId="5866"/>
    <cellStyle name="常规 4 4 4" xfId="5867"/>
    <cellStyle name="40% - 强调文字颜色 1 13 3" xfId="5868"/>
    <cellStyle name="差_2008年支出调整_财力性转移支付2010年预算参考数 4 2 2" xfId="5869"/>
    <cellStyle name="40% - 强调文字颜色 6 2 4" xfId="5870"/>
    <cellStyle name="差_云南省2008年转移支付测算——州市本级考核部分及政策性测算_财力性转移支付2010年预算参考数 3 2" xfId="5871"/>
    <cellStyle name="40% - 强调文字颜色 1 14" xfId="5872"/>
    <cellStyle name="差_云南 缺口县区测算(地方填报)_财力性转移支付2010年预算参考数 4 2" xfId="5873"/>
    <cellStyle name="60% - 强调文字颜色 2 20" xfId="5874"/>
    <cellStyle name="60% - 强调文字颜色 2 15" xfId="5875"/>
    <cellStyle name="差_市辖区测算20080510_县市旗测算-新科目（含人口规模效应）_财力性转移支付2010年预算参考数 5" xfId="5876"/>
    <cellStyle name="注释 2 2 5 2 2" xfId="5877"/>
    <cellStyle name="Accent3 - 20% 11" xfId="5878"/>
    <cellStyle name="差_云南省2008年转移支付测算——州市本级考核部分及政策性测算_财力性转移支付2010年预算参考数 3 2 2" xfId="5879"/>
    <cellStyle name="40% - 强调文字颜色 1 14 2" xfId="5880"/>
    <cellStyle name="Accent3 - 20% 4 2 4" xfId="5881"/>
    <cellStyle name="60% - 强调文字颜色 2 20 2" xfId="5882"/>
    <cellStyle name="60% - 强调文字颜色 2 15 2" xfId="5883"/>
    <cellStyle name="差_县市旗测算-新科目（20080627）_民生政策最低支出需求_财力性转移支付2010年预算参考数_03_2010年各地区一般预算平衡表_2010年地方财政一般预算分级平衡情况表（汇总）0524" xfId="5884"/>
    <cellStyle name="40% - 强调文字颜色 6 3 3" xfId="5885"/>
    <cellStyle name="40% - 强调文字颜色 1 14 2 2" xfId="5886"/>
    <cellStyle name="常规 4 3 2 4" xfId="5887"/>
    <cellStyle name="常规 5 4 4" xfId="5888"/>
    <cellStyle name="40% - 强调文字颜色 6 3 3 2" xfId="5889"/>
    <cellStyle name="Accent3 - 20% 12" xfId="5890"/>
    <cellStyle name="40% - 强调文字颜色 1 14 3" xfId="5891"/>
    <cellStyle name="Accent3 - 20% 4 2 5" xfId="5892"/>
    <cellStyle name="好_12滨州_财力性转移支付2010年预算参考数_03_2010年各地区一般预算平衡表 2" xfId="5893"/>
    <cellStyle name="40% - 强调文字颜色 6 3 4" xfId="5894"/>
    <cellStyle name="差_云南省2008年转移支付测算——州市本级考核部分及政策性测算_财力性转移支付2010年预算参考数 3 3" xfId="5895"/>
    <cellStyle name="40% - 强调文字颜色 1 20" xfId="5896"/>
    <cellStyle name="40% - 强调文字颜色 1 15" xfId="5897"/>
    <cellStyle name="差_云南 缺口县区测算(地方填报)_财力性转移支付2010年预算参考数 4 3" xfId="5898"/>
    <cellStyle name="60% - 强调文字颜色 2 21" xfId="5899"/>
    <cellStyle name="60% - 强调文字颜色 2 16" xfId="5900"/>
    <cellStyle name="差_市辖区测算20080510_县市旗测算-新科目（含人口规模效应）_财力性转移支付2010年预算参考数 6" xfId="5901"/>
    <cellStyle name="60% - 强调文字颜色 4 2 2 3" xfId="5902"/>
    <cellStyle name="差_云南省2008年转移支付测算——州市本级考核部分及政策性测算_财力性转移支付2010年预算参考数 3 3 2" xfId="5903"/>
    <cellStyle name="40% - 强调文字颜色 1 20 2" xfId="5904"/>
    <cellStyle name="40% - 强调文字颜色 1 15 2" xfId="5905"/>
    <cellStyle name="60% - 强调文字颜色 2 21 2" xfId="5906"/>
    <cellStyle name="60% - 强调文字颜色 2 16 2" xfId="5907"/>
    <cellStyle name="差_市辖区测算20080510_县市旗测算-新科目（含人口规模效应）_财力性转移支付2010年预算参考数 6 2" xfId="5908"/>
    <cellStyle name="40% - 强调文字颜色 6 4 3" xfId="5909"/>
    <cellStyle name="60% - 强调文字颜色 4 2 2 3 2" xfId="5910"/>
    <cellStyle name="40% - 强调文字颜色 1 20 2 2" xfId="5911"/>
    <cellStyle name="40% - 强调文字颜色 1 15 2 2" xfId="5912"/>
    <cellStyle name="常规 4 4 2 4" xfId="5913"/>
    <cellStyle name="60% - 强调文字颜色 4 2 2 4" xfId="5914"/>
    <cellStyle name="40% - 强调文字颜色 1 20 3" xfId="5915"/>
    <cellStyle name="40% - 强调文字颜色 1 15 3" xfId="5916"/>
    <cellStyle name="40% - 强调文字颜色 6 4 4" xfId="5917"/>
    <cellStyle name="40% - 强调文字颜色 1 22 2" xfId="5918"/>
    <cellStyle name="40% - 强调文字颜色 1 17 2" xfId="5919"/>
    <cellStyle name="差_前期试验费用 7_间接费_四队计价6月25日前(7月1日更新)备用 2" xfId="5920"/>
    <cellStyle name="60% - 强调文字颜色 2 23 2" xfId="5921"/>
    <cellStyle name="60% - 强调文字颜色 2 18 2" xfId="5922"/>
    <cellStyle name="差_县市旗测算20080508_不含人员经费系数_财力性转移支付2010年预算参考数 2 2" xfId="5923"/>
    <cellStyle name="40% - 强调文字颜色 6 6 3" xfId="5924"/>
    <cellStyle name="差_2007年一般预算支出剔除_财力性转移支付2010年预算参考数 4" xfId="5925"/>
    <cellStyle name="常规 13 2 2 2" xfId="5926"/>
    <cellStyle name="40% - 强调文字颜色 1 22 2 2" xfId="5927"/>
    <cellStyle name="40% - 强调文字颜色 1 17 2 2" xfId="5928"/>
    <cellStyle name="40% - 强调文字颜色 1 22 3" xfId="5929"/>
    <cellStyle name="40% - 强调文字颜色 1 17 3" xfId="5930"/>
    <cellStyle name="40% - 强调文字颜色 1 23" xfId="5931"/>
    <cellStyle name="40% - 强调文字颜色 1 18" xfId="5932"/>
    <cellStyle name="好_2 3 2 2" xfId="5933"/>
    <cellStyle name="む|靃0]_Revenuesy Lr L" xfId="5934"/>
    <cellStyle name="好_农林水和城市维护标准支出20080505－县区合计_县市旗测算-新科目（含人口规模效应）_财力性转移支付2010年预算参考数 4 2" xfId="5935"/>
    <cellStyle name="60% - 强调文字颜色 2 24" xfId="5936"/>
    <cellStyle name="60% - 强调文字颜色 2 19" xfId="5937"/>
    <cellStyle name="差_县市旗测算20080508_不含人员经费系数_财力性转移支付2010年预算参考数 3" xfId="5938"/>
    <cellStyle name="Accent5 - 40% 4 2 4" xfId="5939"/>
    <cellStyle name="40% - 强调文字颜色 1 23 2" xfId="5940"/>
    <cellStyle name="40% - 强调文字颜色 1 18 2" xfId="5941"/>
    <cellStyle name="好_文体广播事业(按照总人口测算）—20080416_县市旗测算-新科目（含人口规模效应）_合并" xfId="5942"/>
    <cellStyle name="60% - 强调文字颜色 2 24 2" xfId="5943"/>
    <cellStyle name="60% - 强调文字颜色 2 19 2" xfId="5944"/>
    <cellStyle name="差_县市旗测算20080508_不含人员经费系数_财力性转移支付2010年预算参考数 3 2" xfId="5945"/>
    <cellStyle name="好_县区合并测算20080423(按照各省比重）_不含人员经费系数 2 6" xfId="5946"/>
    <cellStyle name="好_农林水和城市维护标准支出20080505－县区合计_县市旗测算-新科目（含人口规模效应）_财力性转移支付2010年预算参考数 4 2 2" xfId="5947"/>
    <cellStyle name="40% - 强调文字颜色 6 7 3" xfId="5948"/>
    <cellStyle name="差_县区合并测算20080423(按照各省比重）_民生政策最低支出需求_财力性转移支付2010年预算参考数 2 4" xfId="5949"/>
    <cellStyle name="常规 13 2 3 2" xfId="5950"/>
    <cellStyle name="40% - 强调文字颜色 1 23 2 2" xfId="5951"/>
    <cellStyle name="40% - 强调文字颜色 1 18 2 2" xfId="5952"/>
    <cellStyle name="常规 9 4 4" xfId="5953"/>
    <cellStyle name="40% - 强调文字颜色 6 7 3 2" xfId="5954"/>
    <cellStyle name="差_县区合并测算20080423(按照各省比重）_民生政策最低支出需求_财力性转移支付2010年预算参考数 2 4 2" xfId="5955"/>
    <cellStyle name="常规 13 2 3 2 2" xfId="5956"/>
    <cellStyle name="差_县市旗测算20080508_不含人员经费系数_财力性转移支付2010年预算参考数 3 2 2" xfId="5957"/>
    <cellStyle name="40% - 强调文字颜色 1 5 4" xfId="5958"/>
    <cellStyle name="Accent5 - 40% 4 2 5" xfId="5959"/>
    <cellStyle name="40% - 强调文字颜色 1 23 3" xfId="5960"/>
    <cellStyle name="40% - 强调文字颜色 1 18 3" xfId="5961"/>
    <cellStyle name="差_县市旗测算20080508_不含人员经费系数_财力性转移支付2010年预算参考数 3 3" xfId="5962"/>
    <cellStyle name="好_卫生部门_财力性转移支付2010年预算参考数 4 2" xfId="5963"/>
    <cellStyle name="差_2009年一般性转移支付标准工资_地方配套按人均增幅控制8.31（调整结案率后）xl_Sheet1" xfId="5964"/>
    <cellStyle name="好_平邑 2 2" xfId="5965"/>
    <cellStyle name="40% - 强调文字颜色 6 7 4" xfId="5966"/>
    <cellStyle name="差_县区合并测算20080423(按照各省比重）_民生政策最低支出需求_财力性转移支付2010年预算参考数 2 5" xfId="5967"/>
    <cellStyle name="常规 13 2 3 3" xfId="5968"/>
    <cellStyle name="40% - 强调文字颜色 5 2 2 4 2" xfId="5969"/>
    <cellStyle name="好_行政(燃修费)_财力性转移支付2010年预算参考数 4 2 2" xfId="5970"/>
    <cellStyle name="40% - 强调文字颜色 1 24" xfId="5971"/>
    <cellStyle name="40% - 强调文字颜色 1 19" xfId="5972"/>
    <cellStyle name="好_2 3 2 3" xfId="5973"/>
    <cellStyle name="好_14安徽_华东 2" xfId="5974"/>
    <cellStyle name="40% - 强调文字颜色 1 24 2" xfId="5975"/>
    <cellStyle name="40% - 强调文字颜色 1 19 2" xfId="5976"/>
    <cellStyle name="40% - 强调文字颜色 6 8 3" xfId="5977"/>
    <cellStyle name="常规 13 2 4 2" xfId="5978"/>
    <cellStyle name="40% - 强调文字颜色 1 24 2 2" xfId="5979"/>
    <cellStyle name="40% - 强调文字颜色 1 19 2 2" xfId="5980"/>
    <cellStyle name="差_行政(燃修费)_民生政策最低支出需求_财力性转移支付2010年预算参考数 6" xfId="5981"/>
    <cellStyle name="差_县市旗测算20080508_不含人员经费系数_财力性转移支付2010年预算参考数 4 2 2" xfId="5982"/>
    <cellStyle name="40% - 强调文字颜色 2 5 4" xfId="5983"/>
    <cellStyle name="40% - 强调文字颜色 1 24 3" xfId="5984"/>
    <cellStyle name="40% - 强调文字颜色 1 19 3" xfId="5985"/>
    <cellStyle name="40% - 强调文字颜色 1 2 2" xfId="5986"/>
    <cellStyle name="Warning Text 3 2 4" xfId="5987"/>
    <cellStyle name="差_12滨州 2 2 2" xfId="5988"/>
    <cellStyle name="40% - 强调文字颜色 1 2 2 2" xfId="5989"/>
    <cellStyle name="差_行政(燃修费)_不含人员经费系数_财力性转移支付2010年预算参考数_华东" xfId="5990"/>
    <cellStyle name="40% - 强调文字颜色 1 2 2 2 2" xfId="5991"/>
    <cellStyle name="差_Book2 2 4" xfId="5992"/>
    <cellStyle name="40% - 强调文字颜色 1 2 2 2 3" xfId="5993"/>
    <cellStyle name="差_Book2 2 5" xfId="5994"/>
    <cellStyle name="40% - 强调文字颜色 1 2 2 2_9.6-债券明细账" xfId="5995"/>
    <cellStyle name="差_教育(按照总人口测算）—20080416 4 3" xfId="5996"/>
    <cellStyle name="40% - 强调文字颜色 2 7 3 2 2" xfId="5997"/>
    <cellStyle name="40% - 强调文字颜色 1 2 2 3" xfId="5998"/>
    <cellStyle name="40% - 强调文字颜色 1 2 2 3 2" xfId="5999"/>
    <cellStyle name="40% - 强调文字颜色 1 2 2 4 2" xfId="6000"/>
    <cellStyle name="40% - 强调文字颜色 1 2 2 5" xfId="6001"/>
    <cellStyle name="差_1110洱源县_03_2010年各地区一般预算平衡表" xfId="6002"/>
    <cellStyle name="40% - 强调文字颜色 2 6 2" xfId="6003"/>
    <cellStyle name="强调文字颜色 6 10 2" xfId="6004"/>
    <cellStyle name="40% - 强调文字颜色 1 2 2 6" xfId="6005"/>
    <cellStyle name="差_汇总_03_2010年各地区一般预算平衡表_2010年地方财政一般预算分级平衡情况表（汇总）0524 2" xfId="6006"/>
    <cellStyle name="40% - 强调文字颜色 2 6 3" xfId="6007"/>
    <cellStyle name="40% - 强调文字颜色 1 2 2_9.6-债券明细账" xfId="6008"/>
    <cellStyle name="注释 3 2 2 22" xfId="6009"/>
    <cellStyle name="注释 3 2 2 17" xfId="6010"/>
    <cellStyle name="差_005-8月26日(佟亚丽+赵立卫)" xfId="6011"/>
    <cellStyle name="60% - 强调文字颜色 1 14 2" xfId="6012"/>
    <cellStyle name="好_分县成本差异系数_民生政策最低支出需求_隋心对账单定稿0514" xfId="6013"/>
    <cellStyle name="40% - 强调文字颜色 1 2 3" xfId="6014"/>
    <cellStyle name="Warning Text 3 2 5" xfId="6015"/>
    <cellStyle name="差_12滨州 2 2 3" xfId="6016"/>
    <cellStyle name="注释 3 2 2 22 2" xfId="6017"/>
    <cellStyle name="注释 3 2 2 17 2" xfId="6018"/>
    <cellStyle name="差_005-8月26日(佟亚丽+赵立卫) 2" xfId="6019"/>
    <cellStyle name="好_汇总_财力性转移支付2010年预算参考数_03_2010年各地区一般预算平衡表" xfId="6020"/>
    <cellStyle name="40% - 强调文字颜色 1 2 3 2" xfId="6021"/>
    <cellStyle name="好_M01-2(州市补助收入)_隋心对账单定稿0514" xfId="6022"/>
    <cellStyle name="60% - 强调文字颜色 3 7 4" xfId="6023"/>
    <cellStyle name="40% - 强调文字颜色 1 2 3 3" xfId="6024"/>
    <cellStyle name="差_2008年预计支出与2007年对比 5" xfId="6025"/>
    <cellStyle name="40% - 强调文字颜色 1 2 3_9.6-债券明细账" xfId="6026"/>
    <cellStyle name="差_2012年逐月消缺情况表格（1-12月） 2" xfId="6027"/>
    <cellStyle name="好_县市旗测算20080508_华东" xfId="6028"/>
    <cellStyle name="注释 3 2 2 18" xfId="6029"/>
    <cellStyle name="注释 3 2 2 23" xfId="6030"/>
    <cellStyle name="常规 55_四队计价2011-6" xfId="6031"/>
    <cellStyle name="常规 60_四队计价2011-6" xfId="6032"/>
    <cellStyle name="好_县区合并测算20080423(按照各省比重）_不含人员经费系数 2 3 2" xfId="6033"/>
    <cellStyle name="40% - 强调文字颜色 1 2 4" xfId="6034"/>
    <cellStyle name="差_12滨州 2 2 4" xfId="6035"/>
    <cellStyle name="常规 2 3 3 2 2 2" xfId="6036"/>
    <cellStyle name="40% - 强调文字颜色 1 2 4 2" xfId="6037"/>
    <cellStyle name="差_县区合并测算20080421 2 4" xfId="6038"/>
    <cellStyle name="标题 1 1" xfId="6039"/>
    <cellStyle name="40% - 强调文字颜色 1 2 4 3" xfId="6040"/>
    <cellStyle name="好_缺口县区测算(按2007支出增长25%测算)_隋心对账单定稿0514" xfId="6041"/>
    <cellStyle name="差_2012年逐月消缺情况表格（1-12月） 3" xfId="6042"/>
    <cellStyle name="40% - 强调文字颜色 1 2 5" xfId="6043"/>
    <cellStyle name="差_核定人数下发表 2 2 2" xfId="6044"/>
    <cellStyle name="40% - 强调文字颜色 1 2 5 2" xfId="6045"/>
    <cellStyle name="标题 2 4 2" xfId="6046"/>
    <cellStyle name="好_2008年支出调整_财力性转移支付2010年预算参考数 2 3" xfId="6047"/>
    <cellStyle name="差_农林水和城市维护标准支出20080505－县区合计_财力性转移支付2010年预算参考数 4 2" xfId="6048"/>
    <cellStyle name="40% - 强调文字颜色 1 25" xfId="6049"/>
    <cellStyle name="40% - 强调文字颜色 1 3" xfId="6050"/>
    <cellStyle name="差_12滨州 2 3" xfId="6051"/>
    <cellStyle name="好_其他部门(按照总人口测算）—20080416_县市旗测算-新科目（含人口规模效应）_隋心对账单定稿0514" xfId="6052"/>
    <cellStyle name="好 17 2" xfId="6053"/>
    <cellStyle name="好 22 2" xfId="6054"/>
    <cellStyle name="好_教育(按照总人口测算）—20080416_民生政策最低支出需求 5 2" xfId="6055"/>
    <cellStyle name="Accent6 10" xfId="6056"/>
    <cellStyle name="常规 9 2 2" xfId="6057"/>
    <cellStyle name="差_云南省2008年中小学教职工情况（教育厅提供20090101加工整理） 3" xfId="6058"/>
    <cellStyle name="40% - 强调文字颜色 1 3 2" xfId="6059"/>
    <cellStyle name="差_12滨州 2 3 2" xfId="6060"/>
    <cellStyle name="40% - 强调文字颜色 1 3 2 2 2" xfId="6061"/>
    <cellStyle name="好_京沪线成本状况表2.10 6_四队计价6月25日前(7月1日更新)备用 4" xfId="6062"/>
    <cellStyle name="40% - 强调文字颜色 1 3 2 3" xfId="6063"/>
    <cellStyle name="Accent3 - 20% 2 7" xfId="6064"/>
    <cellStyle name="差_县市旗测算-新科目（20080626）_县市旗测算-新科目（含人口规模效应）_财力性转移支付2010年预算参考数_03_2010年各地区一般预算平衡表 2" xfId="6065"/>
    <cellStyle name="Accent5 - 40% 2 3" xfId="6066"/>
    <cellStyle name="40% - 强调文字颜色 1 3 2_9.6-债券明细账" xfId="6067"/>
    <cellStyle name="常规 8 2 5 3" xfId="6068"/>
    <cellStyle name="差_京沪线成本状况表2.10 9_间接费_四队计价2011-6 2" xfId="6069"/>
    <cellStyle name="常规 9 2 3" xfId="6070"/>
    <cellStyle name="60% - 强调文字颜色 1 20 2" xfId="6071"/>
    <cellStyle name="60% - 强调文字颜色 1 15 2" xfId="6072"/>
    <cellStyle name="Accent6 11" xfId="6073"/>
    <cellStyle name="差_00省级(打印)_Sheet1" xfId="6074"/>
    <cellStyle name="40% - 强调文字颜色 1 3 3" xfId="6075"/>
    <cellStyle name="砯刽_PLDT" xfId="6076"/>
    <cellStyle name="差_县区合并测算20080423(按照各省比重）_民生政策最低支出需求_财力性转移支付2010年预算参考数 2 2 2" xfId="6077"/>
    <cellStyle name="Accent6 12" xfId="6078"/>
    <cellStyle name="常规 9 2 4" xfId="6079"/>
    <cellStyle name="好_县区合并测算20080423(按照各省比重）_不含人员经费系数 2 4 2" xfId="6080"/>
    <cellStyle name="40% - 强调文字颜色 1 3 4" xfId="6081"/>
    <cellStyle name="Accent6 13" xfId="6082"/>
    <cellStyle name="常规 9 2 5" xfId="6083"/>
    <cellStyle name="40% - 强调文字颜色 1 3 5" xfId="6084"/>
    <cellStyle name="差_核定人数下发表 2 3 2" xfId="6085"/>
    <cellStyle name="好_奖励补助测算7.25_Sheet1" xfId="6086"/>
    <cellStyle name="输入 2 9 3 2" xfId="6087"/>
    <cellStyle name="常规 13 2 2 4" xfId="6088"/>
    <cellStyle name="差_2007年一般预算支出剔除_财力性转移支付2010年预算参考数 6" xfId="6089"/>
    <cellStyle name="差_卫生(按照总人口测算）—20080416 3 2" xfId="6090"/>
    <cellStyle name="40% - 强调文字颜色 1 3_9.6-债券明细账" xfId="6091"/>
    <cellStyle name="好_行政(燃修费)_民生政策最低支出需求_财力性转移支付2010年预算参考数_合并" xfId="6092"/>
    <cellStyle name="好_卫生部门_财力性转移支付2010年预算参考数 3 3" xfId="6093"/>
    <cellStyle name="差_县市旗测算20080508_不含人员经费系数_财力性转移支付2010年预算参考数 2 4" xfId="6094"/>
    <cellStyle name="好 17 3" xfId="6095"/>
    <cellStyle name="好 22 3" xfId="6096"/>
    <cellStyle name="好_教育(按照总人口测算）—20080416_民生政策最低支出需求 5 3" xfId="6097"/>
    <cellStyle name="40% - 强调文字颜色 1 4" xfId="6098"/>
    <cellStyle name="差_12滨州 2 4" xfId="6099"/>
    <cellStyle name="差_1_财力性转移支付2010年预算参考数" xfId="6100"/>
    <cellStyle name="常规 9 3 2" xfId="6101"/>
    <cellStyle name="40% - 强调文字颜色 1 4 2" xfId="6102"/>
    <cellStyle name="差_12滨州 2 4 2" xfId="6103"/>
    <cellStyle name="常规 9 3 3" xfId="6104"/>
    <cellStyle name="60% - 强调文字颜色 1 21 2" xfId="6105"/>
    <cellStyle name="60% - 强调文字颜色 1 16 2" xfId="6106"/>
    <cellStyle name="40% - 强调文字颜色 1 4 3" xfId="6107"/>
    <cellStyle name="差_12滨州 2 4 3" xfId="6108"/>
    <cellStyle name="常规 9 3 4" xfId="6109"/>
    <cellStyle name="40% - 强调文字颜色 6 7 2 2" xfId="6110"/>
    <cellStyle name="差_县区合并测算20080423(按照各省比重）_民生政策最低支出需求_财力性转移支付2010年预算参考数 2 3 2" xfId="6111"/>
    <cellStyle name="40% - 强调文字颜色 1 4 4" xfId="6112"/>
    <cellStyle name="差_缺口县区测算(按2007支出增长25%测算)_合并" xfId="6113"/>
    <cellStyle name="常规 9 3 5" xfId="6114"/>
    <cellStyle name="40% - 强调文字颜色 6 7 2 3" xfId="6115"/>
    <cellStyle name="40% - 强调文字颜色 1 4 5" xfId="6116"/>
    <cellStyle name="差_核定人数下发表 2 4 2" xfId="6117"/>
    <cellStyle name="常规 12 2 2 6" xfId="6118"/>
    <cellStyle name="40% - 强调文字颜色 1 4_9.6-债券明细账" xfId="6119"/>
    <cellStyle name="差_市辖区测算-新科目（20080626）_民生政策最低支出需求_财力性转移支付2010年预算参考数 2 2 2" xfId="6120"/>
    <cellStyle name="好 17 4" xfId="6121"/>
    <cellStyle name="好 22 4" xfId="6122"/>
    <cellStyle name="40% - 强调文字颜色 1 5" xfId="6123"/>
    <cellStyle name="差_12滨州 2 5" xfId="6124"/>
    <cellStyle name="常规 4 2 5 2" xfId="6125"/>
    <cellStyle name="40% - 强调文字颜色 1 5 2" xfId="6126"/>
    <cellStyle name="常规 4 2 5 2 2" xfId="6127"/>
    <cellStyle name="40% - 强调文字颜色 1 5 2 2" xfId="6128"/>
    <cellStyle name="40% - 强调文字颜色 1 5 3 2" xfId="6129"/>
    <cellStyle name="好_工程数量及综合单价（百安隧道） 7_四队计价2011-6" xfId="6130"/>
    <cellStyle name="好_京沪线成本状况表2.10 11 3" xfId="6131"/>
    <cellStyle name="差_1110洱源县 2 4" xfId="6132"/>
    <cellStyle name="60% - 强调文字颜色 6 7 4" xfId="6133"/>
    <cellStyle name="差_卫生(按照总人口测算）—20080416_县市旗测算-新科目（含人口规模效应） 2 2" xfId="6134"/>
    <cellStyle name="差_2006年28四川_财力性转移支付2010年预算参考数 3" xfId="6135"/>
    <cellStyle name="差_市辖区测算20080510_不含人员经费系数_财力性转移支付2010年预算参考数 2 3" xfId="6136"/>
    <cellStyle name="40% - 强调文字颜色 1 5_9.6-债券明细账" xfId="6137"/>
    <cellStyle name="好_市辖区测算-新科目（20080626）_财力性转移支付2010年预算参考数 4 2 3" xfId="6138"/>
    <cellStyle name="Accent5 - 60% 3" xfId="6139"/>
    <cellStyle name="好_卫生(按照总人口测算）—20080416_不含人员经费系数 3 3 2" xfId="6140"/>
    <cellStyle name="40% - 强调文字颜色 1 6" xfId="6141"/>
    <cellStyle name="差_12滨州 2 6" xfId="6142"/>
    <cellStyle name="常规 4 2 5 3" xfId="6143"/>
    <cellStyle name="40% - 强调文字颜色 1 6 2" xfId="6144"/>
    <cellStyle name="40% - 强调文字颜色 1 6 2 2" xfId="6145"/>
    <cellStyle name="常规 9 5 3" xfId="6146"/>
    <cellStyle name="好_县区合并测算20080423(按照各省比重）_不含人员经费系数 2" xfId="6147"/>
    <cellStyle name="60% - 强调文字颜色 1 23 2" xfId="6148"/>
    <cellStyle name="60% - 强调文字颜色 1 18 2" xfId="6149"/>
    <cellStyle name="40% - 强调文字颜色 1 6 3" xfId="6150"/>
    <cellStyle name="差_县区合并测算20080421_财力性转移支付2010年预算参考数 2 2" xfId="6151"/>
    <cellStyle name="40% - 强调文字颜色 1 7" xfId="6152"/>
    <cellStyle name="差_12滨州 2 7" xfId="6153"/>
    <cellStyle name="好_文体广播事业(按照总人口测算）—20080416_不含人员经费系数 2 4" xfId="6154"/>
    <cellStyle name="40% - 强调文字颜色 1 7 2" xfId="6155"/>
    <cellStyle name="百分比 4 3 2" xfId="6156"/>
    <cellStyle name="好_县区合并测算20080421_县市旗测算-新科目（含人口规模效应）" xfId="6157"/>
    <cellStyle name="好_湘桂铁路工程I标红线成本分析样表 2 3" xfId="6158"/>
    <cellStyle name="40% - 强调文字颜色 1 7 2 2 2" xfId="6159"/>
    <cellStyle name="百分比 5 3" xfId="6160"/>
    <cellStyle name="40% - 强调文字颜色 1 7 3 2" xfId="6161"/>
    <cellStyle name="百分比 5 4" xfId="6162"/>
    <cellStyle name="40% - 强调文字颜色 1 7 3 3" xfId="6163"/>
    <cellStyle name="百分比 6 3" xfId="6164"/>
    <cellStyle name="40% - 强调文字颜色 1 7 4 2" xfId="6165"/>
    <cellStyle name="60% - 强调文字颜色 1 5 4" xfId="6166"/>
    <cellStyle name="千位分隔[0] 4 3 2" xfId="6167"/>
    <cellStyle name="常规 20 2_Book1" xfId="6168"/>
    <cellStyle name="40% - 强调文字颜色 1 7_四队计价2011-6" xfId="6169"/>
    <cellStyle name="差_前期试验费用 3_四队计价6月25日前(7月1日更新)备用" xfId="6170"/>
    <cellStyle name="差_县区合并测算20080421_财力性转移支付2010年预算参考数 2 3" xfId="6171"/>
    <cellStyle name="40% - 强调文字颜色 1 8" xfId="6172"/>
    <cellStyle name="差_县区合并测算20080421_财力性转移支付2010年预算参考数 2 3 2" xfId="6173"/>
    <cellStyle name="40% - 强调文字颜色 1 8 2" xfId="6174"/>
    <cellStyle name="好_530623_2006年县级财政报表附表_华东" xfId="6175"/>
    <cellStyle name="40% - 强调文字颜色 1 8 3" xfId="6176"/>
    <cellStyle name="差_县区合并测算20080421_财力性转移支付2010年预算参考数 2 4 2" xfId="6177"/>
    <cellStyle name="好_文体广播事业(按照总人口测算）—20080416_不含人员经费系数 4 4" xfId="6178"/>
    <cellStyle name="40% - 强调文字颜色 1 9 2" xfId="6179"/>
    <cellStyle name="差_05潍坊 4 2 4" xfId="6180"/>
    <cellStyle name="差_红线成本预算指导价格0324 11_间接费_四队计价2011-6" xfId="6181"/>
    <cellStyle name="40% - 强调文字颜色 1 9 2 2" xfId="6182"/>
    <cellStyle name="差_红线成本预算指导价格0324 11_间接费_四队计价2011-6 2" xfId="6183"/>
    <cellStyle name="差_红线成本预算指导价格0324 9_间接费 2" xfId="6184"/>
    <cellStyle name="40% - 强调文字颜色 1 9 3" xfId="6185"/>
    <cellStyle name="差_05潍坊 4 2 5" xfId="6186"/>
    <cellStyle name="40% - 强调文字颜色 2 10" xfId="6187"/>
    <cellStyle name="差_行政(燃修费)_不含人员经费系数 4 3" xfId="6188"/>
    <cellStyle name="好_财力差异计算表(不含非农业区) 4 2" xfId="6189"/>
    <cellStyle name="60% - 强调文字颜色 3 11" xfId="6190"/>
    <cellStyle name="好_I标三项目部红线成本分析样表 （黄杰报局指） 2_四队计价6月25日前(7月1日更新)备用 4" xfId="6191"/>
    <cellStyle name="40% - 强调文字颜色 2 10 2" xfId="6192"/>
    <cellStyle name="好_县公司_Sheet1" xfId="6193"/>
    <cellStyle name="好_财力差异计算表(不含非农业区) 4 2 2" xfId="6194"/>
    <cellStyle name="60% - 强调文字颜色 3 11 2" xfId="6195"/>
    <cellStyle name="差_1_财力性转移支付2010年预算参考数_隋心对账单定稿0514" xfId="6196"/>
    <cellStyle name="好_云南农村义务教育统计表" xfId="6197"/>
    <cellStyle name="40% - 强调文字颜色 2 10 2 2" xfId="6198"/>
    <cellStyle name="40% - 强调文字颜色 2 10 3" xfId="6199"/>
    <cellStyle name="差_农林水和城市维护标准支出20080505－县区合计_不含人员经费系数_财力性转移支付2010年预算参考数 3 3 2" xfId="6200"/>
    <cellStyle name="好_附表_财力性转移支付2010年预算参考数_03_2010年各地区一般预算平衡表" xfId="6201"/>
    <cellStyle name="差_县市旗测算-新科目（20080627）_县市旗测算-新科目（含人口规模效应）_财力性转移支付2010年预算参考数 2 3" xfId="6202"/>
    <cellStyle name="40% - 强调文字颜色 2 2 2" xfId="6203"/>
    <cellStyle name="差_12滨州 3 2 2" xfId="6204"/>
    <cellStyle name="差_2008年支出核定_华东 2" xfId="6205"/>
    <cellStyle name="Input [yellow] 7" xfId="6206"/>
    <cellStyle name="差_县市旗测算-新科目（20080627）_县市旗测算-新科目（含人口规模效应）_财力性转移支付2010年预算参考数 2 3 2" xfId="6207"/>
    <cellStyle name="40% - 强调文字颜色 2 2 2 2" xfId="6208"/>
    <cellStyle name="Accent1 8 4" xfId="6209"/>
    <cellStyle name="comma zerodec 4 2" xfId="6210"/>
    <cellStyle name="好_1110洱源县_财力性转移支付2010年预算参考数 3 3" xfId="6211"/>
    <cellStyle name="40% - 强调文字颜色 2 2 2 2 2" xfId="6212"/>
    <cellStyle name="常规 39 4" xfId="6213"/>
    <cellStyle name="常规 44 4" xfId="6214"/>
    <cellStyle name="40% - 强调文字颜色 2 2 2 2_9.6-债券明细账" xfId="6215"/>
    <cellStyle name="Input [yellow] 8" xfId="6216"/>
    <cellStyle name="40% - 强调文字颜色 2 2 2 3" xfId="6217"/>
    <cellStyle name="Accent1 8 5" xfId="6218"/>
    <cellStyle name="40% - 强调文字颜色 2 2 2 4" xfId="6219"/>
    <cellStyle name="差_5334_2006年迪庆县级财政报表附表 2" xfId="6220"/>
    <cellStyle name="Input [yellow] 9" xfId="6221"/>
    <cellStyle name="差_5334_2006年迪庆县级财政报表附表 2 2" xfId="6222"/>
    <cellStyle name="40% - 强调文字颜色 2 2 2 4 2" xfId="6223"/>
    <cellStyle name="好_市辖区测算-新科目（20080626）_民生政策最低支出需求_财力性转移支付2010年预算参考数 5" xfId="6224"/>
    <cellStyle name="Accent6 20" xfId="6225"/>
    <cellStyle name="Accent6 15" xfId="6226"/>
    <cellStyle name="常规 9 2 7" xfId="6227"/>
    <cellStyle name="40% - 强调文字颜色 2 2 2_9.6-债券明细账" xfId="6228"/>
    <cellStyle name="差_县市旗测算-新科目（20080627）_县市旗测算-新科目（含人口规模效应）_财力性转移支付2010年预算参考数 2 4" xfId="6229"/>
    <cellStyle name="40% - 强调文字颜色 2 2 3" xfId="6230"/>
    <cellStyle name="差_12滨州 3 2 3" xfId="6231"/>
    <cellStyle name="差_县市旗测算-新科目（20080627）_县市旗测算-新科目（含人口规模效应）_财力性转移支付2010年预算参考数 2 4 2" xfId="6232"/>
    <cellStyle name="40% - 强调文字颜色 2 2 3 2" xfId="6233"/>
    <cellStyle name="Accent1 9 4" xfId="6234"/>
    <cellStyle name="Linked Cell 9" xfId="6235"/>
    <cellStyle name="差_县市旗测算-新科目（20080627）_县市旗测算-新科目（含人口规模效应）_财力性转移支付2010年预算参考数 2 5" xfId="6236"/>
    <cellStyle name="40% - 强调文字颜色 2 2 4" xfId="6237"/>
    <cellStyle name="差_12滨州 3 2 4" xfId="6238"/>
    <cellStyle name="40% - 强调文字颜色 2 2 4 2" xfId="6239"/>
    <cellStyle name="好_2006年22湖南_03_2010年各地区一般预算平衡表" xfId="6240"/>
    <cellStyle name="40% - 强调文字颜色 2 2 4 3" xfId="6241"/>
    <cellStyle name="差_14安徽_财力性转移支付2010年预算参考数 2 4 2" xfId="6242"/>
    <cellStyle name="40% - 强调文字颜色 2 2 4_9.6-债券明细账" xfId="6243"/>
    <cellStyle name="40% - 强调文字颜色 2 2 5" xfId="6244"/>
    <cellStyle name="差_核定人数下发表 3 2 2" xfId="6245"/>
    <cellStyle name="40% - 强调文字颜色 2 2 5 2" xfId="6246"/>
    <cellStyle name="40% - 强调文字颜色 2 2 6" xfId="6247"/>
    <cellStyle name="好 18 2" xfId="6248"/>
    <cellStyle name="好 23 2" xfId="6249"/>
    <cellStyle name="好_教育(按照总人口测算）—20080416_民生政策最低支出需求 6 2" xfId="6250"/>
    <cellStyle name="好_其他部门(按照总人口测算）—20080416_财力性转移支付2010年预算参考数 3 2 3" xfId="6251"/>
    <cellStyle name="40% - 强调文字颜色 2 3" xfId="6252"/>
    <cellStyle name="差_12滨州 3 3" xfId="6253"/>
    <cellStyle name="差_县市旗测算-新科目（20080627）_县市旗测算-新科目（含人口规模效应）_财力性转移支付2010年预算参考数 3 3" xfId="6254"/>
    <cellStyle name="40% - 强调文字颜色 2 3 2" xfId="6255"/>
    <cellStyle name="差_12滨州 3 3 2" xfId="6256"/>
    <cellStyle name="差_县市旗测算-新科目（20080627）_县市旗测算-新科目（含人口规模效应）_财力性转移支付2010年预算参考数 3 3 2" xfId="6257"/>
    <cellStyle name="40% - 强调文字颜色 2 3 2 2" xfId="6258"/>
    <cellStyle name="Accent2 8 4" xfId="6259"/>
    <cellStyle name="差_下半年禁吸戒毒经费1000万元 2" xfId="6260"/>
    <cellStyle name="Warning Text 5" xfId="6261"/>
    <cellStyle name="40% - 强调文字颜色 2 3 2 3" xfId="6262"/>
    <cellStyle name="注释 2 10 2 2" xfId="6263"/>
    <cellStyle name="Warning Text 6" xfId="6264"/>
    <cellStyle name="好_人员工资和公用经费_财力性转移支付2010年预算参考数 4 2" xfId="6265"/>
    <cellStyle name="Accent2 8 5" xfId="6266"/>
    <cellStyle name="差_下半年禁吸戒毒经费1000万元 3" xfId="6267"/>
    <cellStyle name="40% - 强调文字颜色 2 3 3" xfId="6268"/>
    <cellStyle name="40% - 强调文字颜色 2 3 3 2" xfId="6269"/>
    <cellStyle name="Accent2 9 4" xfId="6270"/>
    <cellStyle name="40% - 强调文字颜色 2 3 4" xfId="6271"/>
    <cellStyle name="40% - 强调文字颜色 2 3 5" xfId="6272"/>
    <cellStyle name="差_核定人数下发表 3 3 2" xfId="6273"/>
    <cellStyle name="Accent3 8 4" xfId="6274"/>
    <cellStyle name="Input 3 12 3" xfId="6275"/>
    <cellStyle name="40% - 强调文字颜色 2 4 2 2" xfId="6276"/>
    <cellStyle name="40% - 强调文字颜色 2 4 3" xfId="6277"/>
    <cellStyle name="40% - 强调文字颜色 6 8 2 2" xfId="6278"/>
    <cellStyle name="差_县区合并测算20080423(按照各省比重）_民生政策最低支出需求_财力性转移支付2010年预算参考数 3 3 2" xfId="6279"/>
    <cellStyle name="差_教育(按照总人口测算）—20080416_不含人员经费系数 2 3" xfId="6280"/>
    <cellStyle name="差_缺口县区测算(财政部标准)_财力性转移支付2010年预算参考数 5" xfId="6281"/>
    <cellStyle name="40% - 强调文字颜色 2 4 4" xfId="6282"/>
    <cellStyle name="40% - 强调文字颜色 2 4 5" xfId="6283"/>
    <cellStyle name="40% - 强调文字颜色 6 10 2 2" xfId="6284"/>
    <cellStyle name="40% - 强调文字颜色 2 5 2" xfId="6285"/>
    <cellStyle name="差_卫生(按照总人口测算）—20080416_不含人员经费系数_03_2010年各地区一般预算平衡表" xfId="6286"/>
    <cellStyle name="好_Book2_2014校舍维修资金分配(定）" xfId="6287"/>
    <cellStyle name="好_前期试验费用 4_四队计价2011-6" xfId="6288"/>
    <cellStyle name="Accent4 8 4" xfId="6289"/>
    <cellStyle name="40% - 强调文字颜色 2 5 2 2" xfId="6290"/>
    <cellStyle name="差_卫生(按照总人口测算）—20080416_不含人员经费系数_03_2010年各地区一般预算平衡表 2" xfId="6291"/>
    <cellStyle name="Accent4 9 4" xfId="6292"/>
    <cellStyle name="好_市辖区测算-新科目（20080626）_财力性转移支付2010年预算参考数 2" xfId="6293"/>
    <cellStyle name="40% - 强调文字颜色 2 5 3 2" xfId="6294"/>
    <cellStyle name="40% - 强调文字颜色 2 5 5" xfId="6295"/>
    <cellStyle name="输入 2 5 2 2" xfId="6296"/>
    <cellStyle name="好_安徽 缺口县区测算(地方填报)1 2" xfId="6297"/>
    <cellStyle name="40% - 强调文字颜色 2 5_9.6-债券明细账" xfId="6298"/>
    <cellStyle name="差_1110洱源县_03_2010年各地区一般预算平衡表 2" xfId="6299"/>
    <cellStyle name="40% - 强调文字颜色 2 6 2 2" xfId="6300"/>
    <cellStyle name="40% - 强调文字颜色 2 7 2 2" xfId="6301"/>
    <cellStyle name="40% - 强调文字颜色 2 7 2 3" xfId="6302"/>
    <cellStyle name="差_2006年30云南 2 4 3" xfId="6303"/>
    <cellStyle name="40% - 强调文字颜色 2 7 3 2" xfId="6304"/>
    <cellStyle name="40% - 强调文字颜色 2 7 3 3" xfId="6305"/>
    <cellStyle name="40% - 强调文字颜色 2 7 4" xfId="6306"/>
    <cellStyle name="Bad 2 5" xfId="6307"/>
    <cellStyle name="40% - 强调文字颜色 2 7 4 2" xfId="6308"/>
    <cellStyle name="差_缺口县区测算(按2007支出增长25%测算)_财力性转移支付2010年预算参考数 6 3" xfId="6309"/>
    <cellStyle name="标题 1 3 2" xfId="6310"/>
    <cellStyle name="40% - 强调文字颜色 2 8 2 2" xfId="6311"/>
    <cellStyle name="差_汇总_财力性转移支付2010年预算参考数 2 4" xfId="6312"/>
    <cellStyle name="好_前期试验费用 8_四队计价6月25日前(7月1日更新)备用 2" xfId="6313"/>
    <cellStyle name="标题 1 4" xfId="6314"/>
    <cellStyle name="差_教育(按照总人口测算）—20080416_不含人员经费系数 6 2" xfId="6315"/>
    <cellStyle name="40% - 强调文字颜色 2 8 3" xfId="6316"/>
    <cellStyle name="标题 2 3 2" xfId="6317"/>
    <cellStyle name="差_农林水和城市维护标准支出20080505－县区合计_财力性转移支付2010年预算参考数 3 2" xfId="6318"/>
    <cellStyle name="好_行政公检法测算 4" xfId="6319"/>
    <cellStyle name="40% - 强调文字颜色 2 9 2 2" xfId="6320"/>
    <cellStyle name="标题 2 4" xfId="6321"/>
    <cellStyle name="差_教育(按照总人口测算）—20080416_不含人员经费系数 7 2" xfId="6322"/>
    <cellStyle name="强调文字颜色 6 13 2" xfId="6323"/>
    <cellStyle name="差_I标三项目部红线成本分析样表 （黄杰报局指） 11_四队计价6月25日前(7月1日更新)备用 2" xfId="6324"/>
    <cellStyle name="差_农林水和城市维护标准支出20080505－县区合计_财力性转移支付2010年预算参考数 4" xfId="6325"/>
    <cellStyle name="40% - 强调文字颜色 2 9 3" xfId="6326"/>
    <cellStyle name="差_Book1_财力性转移支付2010年预算参考数 2 2 2" xfId="6327"/>
    <cellStyle name="40% - 强调文字颜色 3 10" xfId="6328"/>
    <cellStyle name="Currency$[0]" xfId="6329"/>
    <cellStyle name="60% - 强调文字颜色 4 11" xfId="6330"/>
    <cellStyle name="40% - 强调文字颜色 3 10 2" xfId="6331"/>
    <cellStyle name="百分比 5" xfId="6332"/>
    <cellStyle name="60% - 强调文字颜色 4 11 2" xfId="6333"/>
    <cellStyle name="好_市辖区测算-新科目（20080626）_不含人员经费系数 3 3" xfId="6334"/>
    <cellStyle name="40% - 强调文字颜色 3 10 2 2" xfId="6335"/>
    <cellStyle name="40% - 强调文字颜色 3 10 3" xfId="6336"/>
    <cellStyle name="差_行政(燃修费)_县市旗测算-新科目（含人口规模效应）_财力性转移支付2010年预算参考数 6 2" xfId="6337"/>
    <cellStyle name="40% - 强调文字颜色 6 9 2" xfId="6338"/>
    <cellStyle name="差_县区合并测算20080423(按照各省比重）_民生政策最低支出需求_财力性转移支付2010年预算参考数 4 3" xfId="6339"/>
    <cellStyle name="好_2009年一般性转移支付标准工资_地方配套按人均增幅控制8.31（调整结案率后）xl 2" xfId="6340"/>
    <cellStyle name="40% - 强调文字颜色 3 2 2 2" xfId="6341"/>
    <cellStyle name="40% - 强调文字颜色 6 9 2 2" xfId="6342"/>
    <cellStyle name="好_2009年一般性转移支付标准工资_地方配套按人均增幅控制8.31（调整结案率后）xl 2 2" xfId="6343"/>
    <cellStyle name="40% - 强调文字颜色 3 4 4" xfId="6344"/>
    <cellStyle name="注释 2 2 2 3 3" xfId="6345"/>
    <cellStyle name="40% - 强调文字颜色 3 2 2 2 2" xfId="6346"/>
    <cellStyle name="差_缺口县区测算_财力性转移支付2010年预算参考数_03_2010年各地区一般预算平衡表_2010年地方财政一般预算分级平衡情况表（汇总）0524" xfId="6347"/>
    <cellStyle name="40% - 强调文字颜色 6 9 3" xfId="6348"/>
    <cellStyle name="好_2009年一般性转移支付标准工资_地方配套按人均增幅控制8.31（调整结案率后）xl 3" xfId="6349"/>
    <cellStyle name="40% - 强调文字颜色 3 2 2 3" xfId="6350"/>
    <cellStyle name="40% - 强调文字颜色 3 5 4" xfId="6351"/>
    <cellStyle name="40% - 强调文字颜色 3 2 2 3 2" xfId="6352"/>
    <cellStyle name="差_市辖区测算20080510 7 2" xfId="6353"/>
    <cellStyle name="40% - 强调文字颜色 3 2 2 4" xfId="6354"/>
    <cellStyle name="40% - 强调文字颜色 3 2 2 4 2" xfId="6355"/>
    <cellStyle name="Accent6 - 40% 10" xfId="6356"/>
    <cellStyle name="40% - 强调文字颜色 3 2 2 5" xfId="6357"/>
    <cellStyle name="40% - 强调文字颜色 3 2 2_9.6-债券明细账" xfId="6358"/>
    <cellStyle name="40% - 强调文字颜色 3 2 3" xfId="6359"/>
    <cellStyle name="差_12滨州 4 2 3" xfId="6360"/>
    <cellStyle name="差_县区合并测算20080423(按照各省比重）_民生政策最低支出需求" xfId="6361"/>
    <cellStyle name="40% - 强调文字颜色 3 2 3 2" xfId="6362"/>
    <cellStyle name="40% - 强调文字颜色 3 2 3 3" xfId="6363"/>
    <cellStyle name="40% - 强调文字颜色 3 2 4" xfId="6364"/>
    <cellStyle name="差_12滨州 4 2 4" xfId="6365"/>
    <cellStyle name="好_分析缺口率_财力性转移支付2010年预算参考数 3 2 3" xfId="6366"/>
    <cellStyle name="40% - 强调文字颜色 3 2 4 2" xfId="6367"/>
    <cellStyle name="40% - 强调文字颜色 3 2 4 3" xfId="6368"/>
    <cellStyle name="常规 3 2 4 2 2" xfId="6369"/>
    <cellStyle name="差_1110洱源县_Sheet1" xfId="6370"/>
    <cellStyle name="40% - 强调文字颜色 3 2 4_9.6-债券明细账" xfId="6371"/>
    <cellStyle name="60% - 强调文字颜色 6 6" xfId="6372"/>
    <cellStyle name="差_红线成本预算指导价格0324 6_四队计价6月25日前(7月1日更新)备用" xfId="6373"/>
    <cellStyle name="40% - 强调文字颜色 3 2 5 2" xfId="6374"/>
    <cellStyle name="40% - 强调文字颜色 3 2 6" xfId="6375"/>
    <cellStyle name="40% - 强调文字颜色 3 2_9.6-债券明细账" xfId="6376"/>
    <cellStyle name="好_5334_2006年迪庆县级财政报表附表 7" xfId="6377"/>
    <cellStyle name="好_县区合并测算20080421_县市旗测算-新科目（含人口规模效应） 2 2" xfId="6378"/>
    <cellStyle name="差_汇总表 4 2" xfId="6379"/>
    <cellStyle name="40% - 强调文字颜色 3 3 2" xfId="6380"/>
    <cellStyle name="40% - 强调文字颜色 3 3 2 2" xfId="6381"/>
    <cellStyle name="40% - 强调文字颜色 3 3 2 2 2" xfId="6382"/>
    <cellStyle name="40% - 强调文字颜色 3 3 2 3" xfId="6383"/>
    <cellStyle name="40% - 强调文字颜色 3 3 2 4" xfId="6384"/>
    <cellStyle name="40% - 强调文字颜色 3 3 3" xfId="6385"/>
    <cellStyle name="40% - 强调文字颜色 3 3 4" xfId="6386"/>
    <cellStyle name="好_分析缺口率_财力性转移支付2010年预算参考数 4 2 3" xfId="6387"/>
    <cellStyle name="40% - 强调文字颜色 3 3 4 2" xfId="6388"/>
    <cellStyle name="40% - 强调文字颜色 3 3 5" xfId="6389"/>
    <cellStyle name="好 19 3" xfId="6390"/>
    <cellStyle name="好 24 3" xfId="6391"/>
    <cellStyle name="40% - 强调文字颜色 3 4" xfId="6392"/>
    <cellStyle name="PrePop Units (0)" xfId="6393"/>
    <cellStyle name="差_12滨州 4 4" xfId="6394"/>
    <cellStyle name="40% - 强调文字颜色 3 4 2" xfId="6395"/>
    <cellStyle name="差_0605石屏县" xfId="6396"/>
    <cellStyle name="40% - 强调文字颜色 3 4 3" xfId="6397"/>
    <cellStyle name="40% - 强调文字颜色 3 5 2 2" xfId="6398"/>
    <cellStyle name="差_成本差异系数_财力性转移支付2010年预算参考数 2 5" xfId="6399"/>
    <cellStyle name="60% - Accent2 4 3" xfId="6400"/>
    <cellStyle name="40% - 强调文字颜色 3 4_9.6-债券明细账" xfId="6401"/>
    <cellStyle name="差_12滨州 4 5" xfId="6402"/>
    <cellStyle name="差_省合计" xfId="6403"/>
    <cellStyle name="40% - 强调文字颜色 3 5" xfId="6404"/>
    <cellStyle name="好_530623_2006年县级财政报表附表_合并" xfId="6405"/>
    <cellStyle name="好 19 4" xfId="6406"/>
    <cellStyle name="好 24 4" xfId="6407"/>
    <cellStyle name="40% - 强调文字颜色 3 5 2" xfId="6408"/>
    <cellStyle name="差_省合计 2" xfId="6409"/>
    <cellStyle name="好_2012年逐月消缺情况表格 3" xfId="6410"/>
    <cellStyle name="差_22湖南_财力性转移支付2010年预算参考数 2" xfId="6411"/>
    <cellStyle name="40% - 强调文字颜色 3 5_9.6-债券明细账" xfId="6412"/>
    <cellStyle name="Accent1 - 60% 7 2" xfId="6413"/>
    <cellStyle name="40% - 强调文字颜色 3 6" xfId="6414"/>
    <cellStyle name="差_12滨州 4 6" xfId="6415"/>
    <cellStyle name="40% - 强调文字颜色 3 6 3" xfId="6416"/>
    <cellStyle name="好_市辖区测算20080510_县市旗测算-新科目（含人口规模效应）_财力性转移支付2010年预算参考数 4" xfId="6417"/>
    <cellStyle name="40% - 强调文字颜色 3 7 2" xfId="6418"/>
    <cellStyle name="差_14安徽 2 4 3" xfId="6419"/>
    <cellStyle name="好_市辖区测算20080510_县市旗测算-新科目（含人口规模效应）_财力性转移支付2010年预算参考数 4 2" xfId="6420"/>
    <cellStyle name="40% - 强调文字颜色 3 7 2 2" xfId="6421"/>
    <cellStyle name="好_汇总_财力性转移支付2010年预算参考数 3" xfId="6422"/>
    <cellStyle name="60% - Accent4 4 3" xfId="6423"/>
    <cellStyle name="好_市辖区测算20080510_县市旗测算-新科目（含人口规模效应）_财力性转移支付2010年预算参考数 5" xfId="6424"/>
    <cellStyle name="40% - 强调文字颜色 3 7 3" xfId="6425"/>
    <cellStyle name="60% - 强调文字颜色 6 7_四队计价2011-6" xfId="6426"/>
    <cellStyle name="差_人员工资和公用经费2" xfId="6427"/>
    <cellStyle name="好_市辖区测算20080510_县市旗测算-新科目（含人口规模效应）_财力性转移支付2010年预算参考数 5 2" xfId="6428"/>
    <cellStyle name="40% - 强调文字颜色 3 7 3 2" xfId="6429"/>
    <cellStyle name="好_I标三项目部红线成本分析样表 （黄杰报局指） 6_四队计价6月25日前(7月1日更新)备用 4" xfId="6430"/>
    <cellStyle name="差_测算结果 6" xfId="6431"/>
    <cellStyle name="差_人员工资和公用经费2 2" xfId="6432"/>
    <cellStyle name="40% - 强调文字颜色 3 7 3 2 2" xfId="6433"/>
    <cellStyle name="好_市辖区测算20080510_县市旗测算-新科目（含人口规模效应）_财力性转移支付2010年预算参考数 6" xfId="6434"/>
    <cellStyle name="40% - 强调文字颜色 3 7 4" xfId="6435"/>
    <cellStyle name="好_市辖区测算20080510_县市旗测算-新科目（含人口规模效应）_财力性转移支付2010年预算参考数 6 2" xfId="6436"/>
    <cellStyle name="40% - 强调文字颜色 3 7 4 2" xfId="6437"/>
    <cellStyle name="好_30云南 2 3" xfId="6438"/>
    <cellStyle name="Calculation 2 12" xfId="6439"/>
    <cellStyle name="差_红线成本预算指导价格0324 2_四队计价2011-6 2" xfId="6440"/>
    <cellStyle name="40% - 强调文字颜色 3 8 2" xfId="6441"/>
    <cellStyle name="好_30云南 2 4" xfId="6442"/>
    <cellStyle name="Calculation 2 13" xfId="6443"/>
    <cellStyle name="e鯪9Y_x000b_ 2 2" xfId="6444"/>
    <cellStyle name="40% - 强调文字颜色 3 8 3" xfId="6445"/>
    <cellStyle name="40% - 强调文字颜色 3 9" xfId="6446"/>
    <cellStyle name="PrePop Units (1)" xfId="6447"/>
    <cellStyle name="差_前期试验费用 16_间接费" xfId="6448"/>
    <cellStyle name="好_11大理 3 3 2" xfId="6449"/>
    <cellStyle name="好_县区合并测算20080423(按照各省比重） 2 2 2 2" xfId="6450"/>
    <cellStyle name="40% - 强调文字颜色 3 9 2" xfId="6451"/>
    <cellStyle name="差_前期试验费用 16_间接费 2" xfId="6452"/>
    <cellStyle name="40% - 强调文字颜色 3 9 2 2" xfId="6453"/>
    <cellStyle name="好_0605石屏县 7" xfId="6454"/>
    <cellStyle name="60% - Accent6 4 3" xfId="6455"/>
    <cellStyle name="注释 3 2 2 3 3" xfId="6456"/>
    <cellStyle name="40% - 强调文字颜色 4 2 2 2 2" xfId="6457"/>
    <cellStyle name="好_I标三项目部红线成本分析样表 （黄杰报局指） 8_四队计价6月25日前(7月1日更新)备用" xfId="6458"/>
    <cellStyle name="好_对口支援新疆资金规模测算表20100113 2 3 2" xfId="6459"/>
    <cellStyle name="40% - 强调文字颜色 4 2 2 2 3" xfId="6460"/>
    <cellStyle name="Accent4 - 60% 3 5" xfId="6461"/>
    <cellStyle name="常规 29 3" xfId="6462"/>
    <cellStyle name="常规 34 3" xfId="6463"/>
    <cellStyle name="40% - 强调文字颜色 4 2 2 2_9.6-债券明细账" xfId="6464"/>
    <cellStyle name="差_34青海_1 2 2" xfId="6465"/>
    <cellStyle name="40% - 强调文字颜色 4 2 2 4 2" xfId="6466"/>
    <cellStyle name="差_2007年人员分部门统计表 2" xfId="6467"/>
    <cellStyle name="好_2007年一般预算支出剔除_03_2010年各地区一般预算平衡表 2" xfId="6468"/>
    <cellStyle name="差_34青海_1 3" xfId="6469"/>
    <cellStyle name="40% - 强调文字颜色 4 2 2 5" xfId="6470"/>
    <cellStyle name="注释 2 4 10 2 2" xfId="6471"/>
    <cellStyle name="60% - 强调文字颜色 6 4 2" xfId="6472"/>
    <cellStyle name="差_2007年人员分部门统计表 3" xfId="6473"/>
    <cellStyle name="差_34青海_1 4" xfId="6474"/>
    <cellStyle name="百分比 3 2 2 2" xfId="6475"/>
    <cellStyle name="40% - 强调文字颜色 4 2 2 6" xfId="6476"/>
    <cellStyle name="Accent2 - 40% 11" xfId="6477"/>
    <cellStyle name="差_文体广播部门_合并" xfId="6478"/>
    <cellStyle name="差_县区合并测算20080423(按照各省比重）_不含人员经费系数_财力性转移支付2010年预算参考数" xfId="6479"/>
    <cellStyle name="40% - 强调文字颜色 4 2 3" xfId="6480"/>
    <cellStyle name="差_河南 缺口县区测算(地方填报白) 2" xfId="6481"/>
    <cellStyle name="Accent1 - 60% 4 6" xfId="6482"/>
    <cellStyle name="40% - 强调文字颜色 4 2 3_9.6-债券明细账" xfId="6483"/>
    <cellStyle name="差_2008年支出调整_财力性转移支付2010年预算参考数 2 2 2" xfId="6484"/>
    <cellStyle name="差_架子九队员工实名制花名册(2011年） 3 2" xfId="6485"/>
    <cellStyle name="40% - 强调文字颜色 4 2 4" xfId="6486"/>
    <cellStyle name="差_河南 缺口县区测算(地方填报白) 3" xfId="6487"/>
    <cellStyle name="Accent1 8" xfId="6488"/>
    <cellStyle name="40% - 强调文字颜色 4 2 4 2" xfId="6489"/>
    <cellStyle name="差_河南 缺口县区测算(地方填报白) 3 2" xfId="6490"/>
    <cellStyle name="Accent1 9" xfId="6491"/>
    <cellStyle name="40% - 强调文字颜色 4 2 4 3" xfId="6492"/>
    <cellStyle name="差_河南 缺口县区测算(地方填报白) 3 3" xfId="6493"/>
    <cellStyle name="40% - 强调文字颜色 4 2 5" xfId="6494"/>
    <cellStyle name="差_河南 缺口县区测算(地方填报白) 4" xfId="6495"/>
    <cellStyle name="Accent2 8" xfId="6496"/>
    <cellStyle name="40% - 强调文字颜色 4 2 5 2" xfId="6497"/>
    <cellStyle name="差_河南 缺口县区测算(地方填报白) 4 2" xfId="6498"/>
    <cellStyle name="差_03昭通 5" xfId="6499"/>
    <cellStyle name="40% - 强调文字颜色 4 2 6" xfId="6500"/>
    <cellStyle name="差_河南 缺口县区测算(地方填报白) 5" xfId="6501"/>
    <cellStyle name="60% - 强调文字颜色 1 2 2 3 2" xfId="6502"/>
    <cellStyle name="40% - 强调文字颜色 4 7_四队计价2011-6" xfId="6503"/>
    <cellStyle name="40% - 强调文字颜色 4 2_9.6-债券明细账" xfId="6504"/>
    <cellStyle name="40% - 着色 3 3" xfId="6505"/>
    <cellStyle name="差_一般预算支出口径剔除表_财力性转移支付2010年预算参考数 6" xfId="6506"/>
    <cellStyle name="40% - 强调文字颜色 4 3" xfId="6507"/>
    <cellStyle name="差_12滨州 5 3" xfId="6508"/>
    <cellStyle name="差_一般预算支出口径剔除表_财力性转移支付2010年预算参考数 6 2" xfId="6509"/>
    <cellStyle name="40% - 强调文字颜色 4 3 2" xfId="6510"/>
    <cellStyle name="差_青海 缺口县区测算(地方填报) 4" xfId="6511"/>
    <cellStyle name="差_05潍坊 7" xfId="6512"/>
    <cellStyle name="差_行政（人员） 7 2" xfId="6513"/>
    <cellStyle name="Accent3 - 20% 2 2 3" xfId="6514"/>
    <cellStyle name="好_34青海_1 6" xfId="6515"/>
    <cellStyle name="40% - 强调文字颜色 4 3 2 2" xfId="6516"/>
    <cellStyle name="差_1110洱源县 8" xfId="6517"/>
    <cellStyle name="好_34青海_1 6 2" xfId="6518"/>
    <cellStyle name="40% - 强调文字颜色 4 3 2 2 2" xfId="6519"/>
    <cellStyle name="差_行政公检法测算_不含人员经费系数 2 3" xfId="6520"/>
    <cellStyle name="好_34青海_1 7" xfId="6521"/>
    <cellStyle name="好_缺口县区测算(财政部标准)_财力性转移支付2010年预算参考数" xfId="6522"/>
    <cellStyle name="40% - 强调文字颜色 4 3 2 3" xfId="6523"/>
    <cellStyle name="差_成本差异系数（含人口规模）_03_2010年各地区一般预算平衡表" xfId="6524"/>
    <cellStyle name="差_对口支援新疆资金规模测算表20100113 2 2 2" xfId="6525"/>
    <cellStyle name="差_红线成本编制附表（局指样表）_四队计价6月25日前(7月1日更新)备用 2" xfId="6526"/>
    <cellStyle name="40% - 强调文字颜色 4 3 2 4" xfId="6527"/>
    <cellStyle name="40% - 强调文字颜色 4 3 2 5" xfId="6528"/>
    <cellStyle name="40% - 着色 5 2 2" xfId="6529"/>
    <cellStyle name="Total 5" xfId="6530"/>
    <cellStyle name="Input 4 7 2" xfId="6531"/>
    <cellStyle name="好_农林水和城市维护标准支出20080505－县区合计_不含人员经费系数 5" xfId="6532"/>
    <cellStyle name="常规 6 2 3 2" xfId="6533"/>
    <cellStyle name="40% - 强调文字颜色 4 3 2_9.6-债券明细账" xfId="6534"/>
    <cellStyle name="差_一般预算支出口径剔除表_财力性转移支付2010年预算参考数 6 3" xfId="6535"/>
    <cellStyle name="40% - 强调文字颜色 4 3 3" xfId="6536"/>
    <cellStyle name="差_红线成本编制附表（局指样表） 4_四队计价2011-6" xfId="6537"/>
    <cellStyle name="好_县市旗测算-新科目（20080626）_民生政策最低支出需求_财力性转移支付2010年预算参考数_合并" xfId="6538"/>
    <cellStyle name="差_青海 缺口县区测算(地方填报) 5" xfId="6539"/>
    <cellStyle name="差_05潍坊 8" xfId="6540"/>
    <cellStyle name="差_27重庆_财力性转移支付2010年预算参考数 3 3 2" xfId="6541"/>
    <cellStyle name="Accent3 - 20% 2 2 4" xfId="6542"/>
    <cellStyle name="40% - 强调文字颜色 4 3 3 2" xfId="6543"/>
    <cellStyle name="差_红线成本编制附表（局指样表） 4_四队计价2011-6 2" xfId="6544"/>
    <cellStyle name="差_2008年全省汇总收支计算表_财力性转移支付2010年预算参考数 2 3" xfId="6545"/>
    <cellStyle name="40% - 强调文字颜色 4 3 4 2" xfId="6546"/>
    <cellStyle name="40% - 强调文字颜色 4 3 5" xfId="6547"/>
    <cellStyle name="差_一般预算支出口径剔除表_财力性转移支付2010年预算参考数 7" xfId="6548"/>
    <cellStyle name="40% - 强调文字颜色 4 4" xfId="6549"/>
    <cellStyle name="差_12滨州 5 4" xfId="6550"/>
    <cellStyle name="差_一般预算支出口径剔除表_财力性转移支付2010年预算参考数 7 2" xfId="6551"/>
    <cellStyle name="40% - 强调文字颜色 4 4 2" xfId="6552"/>
    <cellStyle name="40% - 强调文字颜色 4 4 2 2" xfId="6553"/>
    <cellStyle name="40% - 强调文字颜色 4 4 3" xfId="6554"/>
    <cellStyle name="40% - 强调文字颜色 4 4 4" xfId="6555"/>
    <cellStyle name="差_农林水和城市维护标准支出20080505－县区合计_县市旗测算-新科目（含人口规模效应）_财力性转移支付2010年预算参考数_03_2010年各地区一般预算平衡表 2" xfId="6556"/>
    <cellStyle name="差_2008年支出调整_财力性转移支付2010年预算参考数 2 4 2" xfId="6557"/>
    <cellStyle name="40% - 强调文字颜色 4 4_9.6-债券明细账" xfId="6558"/>
    <cellStyle name="40% - 强调文字颜色 4 5" xfId="6559"/>
    <cellStyle name="差_12滨州 5 5" xfId="6560"/>
    <cellStyle name="常规 4 2 8 2" xfId="6561"/>
    <cellStyle name="好_I标三项目部红线成本分析样表 （黄杰报局指） 11_四队计价6月25日前(7月1日更新)备用 2" xfId="6562"/>
    <cellStyle name="40% - 强调文字颜色 4 5 2" xfId="6563"/>
    <cellStyle name="40% - 强调文字颜色 4 5 2 2" xfId="6564"/>
    <cellStyle name="40% - 强调文字颜色 4 5 4" xfId="6565"/>
    <cellStyle name="输入 2 7 2 2" xfId="6566"/>
    <cellStyle name="40% - 强调文字颜色 4 5 5" xfId="6567"/>
    <cellStyle name="40% - 强调文字颜色 4 6" xfId="6568"/>
    <cellStyle name="好_I标三项目部红线成本分析样表 （黄杰报局指） 11_四队计价6月25日前(7月1日更新)备用 3" xfId="6569"/>
    <cellStyle name="差_1_财力性转移支付2010年预算参考数 5" xfId="6570"/>
    <cellStyle name="常规 7 4 2 2 2 2" xfId="6571"/>
    <cellStyle name="好_I标三项目部红线成本分析样表 （黄杰报局指） 8" xfId="6572"/>
    <cellStyle name="40% - 强调文字颜色 4 6 2" xfId="6573"/>
    <cellStyle name="差_1_财力性转移支付2010年预算参考数 5 2" xfId="6574"/>
    <cellStyle name="好_I标三项目部红线成本分析样表 （黄杰报局指） 8 2" xfId="6575"/>
    <cellStyle name="40% - 强调文字颜色 4 6 2 2" xfId="6576"/>
    <cellStyle name="差_1_财力性转移支付2010年预算参考数 6" xfId="6577"/>
    <cellStyle name="好_I标三项目部红线成本分析样表 （黄杰报局指） 9" xfId="6578"/>
    <cellStyle name="40% - 强调文字颜色 4 6 3" xfId="6579"/>
    <cellStyle name="40% - 强调文字颜色 4 7 2 2" xfId="6580"/>
    <cellStyle name="40% - 强调文字颜色 4 7 2 2 2" xfId="6581"/>
    <cellStyle name="好_文体广播事业(按照总人口测算）—20080416_县市旗测算-新科目（含人口规模效应）_财力性转移支付2010年预算参考数 3" xfId="6582"/>
    <cellStyle name="差_2007一般预算支出口径剔除表_财力性转移支付2010年预算参考数 3 3 2" xfId="6583"/>
    <cellStyle name="Accent5 - 40% 2 2 4" xfId="6584"/>
    <cellStyle name="40% - 强调文字颜色 4 7 3" xfId="6585"/>
    <cellStyle name="40% - 强调文字颜色 4 7 3 2" xfId="6586"/>
    <cellStyle name="40% - 强调文字颜色 4 7 3 2 2" xfId="6587"/>
    <cellStyle name="Accent5 - 40% 2 2 5" xfId="6588"/>
    <cellStyle name="40% - 强调文字颜色 4 7 4" xfId="6589"/>
    <cellStyle name="40% - 强调文字颜色 4 7 4 2" xfId="6590"/>
    <cellStyle name="40% - 强调文字颜色 4 7 5" xfId="6591"/>
    <cellStyle name="40% - 强调文字颜色 4 8 2" xfId="6592"/>
    <cellStyle name="好_人员工资和公用经费3_03_2010年各地区一般预算平衡表_2010年地方财政一般预算分级平衡情况表（汇总）0524 2" xfId="6593"/>
    <cellStyle name="差_文体广播事业(按照总人口测算）—20080416_华东" xfId="6594"/>
    <cellStyle name="差_文体广播事业(按照总人口测算）—20080416_华东 2" xfId="6595"/>
    <cellStyle name="40% - 强调文字颜色 4 8 2 2" xfId="6596"/>
    <cellStyle name="40% - 强调文字颜色 4 9 2" xfId="6597"/>
    <cellStyle name="差_京沪线成本状况表2.10 4_四队计价2011-6" xfId="6598"/>
    <cellStyle name="差_28四川 6 3" xfId="6599"/>
    <cellStyle name="60% - 着色 2" xfId="6600"/>
    <cellStyle name="40% - 强调文字颜色 4 9 2 2" xfId="6601"/>
    <cellStyle name="差_京沪线成本状况表2.10 4_四队计价2011-6 2" xfId="6602"/>
    <cellStyle name="差_教育(按照总人口测算）—20080416_民生政策最低支出需求_财力性转移支付2010年预算参考数 3 2 2" xfId="6603"/>
    <cellStyle name="Accent3 - 60% 3 4" xfId="6604"/>
    <cellStyle name="差_2008计算资料（8月5） 2 4" xfId="6605"/>
    <cellStyle name="好_云南省2008年转移支付测算——州市本级考核部分及政策性测算_华东" xfId="6606"/>
    <cellStyle name="Accent1 - 60% 3 2 4" xfId="6607"/>
    <cellStyle name="40% - 强调文字颜色 5 10 3" xfId="6608"/>
    <cellStyle name="常规 2 3 5 2" xfId="6609"/>
    <cellStyle name="差_2015年一般性转移支付（4.25） 3" xfId="6610"/>
    <cellStyle name="好_Book1 3 2 2" xfId="6611"/>
    <cellStyle name="40% - 强调文字颜色 5 2 2 2_9.6-债券明细账" xfId="6612"/>
    <cellStyle name="好_1_隋心对账单定稿0514" xfId="6613"/>
    <cellStyle name="Input 4 12 2" xfId="6614"/>
    <cellStyle name="差_河南 缺口县区测算(地方填报白)_财力性转移支付2010年预算参考数 2 5" xfId="6615"/>
    <cellStyle name="好_农林水和城市维护标准支出20080505－县区合计_县市旗测算-新科目（含人口规模效应）_财力性转移支付2010年预算参考数 3 3" xfId="6616"/>
    <cellStyle name="Accent2 - 60% 9" xfId="6617"/>
    <cellStyle name="好_缺口县区测算(按核定人数) 5 2" xfId="6618"/>
    <cellStyle name="Accent5 - 20% 4 2 4" xfId="6619"/>
    <cellStyle name="注释 2 2 4 7" xfId="6620"/>
    <cellStyle name="好_成本差异系数（含人口规模）_财力性转移支付2010年预算参考数" xfId="6621"/>
    <cellStyle name="40% - 强调文字颜色 5 2 2 3 2" xfId="6622"/>
    <cellStyle name="40% - 强调文字颜色 5 2 2 4" xfId="6623"/>
    <cellStyle name="好_行政(燃修费)_财力性转移支付2010年预算参考数 4 2" xfId="6624"/>
    <cellStyle name="好_工程数量及综合单价（百安隧道） 2_四队计价6月25日前(7月1日更新)备用" xfId="6625"/>
    <cellStyle name="40% - 强调文字颜色 5 2 2 6" xfId="6626"/>
    <cellStyle name="好_不含人员经费系数_03_2010年各地区一般预算平衡表_2010年地方财政一般预算分级平衡情况表（汇总）0524" xfId="6627"/>
    <cellStyle name="好_2006年水利统计指标统计表_财力性转移支付2010年预算参考数 2 4" xfId="6628"/>
    <cellStyle name="好_县市旗测算20080508_财力性转移支付2010年预算参考数 2 2 2 2" xfId="6629"/>
    <cellStyle name="Accent2 - 60% 3 2" xfId="6630"/>
    <cellStyle name="40% - 强调文字颜色 5 2 3" xfId="6631"/>
    <cellStyle name="常规 7 8 2 2 3" xfId="6632"/>
    <cellStyle name="40% - 强调文字颜色 5 2 3_9.6-债券明细账" xfId="6633"/>
    <cellStyle name="好_成本差异系数（含人口规模） 4 2 3" xfId="6634"/>
    <cellStyle name="好_其他部门(按照总人口测算）—20080416_财力性转移支付2010年预算参考数 2" xfId="6635"/>
    <cellStyle name="40% - 强调文字颜色 5 2 4" xfId="6636"/>
    <cellStyle name="Accent2 - 60% 3 3" xfId="6637"/>
    <cellStyle name="好_成本差异系数（含人口规模）_华东" xfId="6638"/>
    <cellStyle name="差_2008年支出调整_财力性转移支付2010年预算参考数 3 2 2" xfId="6639"/>
    <cellStyle name="好_2006年水利统计指标统计表_财力性转移支付2010年预算参考数 2 5" xfId="6640"/>
    <cellStyle name="40% - 强调文字颜色 5 2 4_9.6-债券明细账" xfId="6641"/>
    <cellStyle name="好_河南 缺口县区测算(地方填报白) 2 2 2" xfId="6642"/>
    <cellStyle name="40% - 强调文字颜色 5 2 5 2" xfId="6643"/>
    <cellStyle name="好_市辖区测算-新科目（20080626）_不含人员经费系数" xfId="6644"/>
    <cellStyle name="40% - 强调文字颜色 5 2_9.6-债券明细账" xfId="6645"/>
    <cellStyle name="Accent1 3 3 2" xfId="6646"/>
    <cellStyle name="40% - 强调文字颜色 5 3" xfId="6647"/>
    <cellStyle name="entry box 4" xfId="6648"/>
    <cellStyle name="差_12滨州 6 3" xfId="6649"/>
    <cellStyle name="好_2006年水利统计指标统计表_财力性转移支付2010年预算参考数 3 3" xfId="6650"/>
    <cellStyle name="40% - 强调文字颜色 5 3 2" xfId="6651"/>
    <cellStyle name="Accent3 - 20% 3 2 3" xfId="6652"/>
    <cellStyle name="60% - Accent6 3 2" xfId="6653"/>
    <cellStyle name="差_1 2 2 3" xfId="6654"/>
    <cellStyle name="注释 3 2 3 7" xfId="6655"/>
    <cellStyle name="差_市辖区测算20080510_民生政策最低支出需求_财力性转移支付2010年预算参考数 7" xfId="6656"/>
    <cellStyle name="40% - 强调文字颜色 5 3 2 2 2" xfId="6657"/>
    <cellStyle name="好_县区合并测算20080423(按照各省比重）_县市旗测算-新科目（含人口规模效应）_财力性转移支付2010年预算参考数 7" xfId="6658"/>
    <cellStyle name="常规 43 2_四队计价2011-6" xfId="6659"/>
    <cellStyle name="Calculation 3 9 2" xfId="6660"/>
    <cellStyle name="60% - Accent6 5" xfId="6661"/>
    <cellStyle name="好_海洋乐园成本测算（2011.5.4） 2" xfId="6662"/>
    <cellStyle name="好_2012年部分市县项目资金（分市县发） 2 2" xfId="6663"/>
    <cellStyle name="40% - 强调文字颜色 5 3 2 4" xfId="6664"/>
    <cellStyle name="差_汇总表 2" xfId="6665"/>
    <cellStyle name="Calculation 3 9 3" xfId="6666"/>
    <cellStyle name="60% - Accent6 6" xfId="6667"/>
    <cellStyle name="好_海洋乐园成本测算（2011.5.4） 3" xfId="6668"/>
    <cellStyle name="好_2012年部分市县项目资金（分市县发） 2 3" xfId="6669"/>
    <cellStyle name="40% - 强调文字颜色 5 3 2 5" xfId="6670"/>
    <cellStyle name="差_汇总_华东 2" xfId="6671"/>
    <cellStyle name="差_汇总表 3" xfId="6672"/>
    <cellStyle name="好_卫生(按照总人口测算）—20080416_不含人员经费系数 4 4" xfId="6673"/>
    <cellStyle name="40% - 强调文字颜色 5 3 2_9.6-债券明细账" xfId="6674"/>
    <cellStyle name="Accent2 - 60% 4 2" xfId="6675"/>
    <cellStyle name="40% - 强调文字颜色 5 3 3" xfId="6676"/>
    <cellStyle name="Accent3 - 20% 3 2 4" xfId="6677"/>
    <cellStyle name="差_2008年支出调整_财力性转移支付2010年预算参考数 3 3 2" xfId="6678"/>
    <cellStyle name="Accent2 - 60% 4 3" xfId="6679"/>
    <cellStyle name="40% - 强调文字颜色 5 3 4" xfId="6680"/>
    <cellStyle name="好_缺口县区测算（11.13） 2" xfId="6681"/>
    <cellStyle name="Accent3 - 20% 3 2 5" xfId="6682"/>
    <cellStyle name="Accent2 - 60% 4 4" xfId="6683"/>
    <cellStyle name="40% - 强调文字颜色 5 3 5" xfId="6684"/>
    <cellStyle name="40% - 强调文字颜色 5 3_9.6-债券明细账" xfId="6685"/>
    <cellStyle name="40% - 强调文字颜色 5 4" xfId="6686"/>
    <cellStyle name="差_县市旗测算-新科目（20080626）_不含人员经费系数_财力性转移支付2010年预算参考数" xfId="6687"/>
    <cellStyle name="好_成本差异系数_财力性转移支付2010年预算参考数_合并" xfId="6688"/>
    <cellStyle name="好_县市旗测算-新科目（20080626）_民生政策最低支出需求 2 2 2" xfId="6689"/>
    <cellStyle name="好_2006年水利统计指标统计表_财力性转移支付2010年预算参考数 4 3" xfId="6690"/>
    <cellStyle name="40% - 强调文字颜色 5 4 2" xfId="6691"/>
    <cellStyle name="差_县市旗测算-新科目（20080626）_不含人员经费系数_财力性转移支付2010年预算参考数 2" xfId="6692"/>
    <cellStyle name="好_县市旗测算-新科目（20080626）_民生政策最低支出需求 2 2 3" xfId="6693"/>
    <cellStyle name="好_2006年水利统计指标统计表_财力性转移支付2010年预算参考数 4 4" xfId="6694"/>
    <cellStyle name="Accent2 - 60% 5 2" xfId="6695"/>
    <cellStyle name="40% - 强调文字颜色 5 4 3" xfId="6696"/>
    <cellStyle name="差_县市旗测算-新科目（20080626）_不含人员经费系数_财力性转移支付2010年预算参考数 3" xfId="6697"/>
    <cellStyle name="差_28四川_华东" xfId="6698"/>
    <cellStyle name="差_成本差异系数（含人口规模）_财力性转移支付2010年预算参考数 2 2 2" xfId="6699"/>
    <cellStyle name="Accent2 - 60% 5 3" xfId="6700"/>
    <cellStyle name="40% - 强调文字颜色 5 4 4" xfId="6701"/>
    <cellStyle name="差_县市旗测算-新科目（20080626）_不含人员经费系数_财力性转移支付2010年预算参考数 4" xfId="6702"/>
    <cellStyle name="常规 16 7 3" xfId="6703"/>
    <cellStyle name="40% - 强调文字颜色 5 4_9.6-债券明细账" xfId="6704"/>
    <cellStyle name="40% - 强调文字颜色 5 5" xfId="6705"/>
    <cellStyle name="常规 4 2 9 2" xfId="6706"/>
    <cellStyle name="好_县市旗测算-新科目（20080626）_民生政策最低支出需求 2 3 2" xfId="6707"/>
    <cellStyle name="好_2006年水利统计指标统计表_财力性转移支付2010年预算参考数 5 3" xfId="6708"/>
    <cellStyle name="40% - 强调文字颜色 5 5 2" xfId="6709"/>
    <cellStyle name="Accent4 - 60% 2 2 2 2" xfId="6710"/>
    <cellStyle name="输入 2 8 2 2" xfId="6711"/>
    <cellStyle name="40% - 强调文字颜色 5 5 5" xfId="6712"/>
    <cellStyle name="差_县市旗测算20080508_县市旗测算-新科目（含人口规模效应） 3 2" xfId="6713"/>
    <cellStyle name="60% - 强调文字颜色 2 10 2" xfId="6714"/>
    <cellStyle name="40% - 强调文字颜色 5 5_9.6-债券明细账" xfId="6715"/>
    <cellStyle name="60% - 强调文字颜色 2 3 2 2" xfId="6716"/>
    <cellStyle name="好_县市旗测算-新科目（20080626）_民生政策最低支出需求 2 4" xfId="6717"/>
    <cellStyle name="好_缺口县区测算 2 2 2" xfId="6718"/>
    <cellStyle name="40% - 强调文字颜色 5 6" xfId="6719"/>
    <cellStyle name="好_县市旗测算-新科目（20080626）_民生政策最低支出需求 2 4 2" xfId="6720"/>
    <cellStyle name="差_分析缺口率_03_2010年各地区一般预算平衡表_2010年地方财政一般预算分级平衡情况表（汇总）0524" xfId="6721"/>
    <cellStyle name="好_缺口县区测算 2 2 2 2" xfId="6722"/>
    <cellStyle name="40% - 强调文字颜色 5 6 2" xfId="6723"/>
    <cellStyle name="差_分析缺口率_03_2010年各地区一般预算平衡表_2010年地方财政一般预算分级平衡情况表（汇总）0524 2" xfId="6724"/>
    <cellStyle name="好_2009年一般性转移支付标准工资_~5676413_Book1" xfId="6725"/>
    <cellStyle name="40% - 强调文字颜色 5 6 2 2" xfId="6726"/>
    <cellStyle name="Accent2 - 60% 7 2" xfId="6727"/>
    <cellStyle name="40% - 强调文字颜色 5 6 3" xfId="6728"/>
    <cellStyle name="注释 2 3 2" xfId="6729"/>
    <cellStyle name="差_1110洱源县 2 7" xfId="6730"/>
    <cellStyle name="差_湘桂铁路I标一项目部红线成本(最新) 10" xfId="6731"/>
    <cellStyle name="Accent5 - 40% 3 2 3" xfId="6732"/>
    <cellStyle name="差_卫生(按照总人口测算）—20080416_县市旗测算-新科目（含人口规模效应） 2 5" xfId="6733"/>
    <cellStyle name="40% - 强调文字颜色 5 7 2" xfId="6734"/>
    <cellStyle name="40% - 强调文字颜色 5 7 2 2" xfId="6735"/>
    <cellStyle name="差_核定人数下发表_华东 2" xfId="6736"/>
    <cellStyle name="40% - 强调文字颜色 5 7 2 3" xfId="6737"/>
    <cellStyle name="Accent5 - 40% 3 2 4" xfId="6738"/>
    <cellStyle name="好_行政公检法测算 2 2" xfId="6739"/>
    <cellStyle name="差_湘桂铁路I标一项目部红线成本(最新) 11" xfId="6740"/>
    <cellStyle name="Accent2 - 60% 8 2" xfId="6741"/>
    <cellStyle name="40% - 强调文字颜色 5 7 3" xfId="6742"/>
    <cellStyle name="40% - 强调文字颜色 5 7 3 2" xfId="6743"/>
    <cellStyle name="S1-3" xfId="6744"/>
    <cellStyle name="差_34青海_1_合并" xfId="6745"/>
    <cellStyle name="40% - 强调文字颜色 5 7 3 2 2" xfId="6746"/>
    <cellStyle name="S1-3 2" xfId="6747"/>
    <cellStyle name="Accent5 - 40% 3 2 5" xfId="6748"/>
    <cellStyle name="好_行政公检法测算 2 3" xfId="6749"/>
    <cellStyle name="差_湘桂铁路I标一项目部红线成本(最新) 12" xfId="6750"/>
    <cellStyle name="差_缺口县区测算(按2007支出增长25%测算)_03_2010年各地区一般预算平衡表_2010年地方财政一般预算分级平衡情况表（汇总）0524 2" xfId="6751"/>
    <cellStyle name="40% - 强调文字颜色 5 7 4" xfId="6752"/>
    <cellStyle name="40% - 强调文字颜色 5 7 4 2" xfId="6753"/>
    <cellStyle name="40% - 强调文字颜色 5 7_四队计价2011-6" xfId="6754"/>
    <cellStyle name="60% - 强调文字颜色 2 3 2 4" xfId="6755"/>
    <cellStyle name="差_农林水和城市维护标准支出20080505－县区合计_民生政策最低支出需求 2 2 2" xfId="6756"/>
    <cellStyle name="40% - 强调文字颜色 5 8" xfId="6757"/>
    <cellStyle name="好_2006年水利统计指标统计表_03_2010年各地区一般预算平衡表_2010年地方财政一般预算分级平衡情况表（汇总）0524" xfId="6758"/>
    <cellStyle name="好_县市旗测算-新科目（20080626）_民生政策最低支出需求 2 6" xfId="6759"/>
    <cellStyle name="差_县区合并测算20080421_财力性转移支付2010年预算参考数 6 3" xfId="6760"/>
    <cellStyle name="40% - 强调文字颜色 5 8 2" xfId="6761"/>
    <cellStyle name="好_2006年水利统计指标统计表_03_2010年各地区一般预算平衡表_2010年地方财政一般预算分级平衡情况表（汇总）0524 2" xfId="6762"/>
    <cellStyle name="好_县市旗测算20080508_不含人员经费系数_财力性转移支付2010年预算参考数_03_2010年各地区一般预算平衡表_2010年地方财政一般预算分级平衡情况表（汇总）0524 2" xfId="6763"/>
    <cellStyle name="差_其他部门(按照总人口测算）—20080416_财力性转移支付2010年预算参考数 2 5" xfId="6764"/>
    <cellStyle name="差_2_财力性转移支付2010年预算参考数 2 4 3" xfId="6765"/>
    <cellStyle name="40% - 强调文字颜色 5 8 2 2" xfId="6766"/>
    <cellStyle name="差_县市旗测算-新科目（20080626）_县市旗测算-新科目（含人口规模效应）_财力性转移支付2010年预算参考数_03_2010年各地区一般预算平衡表_2010年地方财政一般预算分级平衡情况表（汇总）0524" xfId="6767"/>
    <cellStyle name="差_市辖区测算-新科目（20080626）_民生政策最低支出需求 2 3" xfId="6768"/>
    <cellStyle name="差_县市旗测算20080508 2 4" xfId="6769"/>
    <cellStyle name="40% - 强调文字颜色 5 8 3" xfId="6770"/>
    <cellStyle name="好_教育(按照总人口测算）—20080416_县市旗测算-新科目（含人口规模效应）_财力性转移支付2010年预算参考数 5" xfId="6771"/>
    <cellStyle name="40% - 强调文字颜色 5 9 2" xfId="6772"/>
    <cellStyle name="好_教育(按照总人口测算）—20080416_县市旗测算-新科目（含人口规模效应）_财力性转移支付2010年预算参考数 5 2" xfId="6773"/>
    <cellStyle name="40% - 强调文字颜色 5 9 2 2" xfId="6774"/>
    <cellStyle name="好_教育(按照总人口测算）—20080416_县市旗测算-新科目（含人口规模效应）_财力性转移支付2010年预算参考数 6" xfId="6775"/>
    <cellStyle name="40% - 强调文字颜色 5 9 3" xfId="6776"/>
    <cellStyle name="40% - 强调文字颜色 6 10" xfId="6777"/>
    <cellStyle name="输入 2 5 2" xfId="6778"/>
    <cellStyle name="好_安徽 缺口县区测算(地方填报)1" xfId="6779"/>
    <cellStyle name="40% - 强调文字颜色 6 10 3" xfId="6780"/>
    <cellStyle name="常规 2 8 5 2" xfId="6781"/>
    <cellStyle name="Accent2 - 40% 2 3 2" xfId="6782"/>
    <cellStyle name="差_文体广播事业(按照总人口测算）—20080416_不含人员经费系数 2 3" xfId="6783"/>
    <cellStyle name="40% - 强调文字颜色 6 2" xfId="6784"/>
    <cellStyle name="差_12滨州 7 2" xfId="6785"/>
    <cellStyle name="40% - 强调文字颜色 6 2 2" xfId="6786"/>
    <cellStyle name="常规 2 3 2_20101012(9-25)" xfId="6787"/>
    <cellStyle name="常规 4 3 4" xfId="6788"/>
    <cellStyle name="40% - 强调文字颜色 6 2 2 2" xfId="6789"/>
    <cellStyle name="常规 24 2" xfId="6790"/>
    <cellStyle name="常规 19 2" xfId="6791"/>
    <cellStyle name="百分比 6 6" xfId="6792"/>
    <cellStyle name="常规 11 3 2 3 2" xfId="6793"/>
    <cellStyle name="40% - 强调文字颜色 6 2 2 2_9.6-债券明细账" xfId="6794"/>
    <cellStyle name="常规 4 3 5" xfId="6795"/>
    <cellStyle name="40% - 强调文字颜色 6 2 2 3" xfId="6796"/>
    <cellStyle name="常规 4 3 5 2" xfId="6797"/>
    <cellStyle name="40% - 强调文字颜色 6 2 2 3 2" xfId="6798"/>
    <cellStyle name="常规 4 3 8" xfId="6799"/>
    <cellStyle name="40% - 强调文字颜色 6 2 2 6" xfId="6800"/>
    <cellStyle name="好_教育(按照总人口测算）—20080416_县市旗测算-新科目（含人口规模效应）_财力性转移支付2010年预算参考数 2 2" xfId="6801"/>
    <cellStyle name="40% - 强调文字颜色 6 2 2_9.6-债券明细账" xfId="6802"/>
    <cellStyle name="40% - 强调文字颜色 6 2 3 3" xfId="6803"/>
    <cellStyle name="好_市辖区测算-新科目（20080626）_不含人员经费系数_财力性转移支付2010年预算参考数 2 6" xfId="6804"/>
    <cellStyle name="常规 4 4 5" xfId="6805"/>
    <cellStyle name="40% - 强调文字颜色 6 2 3_9.6-债券明细账" xfId="6806"/>
    <cellStyle name="注释 3 3 2 18 2" xfId="6807"/>
    <cellStyle name="Output" xfId="6808"/>
    <cellStyle name="常规 4 5 4" xfId="6809"/>
    <cellStyle name="40% - 强调文字颜色 6 2 4 2" xfId="6810"/>
    <cellStyle name="Header1 2 2" xfId="6811"/>
    <cellStyle name="常规 4 5 5" xfId="6812"/>
    <cellStyle name="40% - 强调文字颜色 6 2 4 3" xfId="6813"/>
    <cellStyle name="差_2006年34青海_财力性转移支付2010年预算参考数_03_2010年各地区一般预算平衡表" xfId="6814"/>
    <cellStyle name="40% - 强调文字颜色 6 2 5" xfId="6815"/>
    <cellStyle name="常规 4 6 4" xfId="6816"/>
    <cellStyle name="40% - 强调文字颜色 6 2 5 2" xfId="6817"/>
    <cellStyle name="Calculation 2 19 2" xfId="6818"/>
    <cellStyle name="40% - 强调文字颜色 6 2 6" xfId="6819"/>
    <cellStyle name="好_M01-2(州市补助收入) 2 2 2" xfId="6820"/>
    <cellStyle name="好_00省级(打印) 5 3" xfId="6821"/>
    <cellStyle name="40% - 强调文字颜色 6 2_9.6-债券明细账" xfId="6822"/>
    <cellStyle name="计算 2 10 3 2" xfId="6823"/>
    <cellStyle name="差_0502通海县 2 4 2" xfId="6824"/>
    <cellStyle name="60% - 强调文字颜色 2 2 2 3 2" xfId="6825"/>
    <cellStyle name="好_市辖区测算-新科目（20080626）_03_2010年各地区一般预算平衡表_2010年地方财政一般预算分级平衡情况表（汇总）0524 2" xfId="6826"/>
    <cellStyle name="40% - 强调文字颜色 6 3" xfId="6827"/>
    <cellStyle name="差_12滨州 7 3" xfId="6828"/>
    <cellStyle name="Accent3 - 20% 10" xfId="6829"/>
    <cellStyle name="好_行政（人员）_财力性转移支付2010年预算参考数 6 2" xfId="6830"/>
    <cellStyle name="标题 18 2" xfId="6831"/>
    <cellStyle name="标题 23 2" xfId="6832"/>
    <cellStyle name="Accent3 - 20% 4 2 3" xfId="6833"/>
    <cellStyle name="差_农林水和城市维护标准支出20080505－县区合计_财力性转移支付2010年预算参考数_03_2010年各地区一般预算平衡表" xfId="6834"/>
    <cellStyle name="40% - 强调文字颜色 6 3 2" xfId="6835"/>
    <cellStyle name="差_成本差异系数（含人口规模） 2 4" xfId="6836"/>
    <cellStyle name="Dollar (zero dec) 5" xfId="6837"/>
    <cellStyle name="差_农林水和城市维护标准支出20080505－县区合计_财力性转移支付2010年预算参考数_03_2010年各地区一般预算平衡表 2" xfId="6838"/>
    <cellStyle name="常规 5 3 4" xfId="6839"/>
    <cellStyle name="40% - 强调文字颜色 6 3 2 2" xfId="6840"/>
    <cellStyle name="差_成本差异系数（含人口规模） 2 5" xfId="6841"/>
    <cellStyle name="Dollar (zero dec) 6" xfId="6842"/>
    <cellStyle name="常规 5 3 5" xfId="6843"/>
    <cellStyle name="40% - 强调文字颜色 6 3 2 3" xfId="6844"/>
    <cellStyle name="常规 5 3 7" xfId="6845"/>
    <cellStyle name="40% - 强调文字颜色 6 3 2 5" xfId="6846"/>
    <cellStyle name="差_20河南_财力性转移支付2010年预算参考数 5" xfId="6847"/>
    <cellStyle name="强调文字颜色 5 10 3" xfId="6848"/>
    <cellStyle name="差_云南水利电力有限公司_Book1" xfId="6849"/>
    <cellStyle name="40% - 强调文字颜色 6 3 4 2" xfId="6850"/>
    <cellStyle name="好_行政(燃修费)_民生政策最低支出需求 7" xfId="6851"/>
    <cellStyle name="差_县市旗测算-新科目（20080627）_县市旗测算-新科目（含人口规模效应）_财力性转移支付2010年预算参考数_合并" xfId="6852"/>
    <cellStyle name="40% - 强调文字颜色 6 3 5" xfId="6853"/>
    <cellStyle name="差_行政（人员）_民生政策最低支出需求_财力性转移支付2010年预算参考数 6 3" xfId="6854"/>
    <cellStyle name="40% - 强调文字颜色 6 3_9.6-债券明细账" xfId="6855"/>
    <cellStyle name="60% - 强调文字颜色 2 4 6" xfId="6856"/>
    <cellStyle name="好_05玉溪 3 2" xfId="6857"/>
    <cellStyle name="60% - 强调文字颜色 4 2 2" xfId="6858"/>
    <cellStyle name="好_湘桂铁路工程I标红线成本分析样表 11_四队计价2011-6 3" xfId="6859"/>
    <cellStyle name="好_县市旗测算-新科目（20080626）_民生政策最低支出需求 3 2" xfId="6860"/>
    <cellStyle name="差_成本差异系数（含人口规模）_03_2010年各地区一般预算平衡表_2010年地方财政一般预算分级平衡情况表（汇总）0524 2" xfId="6861"/>
    <cellStyle name="40% - 强调文字颜色 6 4" xfId="6862"/>
    <cellStyle name="60% - 强调文字颜色 4 2 2 2" xfId="6863"/>
    <cellStyle name="好_县市旗测算-新科目（20080626）_民生政策最低支出需求 3 2 2" xfId="6864"/>
    <cellStyle name="差_I标三项目部红线成本分析样表 （黄杰报局指） 6_四队计价6月25日前(7月1日更新)备用" xfId="6865"/>
    <cellStyle name="40% - 强调文字颜色 6 4 2" xfId="6866"/>
    <cellStyle name="60% - 强调文字颜色 4 2 2 2 2" xfId="6867"/>
    <cellStyle name="40% - 着色 6 3" xfId="6868"/>
    <cellStyle name="好_文体广播事业(按照总人口测算）—20080416_民生政策最低支出需求_财力性转移支付2010年预算参考数_03_2010年各地区一般预算平衡表_2010年地方财政一般预算分级平衡情况表（汇总）0524" xfId="6869"/>
    <cellStyle name="Linked Cells_Book1" xfId="6870"/>
    <cellStyle name="差_I标三项目部红线成本分析样表 （黄杰报局指） 6_四队计价6月25日前(7月1日更新)备用 2" xfId="6871"/>
    <cellStyle name="常规 6 3 4" xfId="6872"/>
    <cellStyle name="40% - 强调文字颜色 6 4 2 2" xfId="6873"/>
    <cellStyle name="差_农林水和城市维护标准支出20080505－县区合计_民生政策最低支出需求_财力性转移支付2010年预算参考数 7" xfId="6874"/>
    <cellStyle name="40% - 强调文字颜色 6 4_9.6-债券明细账" xfId="6875"/>
    <cellStyle name="差_2007年政法部门业务指标 3" xfId="6876"/>
    <cellStyle name="差_安徽 缺口县区测算(地方填报)1_财力性转移支付2010年预算参考数_隋心对账单定稿0514" xfId="6877"/>
    <cellStyle name="常规 7 3 4" xfId="6878"/>
    <cellStyle name="40% - 强调文字颜色 6 5 2 2" xfId="6879"/>
    <cellStyle name="差_卫生(按照总人口测算）—20080416 2 2" xfId="6880"/>
    <cellStyle name="输入 2 9 2 2" xfId="6881"/>
    <cellStyle name="40% - 强调文字颜色 6 5 5" xfId="6882"/>
    <cellStyle name="60% - 强调文字颜色 2 3 3 2" xfId="6883"/>
    <cellStyle name="60% - 强调文字颜色 4 2 4" xfId="6884"/>
    <cellStyle name="好_缺口县区测算 2 3 2" xfId="6885"/>
    <cellStyle name="40% - 强调文字颜色 6 6" xfId="6886"/>
    <cellStyle name="常规 12 10 3" xfId="6887"/>
    <cellStyle name="60% - 强调文字颜色 4 2 4 2" xfId="6888"/>
    <cellStyle name="40% - 强调文字颜色 6 6 2" xfId="6889"/>
    <cellStyle name="差_2007年一般预算支出剔除_财力性转移支付2010年预算参考数 3" xfId="6890"/>
    <cellStyle name="60% - 强调文字颜色 4 2 5" xfId="6891"/>
    <cellStyle name="差_县区合并测算20080421_财力性转移支付2010年预算参考数 7 2" xfId="6892"/>
    <cellStyle name="40% - 强调文字颜色 6 7" xfId="6893"/>
    <cellStyle name="Accent4 - 60% 8" xfId="6894"/>
    <cellStyle name="60% - 强调文字颜色 4 2 5 2" xfId="6895"/>
    <cellStyle name="Accent5 - 40% 4 2 3" xfId="6896"/>
    <cellStyle name="40% - 强调文字颜色 6 7 2" xfId="6897"/>
    <cellStyle name="差_县区合并测算20080423(按照各省比重）_民生政策最低支出需求_财力性转移支付2010年预算参考数 2 3" xfId="6898"/>
    <cellStyle name="40% - 强调文字颜色 6 7 3 2 2" xfId="6899"/>
    <cellStyle name="60% - 强调文字颜色 4 2 6" xfId="6900"/>
    <cellStyle name="40% - 强调文字颜色 6 8" xfId="6901"/>
    <cellStyle name="40% - 强调文字颜色 6 8 2" xfId="6902"/>
    <cellStyle name="差_县区合并测算20080423(按照各省比重）_民生政策最低支出需求_财力性转移支付2010年预算参考数 3 3" xfId="6903"/>
    <cellStyle name="40% - 着色 1" xfId="6904"/>
    <cellStyle name="常规 23 3 2 3" xfId="6905"/>
    <cellStyle name="常规 3 3 2 3 2" xfId="6906"/>
    <cellStyle name="40% - 着色 1 2" xfId="6907"/>
    <cellStyle name="40% - 着色 1 3" xfId="6908"/>
    <cellStyle name="好_Book1_财力性转移支付2010年预算参考数 2 2 2 2" xfId="6909"/>
    <cellStyle name="40% - 着色 1 4" xfId="6910"/>
    <cellStyle name="40% - 着色 2" xfId="6911"/>
    <cellStyle name="40% - 着色 2 2" xfId="6912"/>
    <cellStyle name="40% - 着色 2 3" xfId="6913"/>
    <cellStyle name="差_对口支援新疆资金规模测算表20100113 7 2" xfId="6914"/>
    <cellStyle name="40% - 着色 3" xfId="6915"/>
    <cellStyle name="好_京沪线成本状况表2.10 8 2" xfId="6916"/>
    <cellStyle name="40% - 着色 3 2" xfId="6917"/>
    <cellStyle name="40% - 着色 3 4" xfId="6918"/>
    <cellStyle name="常规 16 4 2 2" xfId="6919"/>
    <cellStyle name="常规 21 4 2 2" xfId="6920"/>
    <cellStyle name="40% - 着色 4" xfId="6921"/>
    <cellStyle name="好_京沪线成本状况表2.10 8 3" xfId="6922"/>
    <cellStyle name="40% - 着色 4 2" xfId="6923"/>
    <cellStyle name="40% - 着色 4 2 2" xfId="6924"/>
    <cellStyle name="40% - 着色 4 3" xfId="6925"/>
    <cellStyle name="40% - 着色 4 4" xfId="6926"/>
    <cellStyle name="常规 16 4 3 2" xfId="6927"/>
    <cellStyle name="好_红线成本编制附表（局指样表） 9_四队计价2011-6" xfId="6928"/>
    <cellStyle name="40% - 着色 5" xfId="6929"/>
    <cellStyle name="好_京沪线成本状况表2.10 8 4" xfId="6930"/>
    <cellStyle name="40% - 着色 5 2" xfId="6931"/>
    <cellStyle name="好_红线成本编制附表（局指样表） 9_四队计价2011-6 2" xfId="6932"/>
    <cellStyle name="40% - 着色 5 3" xfId="6933"/>
    <cellStyle name="好_27重庆 2 2 2 2" xfId="6934"/>
    <cellStyle name="好_红线成本编制附表（局指样表） 9_四队计价2011-6 3" xfId="6935"/>
    <cellStyle name="40% - 着色 5 4" xfId="6936"/>
    <cellStyle name="Accent5 - 20% 2" xfId="6937"/>
    <cellStyle name="好_红线成本编制附表（局指样表） 9_四队计价2011-6 4" xfId="6938"/>
    <cellStyle name="40% - 着色 6" xfId="6939"/>
    <cellStyle name="Accent6 5 2 5" xfId="6940"/>
    <cellStyle name="40% - 着色 6 2" xfId="6941"/>
    <cellStyle name="60% - 强调文字颜色 4 2 2 2 3" xfId="6942"/>
    <cellStyle name="Input 2 2 2" xfId="6943"/>
    <cellStyle name="40% - 着色 6 4" xfId="6944"/>
    <cellStyle name="差_红线成本编制附表（局指样表） 3_四队计价2011-6 2" xfId="6945"/>
    <cellStyle name="好_卫生(按照总人口测算）—20080416_民生政策最低支出需求 3 2 2" xfId="6946"/>
    <cellStyle name="好_县市旗测算-新科目（20080626）_民生政策最低支出需求_财力性转移支付2010年预算参考数 4 3" xfId="6947"/>
    <cellStyle name="好_缺口县区测算(财政部标准)_财力性转移支付2010年预算参考数_隋心对账单定稿0514" xfId="6948"/>
    <cellStyle name="60% - Accent1 2 2 4" xfId="6949"/>
    <cellStyle name="差_2012年部分市县项目资金（分市县发） 4" xfId="6950"/>
    <cellStyle name="60% - 强调文字颜色 6 3 2 2" xfId="6951"/>
    <cellStyle name="60% - Accent1 3" xfId="6952"/>
    <cellStyle name="好_市辖区测算20080510_县市旗测算-新科目（含人口规模效应）_财力性转移支付2010年预算参考数 2 5" xfId="6953"/>
    <cellStyle name="好_县市旗测算20080508 3 2" xfId="6954"/>
    <cellStyle name="60% - Accent4 2 6" xfId="6955"/>
    <cellStyle name="60% - Accent1 3 2 4" xfId="6956"/>
    <cellStyle name="好_2007年一般预算支出剔除 3" xfId="6957"/>
    <cellStyle name="Input 2 21 2" xfId="6958"/>
    <cellStyle name="Input 2 16 2" xfId="6959"/>
    <cellStyle name="差_高中教师人数（教育厅1.6日提供）" xfId="6960"/>
    <cellStyle name="60% - 强调文字颜色 6 3 2 3" xfId="6961"/>
    <cellStyle name="60% - Accent1 4" xfId="6962"/>
    <cellStyle name="好_市辖区测算20080510_县市旗测算-新科目（含人口规模效应）_财力性转移支付2010年预算参考数 2 6" xfId="6963"/>
    <cellStyle name="60% - Accent1 5 2" xfId="6964"/>
    <cellStyle name="好_34青海 2 2" xfId="6965"/>
    <cellStyle name="好_不含人员经费系数_财力性转移支付2010年预算参考数 7" xfId="6966"/>
    <cellStyle name="好_市辖区测算-新科目（20080626）_县市旗测算-新科目（含人口规模效应）_财力性转移支付2010年预算参考数 3 2 3" xfId="6967"/>
    <cellStyle name="差_07临沂 4 2" xfId="6968"/>
    <cellStyle name="Accent4 - 40% 2 4 2" xfId="6969"/>
    <cellStyle name="好_核定人数对比_03_2010年各地区一般预算平衡表 2" xfId="6970"/>
    <cellStyle name="Accent1 18" xfId="6971"/>
    <cellStyle name="Header2 16 2" xfId="6972"/>
    <cellStyle name="Header2 21 2" xfId="6973"/>
    <cellStyle name="60% - Accent2" xfId="6974"/>
    <cellStyle name="好_教育(按照总人口测算）—20080416_县市旗测算-新科目（含人口规模效应）_财力性转移支付2010年预算参考数 3 2 3" xfId="6975"/>
    <cellStyle name="60% - Accent2 2 2 2" xfId="6976"/>
    <cellStyle name="60% - Accent2 2 2 3" xfId="6977"/>
    <cellStyle name="好_核定人数下发表 3" xfId="6978"/>
    <cellStyle name="60% - 强调文字颜色 2 4 2 2" xfId="6979"/>
    <cellStyle name="60% - Accent2 2 3" xfId="6980"/>
    <cellStyle name="好_县市旗测算-新科目（20080627）_县市旗测算-新科目（含人口规模效应） 2 6" xfId="6981"/>
    <cellStyle name="60% - Accent2 2 3 2" xfId="6982"/>
    <cellStyle name="好_2008年全省汇总收支计算表_财力性转移支付2010年预算参考数 4 2 3" xfId="6983"/>
    <cellStyle name="好_文体广播事业(按照总人口测算）—20080416_不含人员经费系数_财力性转移支付2010年预算参考数 4 4" xfId="6984"/>
    <cellStyle name="60% - 强调文字颜色 5 2 3" xfId="6985"/>
    <cellStyle name="好_成本差异系数_03_2010年各地区一般预算平衡表_2010年地方财政一般预算分级平衡情况表（汇总）0524 2" xfId="6986"/>
    <cellStyle name="60% - Accent2 2 4" xfId="6987"/>
    <cellStyle name="检查单元格 3 2" xfId="6988"/>
    <cellStyle name="差_I标三项目部红线成本分析样表 （黄杰报局指） 7_间接费_四队计价2011-6 2" xfId="6989"/>
    <cellStyle name="检查单元格 3 3" xfId="6990"/>
    <cellStyle name="60% - Accent2 2 5" xfId="6991"/>
    <cellStyle name="60% - Accent2 2 6" xfId="6992"/>
    <cellStyle name="检查单元格 3 4" xfId="6993"/>
    <cellStyle name="好_市辖区测算-新科目（20080626）_03_2010年各地区一般预算平衡表 2" xfId="6994"/>
    <cellStyle name="差_附表 5 2" xfId="6995"/>
    <cellStyle name="60% - 强调文字颜色 6 3 3 2" xfId="6996"/>
    <cellStyle name="60% - Accent2 3" xfId="6997"/>
    <cellStyle name="差_07临沂 4 2 3" xfId="6998"/>
    <cellStyle name="好_县市旗测算20080508 4 2" xfId="6999"/>
    <cellStyle name="60% - Accent4 3 6" xfId="7000"/>
    <cellStyle name="好_34青海 2 2 3" xfId="7001"/>
    <cellStyle name="sstot" xfId="7002"/>
    <cellStyle name="60% - Accent2 3 2" xfId="7003"/>
    <cellStyle name="好_教育(按照总人口测算）—20080416_县市旗测算-新科目（含人口规模效应）_财力性转移支付2010年预算参考数 4 2 3" xfId="7004"/>
    <cellStyle name="60% - Accent2 3 2 2" xfId="7005"/>
    <cellStyle name="好_分县成本差异系数_财力性转移支付2010年预算参考数_隋心对账单定稿0514" xfId="7006"/>
    <cellStyle name="60% - Accent2 3 2 3" xfId="7007"/>
    <cellStyle name="常规 10 4_12娄底" xfId="7008"/>
    <cellStyle name="60% - 强调文字颜色 2 5 2 2" xfId="7009"/>
    <cellStyle name="60% - Accent2 3 2 4" xfId="7010"/>
    <cellStyle name="差_文体广播事业(按照总人口测算）—20080416_民生政策最低支出需求 6 2" xfId="7011"/>
    <cellStyle name="差_奖励补助测算5.23新_Sheet1" xfId="7012"/>
    <cellStyle name="60% - Accent2 3 3" xfId="7013"/>
    <cellStyle name="差_2008年支出调整 6 3" xfId="7014"/>
    <cellStyle name="60% - Accent2 3 3 2" xfId="7015"/>
    <cellStyle name="Accent5 - 20%_2013新机制（指标文）(1)" xfId="7016"/>
    <cellStyle name="60% - 强调文字颜色 6 2 3" xfId="7017"/>
    <cellStyle name="检查单元格 4 2" xfId="7018"/>
    <cellStyle name="60% - Accent2 3 4" xfId="7019"/>
    <cellStyle name="好_县区合并测算20080421_县市旗测算-新科目（含人口规模效应）_财力性转移支付2010年预算参考数 2 2 2" xfId="7020"/>
    <cellStyle name="检查单元格 4 3" xfId="7021"/>
    <cellStyle name="60% - Accent2 3 5" xfId="7022"/>
    <cellStyle name="好_县区合并测算20080421_县市旗测算-新科目（含人口规模效应）_财力性转移支付2010年预算参考数 2 2 3" xfId="7023"/>
    <cellStyle name="Accent4 - 40% 2 2 2 2" xfId="7024"/>
    <cellStyle name="差_07临沂 2 2 2" xfId="7025"/>
    <cellStyle name="60% - Accent2 3 6" xfId="7026"/>
    <cellStyle name="检查单元格 4 4" xfId="7027"/>
    <cellStyle name="好_30云南_1 2" xfId="7028"/>
    <cellStyle name="差_07临沂 2 2 3" xfId="7029"/>
    <cellStyle name="差_附表 6 2" xfId="7030"/>
    <cellStyle name="60% - Accent2 4" xfId="7031"/>
    <cellStyle name="好_2、土地面积、人口、粮食产量基本情况_Sheet1" xfId="7032"/>
    <cellStyle name="60% - Accent2 4 2" xfId="7033"/>
    <cellStyle name="检查单元格 5 2" xfId="7034"/>
    <cellStyle name="60% - Accent2 4 4" xfId="7035"/>
    <cellStyle name="好_县区合并测算20080421_县市旗测算-新科目（含人口规模效应）_财力性转移支付2010年预算参考数 2 3 2" xfId="7036"/>
    <cellStyle name="差_07临沂 2 3 2" xfId="7037"/>
    <cellStyle name="检查单元格 5 3" xfId="7038"/>
    <cellStyle name="60% - Accent2 4 5" xfId="7039"/>
    <cellStyle name="Calculation 3 5 3" xfId="7040"/>
    <cellStyle name="60% - Accent2 6" xfId="7041"/>
    <cellStyle name="好_30云南_1_财力性转移支付2010年预算参考数 2 2 3" xfId="7042"/>
    <cellStyle name="60% - Accent2 7" xfId="7043"/>
    <cellStyle name="好_其他部门(按照总人口测算）—20080416_民生政策最低支出需求_财力性转移支付2010年预算参考数 2 2 2" xfId="7044"/>
    <cellStyle name="60% - Accent2 8" xfId="7045"/>
    <cellStyle name="好_其他部门(按照总人口测算）—20080416_民生政策最低支出需求_财力性转移支付2010年预算参考数 2 2 3" xfId="7046"/>
    <cellStyle name="60% - Accent2_Sheet1" xfId="7047"/>
    <cellStyle name="差_湘桂铁路工程I标红线成本分析样表 3_间接费_四队计价2011-6" xfId="7048"/>
    <cellStyle name="差_市辖区测算20080510_不含人员经费系数 6 2" xfId="7049"/>
    <cellStyle name="Accent5 - 40% 8" xfId="7050"/>
    <cellStyle name="差_30云南_1 3 2" xfId="7051"/>
    <cellStyle name="差_云南省2008年转移支付测算——州市本级考核部分及政策性测算 7 2" xfId="7052"/>
    <cellStyle name="Accent2 2 5 2" xfId="7053"/>
    <cellStyle name="Accent1 19" xfId="7054"/>
    <cellStyle name="Header2 16 3" xfId="7055"/>
    <cellStyle name="Header2 21 3" xfId="7056"/>
    <cellStyle name="60% - Accent3" xfId="7057"/>
    <cellStyle name="差_财政供养人员 3" xfId="7058"/>
    <cellStyle name="好_2007年一般预算支出剔除_财力性转移支付2010年预算参考数_隋心对账单定稿0514" xfId="7059"/>
    <cellStyle name="60% - Accent3 2 2" xfId="7060"/>
    <cellStyle name="Accent3 3 3" xfId="7061"/>
    <cellStyle name="差_财政供养人员 3 2" xfId="7062"/>
    <cellStyle name="60% - Accent3 2 2 2" xfId="7063"/>
    <cellStyle name="差_财政供养人员 3 3" xfId="7064"/>
    <cellStyle name="60% - Accent3 2 2 3" xfId="7065"/>
    <cellStyle name="Accent3 3 4" xfId="7066"/>
    <cellStyle name="60% - 强调文字颜色 3 4 2 2" xfId="7067"/>
    <cellStyle name="差_人员工资和公用经费_财力性转移支付2010年预算参考数_华东" xfId="7068"/>
    <cellStyle name="Accent3 3 5" xfId="7069"/>
    <cellStyle name="60% - Accent3 2 2 4" xfId="7070"/>
    <cellStyle name="60% - 强调文字颜色 3 3_Book1" xfId="7071"/>
    <cellStyle name="差_2006年33甘肃 2 6" xfId="7072"/>
    <cellStyle name="Accent3 3 6" xfId="7073"/>
    <cellStyle name="差_县区合并测算20080423(按照各省比重）_不含人员经费系数 4 2" xfId="7074"/>
    <cellStyle name="60% - Accent3 2 2 5" xfId="7075"/>
    <cellStyle name="60% - Accent3 2 3" xfId="7076"/>
    <cellStyle name="好_03昭通_隋心对账单定稿0514" xfId="7077"/>
    <cellStyle name="差_财政供养人员 4" xfId="7078"/>
    <cellStyle name="百分比 8" xfId="7079"/>
    <cellStyle name="Accent3 4 3" xfId="7080"/>
    <cellStyle name="差_财政供养人员 4 2" xfId="7081"/>
    <cellStyle name="60% - Accent3 2 3 2" xfId="7082"/>
    <cellStyle name="差_财政供养人员 5" xfId="7083"/>
    <cellStyle name="60% - Accent3 2 4" xfId="7084"/>
    <cellStyle name="差_财政供养人员 6" xfId="7085"/>
    <cellStyle name="60% - Accent3 2 5" xfId="7086"/>
    <cellStyle name="60% - 强调文字颜色 6 2 2 2" xfId="7087"/>
    <cellStyle name="差_财政供养人员 7" xfId="7088"/>
    <cellStyle name="60% - Accent3 2 6" xfId="7089"/>
    <cellStyle name="60% - Accent3 3" xfId="7090"/>
    <cellStyle name="60% - Accent3 3 2" xfId="7091"/>
    <cellStyle name="差_2007年一般预算支出剔除_03_2010年各地区一般预算平衡表_2010年地方财政一般预算分级平衡情况表（汇总）0524 2" xfId="7092"/>
    <cellStyle name="好_县市旗测算-新科目（20080627）_不含人员经费系数 7 2" xfId="7093"/>
    <cellStyle name="差_财政供养人员_03_2010年各地区一般预算平衡表 2" xfId="7094"/>
    <cellStyle name="60% - Accent3 3 2 3" xfId="7095"/>
    <cellStyle name="差_1110洱源县_华东" xfId="7096"/>
    <cellStyle name="60% - 强调文字颜色 3 5 2 2" xfId="7097"/>
    <cellStyle name="好_农林水和城市维护标准支出20080505－县区合计_县市旗测算-新科目（含人口规模效应） 3 3" xfId="7098"/>
    <cellStyle name="Accent4 3 4" xfId="7099"/>
    <cellStyle name="差_一般预算支出口径剔除表 2 3" xfId="7100"/>
    <cellStyle name="差_财政供养人员_隋心对账单定稿0514" xfId="7101"/>
    <cellStyle name="Accent4 3 5" xfId="7102"/>
    <cellStyle name="差_一般预算支出口径剔除表 2 4" xfId="7103"/>
    <cellStyle name="60% - Accent3 3 2 4" xfId="7104"/>
    <cellStyle name="好_22湖南_财力性转移支付2010年预算参考数 7 2" xfId="7105"/>
    <cellStyle name="Accent4 3 6" xfId="7106"/>
    <cellStyle name="差_一般预算支出口径剔除表 2 5" xfId="7107"/>
    <cellStyle name="Calculation 20 2" xfId="7108"/>
    <cellStyle name="Calculation 15 2" xfId="7109"/>
    <cellStyle name="Accent1 - 60% 2 2" xfId="7110"/>
    <cellStyle name="60% - Accent3 3 2 5" xfId="7111"/>
    <cellStyle name="60% - Accent3 3 3" xfId="7112"/>
    <cellStyle name="差_2006年30云南 2 7" xfId="7113"/>
    <cellStyle name="好_农林水和城市维护标准支出20080505－县区合计_县市旗测算-新科目（含人口规模效应） 4 2" xfId="7114"/>
    <cellStyle name="Accent4 4 3" xfId="7115"/>
    <cellStyle name="差_一般预算支出口径剔除表 3 2" xfId="7116"/>
    <cellStyle name="60% - Accent3 3 3 2" xfId="7117"/>
    <cellStyle name="60% - Accent3 3 4" xfId="7118"/>
    <cellStyle name="好_县区合并测算20080421_县市旗测算-新科目（含人口规模效应）_财力性转移支付2010年预算参考数 3 2 2" xfId="7119"/>
    <cellStyle name="差_07临沂 3 2 2" xfId="7120"/>
    <cellStyle name="60% - Accent3 3 5" xfId="7121"/>
    <cellStyle name="60% - 强调文字颜色 6 2 3 2" xfId="7122"/>
    <cellStyle name="60% - Accent3 3 6" xfId="7123"/>
    <cellStyle name="差_行政（人员）_民生政策最低支出需求 2" xfId="7124"/>
    <cellStyle name="差_07临沂 3 2 3" xfId="7125"/>
    <cellStyle name="60% - Accent3 4" xfId="7126"/>
    <cellStyle name="常规 15 3 2 2" xfId="7127"/>
    <cellStyle name="常规 20 3 2 2" xfId="7128"/>
    <cellStyle name="60% - Accent3 4 2" xfId="7129"/>
    <cellStyle name="常规 15 3 2 2 2" xfId="7130"/>
    <cellStyle name="好_县区合并测算20080421_民生政策最低支出需求 2 3" xfId="7131"/>
    <cellStyle name="常规 60 2 4" xfId="7132"/>
    <cellStyle name="常规 55 2 4" xfId="7133"/>
    <cellStyle name="差 20" xfId="7134"/>
    <cellStyle name="差 15" xfId="7135"/>
    <cellStyle name="60% - Accent3 5 2" xfId="7136"/>
    <cellStyle name="差_分县成本差异系数_财力性转移支付2010年预算参考数_03_2010年各地区一般预算平衡表_2010年地方财政一般预算分级平衡情况表（汇总）0524 2" xfId="7137"/>
    <cellStyle name="差_县区合并测算20080421_县市旗测算-新科目（含人口规模效应） 2 4" xfId="7138"/>
    <cellStyle name="Calculation 3 6 3" xfId="7139"/>
    <cellStyle name="60% - Accent3 6" xfId="7140"/>
    <cellStyle name="常规 15 3 2 4" xfId="7141"/>
    <cellStyle name="60% - Accent3 8" xfId="7142"/>
    <cellStyle name="60% - Accent4 2 2" xfId="7143"/>
    <cellStyle name="60% - Accent4 2 3" xfId="7144"/>
    <cellStyle name="60% - Accent4 3 2 2" xfId="7145"/>
    <cellStyle name="60% - Accent4 3 2 3" xfId="7146"/>
    <cellStyle name="好_2006年水利统计指标统计表_财力性转移支付2010年预算参考数_03_2010年各地区一般预算平衡表_2010年地方财政一般预算分级平衡情况表（汇总）0524 2" xfId="7147"/>
    <cellStyle name="60% - 强调文字颜色 4 5 2 2" xfId="7148"/>
    <cellStyle name="注释 2 2 8 3 2" xfId="7149"/>
    <cellStyle name="60% - Accent4 3 2 4" xfId="7150"/>
    <cellStyle name="60% - Accent4 3 2 5" xfId="7151"/>
    <cellStyle name="60% - Accent4 3 3 2" xfId="7152"/>
    <cellStyle name="差_0502通海县 2" xfId="7153"/>
    <cellStyle name="Accent3 - 60% 4 2 3" xfId="7154"/>
    <cellStyle name="好_汇总_财力性转移支付2010年预算参考数" xfId="7155"/>
    <cellStyle name="60% - Accent4 4" xfId="7156"/>
    <cellStyle name="常规 15 3 3 2" xfId="7157"/>
    <cellStyle name="标题1" xfId="7158"/>
    <cellStyle name="好_汇总_财力性转移支付2010年预算参考数 2" xfId="7159"/>
    <cellStyle name="60% - Accent4 4 2" xfId="7160"/>
    <cellStyle name="常规 15 3 3 2 2" xfId="7161"/>
    <cellStyle name="60% - Accent4 5 2" xfId="7162"/>
    <cellStyle name="60% - Accent4 7" xfId="7163"/>
    <cellStyle name="好_其他部门(按照总人口测算）—20080416_民生政策最低支出需求_财力性转移支付2010年预算参考数 2 4 2" xfId="7164"/>
    <cellStyle name="60% - Accent4 8" xfId="7165"/>
    <cellStyle name="60% - Accent4_Sheet1" xfId="7166"/>
    <cellStyle name="Linked Cell 2 6" xfId="7167"/>
    <cellStyle name="60% - Accent5" xfId="7168"/>
    <cellStyle name="差_市辖区测算-新科目（20080626）_县市旗测算-新科目（含人口规模效应）_财力性转移支付2010年预算参考数" xfId="7169"/>
    <cellStyle name="60% - Accent5 2" xfId="7170"/>
    <cellStyle name="60% - Accent5 2 2" xfId="7171"/>
    <cellStyle name="好_测算结果_财力性转移支付2010年预算参考数 3 3" xfId="7172"/>
    <cellStyle name="差_市辖区测算-新科目（20080626）_县市旗测算-新科目（含人口规模效应）_财力性转移支付2010年预算参考数 2" xfId="7173"/>
    <cellStyle name="60% - Accent5 2 2 2" xfId="7174"/>
    <cellStyle name="好_测算结果_财力性转移支付2010年预算参考数 3 3 2" xfId="7175"/>
    <cellStyle name="差_市辖区测算-新科目（20080626）_县市旗测算-新科目（含人口规模效应）_财力性转移支付2010年预算参考数 2 2" xfId="7176"/>
    <cellStyle name="差_市辖区测算-新科目（20080626）_县市旗测算-新科目（含人口规模效应）_财力性转移支付2010年预算参考数 2 3" xfId="7177"/>
    <cellStyle name="60% - Accent5 2 2 3" xfId="7178"/>
    <cellStyle name="60% - 强调文字颜色 5 4 2 2" xfId="7179"/>
    <cellStyle name="60% - Accent5 2 2 4" xfId="7180"/>
    <cellStyle name="好_34青海_1_财力性转移支付2010年预算参考数_华东 2" xfId="7181"/>
    <cellStyle name="差_市辖区测算-新科目（20080626）_县市旗测算-新科目（含人口规模效应）_财力性转移支付2010年预算参考数 2 4" xfId="7182"/>
    <cellStyle name="差_市辖区测算-新科目（20080626）_县市旗测算-新科目（含人口规模效应）_财力性转移支付2010年预算参考数 3" xfId="7183"/>
    <cellStyle name="60% - Accent5 2 3" xfId="7184"/>
    <cellStyle name="差_市辖区测算-新科目（20080626）_县市旗测算-新科目（含人口规模效应）_财力性转移支付2010年预算参考数 3 2" xfId="7185"/>
    <cellStyle name="差_县市旗测算-新科目（20080626）_财力性转移支付2010年预算参考数 6" xfId="7186"/>
    <cellStyle name="60% - Accent5 2 3 2" xfId="7187"/>
    <cellStyle name="差_市辖区测算-新科目（20080626）_县市旗测算-新科目（含人口规模效应）_财力性转移支付2010年预算参考数 4" xfId="7188"/>
    <cellStyle name="差_县区合并测算20080423(按照各省比重） 3 2" xfId="7189"/>
    <cellStyle name="差_县市旗测算-新科目（20080627）_不含人员经费系数_财力性转移支付2010年预算参考数 2 2" xfId="7190"/>
    <cellStyle name="60% - Accent5 2 4" xfId="7191"/>
    <cellStyle name="Heading 2 4" xfId="7192"/>
    <cellStyle name="60% - Accent6 2 2 2" xfId="7193"/>
    <cellStyle name="差_市辖区测算-新科目（20080626）_县市旗测算-新科目（含人口规模效应）_财力性转移支付2010年预算参考数 5" xfId="7194"/>
    <cellStyle name="差_县区合并测算20080423(按照各省比重） 3 3" xfId="7195"/>
    <cellStyle name="差_县市旗测算-新科目（20080627）_不含人员经费系数_财力性转移支付2010年预算参考数 2 3" xfId="7196"/>
    <cellStyle name="60% - Accent5 2 5" xfId="7197"/>
    <cellStyle name="Heading 2 5" xfId="7198"/>
    <cellStyle name="60% - Accent6 2 2 3" xfId="7199"/>
    <cellStyle name="60% - 强调文字颜色 6 4 2 2" xfId="7200"/>
    <cellStyle name="差_2007年人员分部门统计表 3 2" xfId="7201"/>
    <cellStyle name="差_市辖区测算-新科目（20080626）_县市旗测算-新科目（含人口规模效应）_财力性转移支付2010年预算参考数 6" xfId="7202"/>
    <cellStyle name="差_县市旗测算-新科目（20080627）_不含人员经费系数_财力性转移支付2010年预算参考数 2 4" xfId="7203"/>
    <cellStyle name="60% - Accent5 2 6" xfId="7204"/>
    <cellStyle name="差_34青海_1 4 2" xfId="7205"/>
    <cellStyle name="60% - Accent5 3" xfId="7206"/>
    <cellStyle name="60% - Accent5 3 2" xfId="7207"/>
    <cellStyle name="好_测算结果_财力性转移支付2010年预算参考数 4 3" xfId="7208"/>
    <cellStyle name="60% - Accent5 3 2 2" xfId="7209"/>
    <cellStyle name="常规 2 10 2 5" xfId="7210"/>
    <cellStyle name="60% - Accent5 3 2 3" xfId="7211"/>
    <cellStyle name="60% - 强调文字颜色 5 5 2 2" xfId="7212"/>
    <cellStyle name="60% - Accent5 3 2 4" xfId="7213"/>
    <cellStyle name="差_11大理_财力性转移支付2010年预算参考数_华东" xfId="7214"/>
    <cellStyle name="60% - Accent5 3 2 5" xfId="7215"/>
    <cellStyle name="好_27重庆_合并" xfId="7216"/>
    <cellStyle name="好_农林水和城市维护标准支出20080505－县区合计_03_2010年各地区一般预算平衡表_2010年地方财政一般预算分级平衡情况表（汇总）0524" xfId="7217"/>
    <cellStyle name="60% - Accent5 3 3 2" xfId="7218"/>
    <cellStyle name="差_县区合并测算20080423(按照各省比重） 4 2" xfId="7219"/>
    <cellStyle name="差_县市旗测算-新科目（20080627）_不含人员经费系数_财力性转移支付2010年预算参考数 3 2" xfId="7220"/>
    <cellStyle name="好_同德_财力性转移支付2010年预算参考数_华东 2" xfId="7221"/>
    <cellStyle name="60% - Accent5 3 4" xfId="7222"/>
    <cellStyle name="60% - Accent6 2 3 2" xfId="7223"/>
    <cellStyle name="好_I标三项目部红线成本分析样表 （黄杰报局指） 10 3" xfId="7224"/>
    <cellStyle name="Heading 3 4" xfId="7225"/>
    <cellStyle name="60% - Accent5 3 5" xfId="7226"/>
    <cellStyle name="好_34青海 3 2 2" xfId="7227"/>
    <cellStyle name="差_县市旗测算-新科目（20080627）_不含人员经费系数_财力性转移支付2010年预算参考数 3 3" xfId="7228"/>
    <cellStyle name="60% - Accent5 3 6" xfId="7229"/>
    <cellStyle name="差_34青海_1 5 2" xfId="7230"/>
    <cellStyle name="好_34青海 3 2 3" xfId="7231"/>
    <cellStyle name="60% - Accent5 4" xfId="7232"/>
    <cellStyle name="常规 15 3 4 2" xfId="7233"/>
    <cellStyle name="60% - Accent5 4 2" xfId="7234"/>
    <cellStyle name="好_测算结果_财力性转移支付2010年预算参考数 5 3" xfId="7235"/>
    <cellStyle name="好_20河南_03_2010年各地区一般预算平衡表_2010年地方财政一般预算分级平衡情况表（汇总）0524" xfId="7236"/>
    <cellStyle name="差_县市旗测算-新科目（20080627）_不含人员经费系数_财力性转移支付2010年预算参考数 4 2" xfId="7237"/>
    <cellStyle name="60% - Accent5 4 4" xfId="7238"/>
    <cellStyle name="60% - Accent5 4 5" xfId="7239"/>
    <cellStyle name="好_34青海 3 3 2" xfId="7240"/>
    <cellStyle name="Calculation 3 8 2" xfId="7241"/>
    <cellStyle name="差_县市旗测算-新科目（20080627）_不含人员经费系数_03_2010年各地区一般预算平衡表_2010年地方财政一般预算分级平衡情况表（汇总）0524 2" xfId="7242"/>
    <cellStyle name="60% - Accent5 5" xfId="7243"/>
    <cellStyle name="60% - Accent5 5 2" xfId="7244"/>
    <cellStyle name="好_14安徽 2 5" xfId="7245"/>
    <cellStyle name="Calculation 3 8 3" xfId="7246"/>
    <cellStyle name="60% - Accent5 6" xfId="7247"/>
    <cellStyle name="60% - Accent5 7" xfId="7248"/>
    <cellStyle name="60% - Accent5 8" xfId="7249"/>
    <cellStyle name="好_市辖区测算20080510_县市旗测算-新科目（含人口规模效应）_财力性转移支付2010年预算参考数_隋心对账单定稿0514" xfId="7250"/>
    <cellStyle name="Calculation 3 2" xfId="7251"/>
    <cellStyle name="好_市辖区测算-新科目（20080626）_县市旗测算-新科目（含人口规模效应） 4 2 2" xfId="7252"/>
    <cellStyle name="60% - Accent5_Sheet1" xfId="7253"/>
    <cellStyle name="60% - Accent6 2 2" xfId="7254"/>
    <cellStyle name="60% - Accent6 2 3" xfId="7255"/>
    <cellStyle name="60% - Accent6 2 4" xfId="7256"/>
    <cellStyle name="60% - Accent6 3 2 2" xfId="7257"/>
    <cellStyle name="60% - Accent6 2 5" xfId="7258"/>
    <cellStyle name="60% - Accent6 3 2 3" xfId="7259"/>
    <cellStyle name="差_07临沂 5 5" xfId="7260"/>
    <cellStyle name="60% - 强调文字颜色 6 5 2 2" xfId="7261"/>
    <cellStyle name="差_工程数量及综合单价（百安隧道） 9_四队计价6月25日前(7月1日更新)备用 2" xfId="7262"/>
    <cellStyle name="好_同德_03_2010年各地区一般预算平衡表_2010年地方财政一般预算分级平衡情况表（汇总）0524" xfId="7263"/>
    <cellStyle name="60% - Accent6 2 6" xfId="7264"/>
    <cellStyle name="好_分县成本差异系数_财力性转移支付2010年预算参考数_合并" xfId="7265"/>
    <cellStyle name="60% - Accent6 3 2 4" xfId="7266"/>
    <cellStyle name="差_行政（人员）_民生政策最低支出需求_03_2010年各地区一般预算平衡表" xfId="7267"/>
    <cellStyle name="60% - Accent6 3 2 5" xfId="7268"/>
    <cellStyle name="60% - Accent6 3 3" xfId="7269"/>
    <cellStyle name="60% - Accent6 3 5" xfId="7270"/>
    <cellStyle name="Accent6 - 60% 2 2 2 2" xfId="7271"/>
    <cellStyle name="好_34青海 4 2 2" xfId="7272"/>
    <cellStyle name="好_Book1" xfId="7273"/>
    <cellStyle name="60% - Accent6 3 3 2" xfId="7274"/>
    <cellStyle name="Model 3" xfId="7275"/>
    <cellStyle name="60% - Accent6 3 4" xfId="7276"/>
    <cellStyle name="Accent6 - 60% 2 2 5" xfId="7277"/>
    <cellStyle name="差_2_财力性转移支付2010年预算参考数 2" xfId="7278"/>
    <cellStyle name="60% - 强调文字颜色 6 5 3 2" xfId="7279"/>
    <cellStyle name="60% - Accent6 3 6" xfId="7280"/>
    <cellStyle name="好_34青海 4 2 3" xfId="7281"/>
    <cellStyle name="好_Book2" xfId="7282"/>
    <cellStyle name="60% - Accent6 4 2" xfId="7283"/>
    <cellStyle name="60% - Accent6 4 4" xfId="7284"/>
    <cellStyle name="60% - Accent6 4 5" xfId="7285"/>
    <cellStyle name="60% - Accent6 7" xfId="7286"/>
    <cellStyle name="好_海洋乐园成本测算（2011.5.4） 4" xfId="7287"/>
    <cellStyle name="汇总 3 3" xfId="7288"/>
    <cellStyle name="差_红线成本预算指导价格0324 10_间接费 2" xfId="7289"/>
    <cellStyle name="60% - Accent6 8" xfId="7290"/>
    <cellStyle name="标题 4 6" xfId="7291"/>
    <cellStyle name="千位分隔 7" xfId="7292"/>
    <cellStyle name="好_28四川_财力性转移支付2010年预算参考数 2 5" xfId="7293"/>
    <cellStyle name="强调文字颜色 6 20 4" xfId="7294"/>
    <cellStyle name="强调文字颜色 6 15 4" xfId="7295"/>
    <cellStyle name="60% - Accent6_Sheet1" xfId="7296"/>
    <cellStyle name="好_县区合并测算20080423(按照各省比重）_民生政策最低支出需求 5" xfId="7297"/>
    <cellStyle name="60% - 輔色1 2" xfId="7298"/>
    <cellStyle name="60% - 輔色2 2" xfId="7299"/>
    <cellStyle name="差_奖励补助测算7.25 (version 1) (version 1) 3 2" xfId="7300"/>
    <cellStyle name="60% - 輔色3" xfId="7301"/>
    <cellStyle name="60% - 輔色4" xfId="7302"/>
    <cellStyle name="好_奖励补助测算7.25 5" xfId="7303"/>
    <cellStyle name="60% - 輔色4 2" xfId="7304"/>
    <cellStyle name="Accent2 - 40% 2 5" xfId="7305"/>
    <cellStyle name="常规 59 2 3 2" xfId="7306"/>
    <cellStyle name="常规 64 2 3 2" xfId="7307"/>
    <cellStyle name="60% - 强调文字颜色 1 10 2" xfId="7308"/>
    <cellStyle name="Accent5 11" xfId="7309"/>
    <cellStyle name="常规 59 2 4" xfId="7310"/>
    <cellStyle name="常规 64 2 4" xfId="7311"/>
    <cellStyle name="60% - 强调文字颜色 1 11" xfId="7312"/>
    <cellStyle name="Accent2 - 40% 3 5" xfId="7313"/>
    <cellStyle name="60% - 强调文字颜色 1 11 2" xfId="7314"/>
    <cellStyle name="60% - 强调文字颜色 1 12" xfId="7315"/>
    <cellStyle name="注释 2 2 4 23" xfId="7316"/>
    <cellStyle name="注释 2 2 4 18" xfId="7317"/>
    <cellStyle name="好_27重庆_财力性转移支付2010年预算参考数 3 2 2" xfId="7318"/>
    <cellStyle name="Accent2 - 40% 4 5" xfId="7319"/>
    <cellStyle name="60% - 强调文字颜色 1 12 2" xfId="7320"/>
    <cellStyle name="好_测算结果汇总_财力性转移支付2010年预算参考数_隋心对账单定稿0514" xfId="7321"/>
    <cellStyle name="差_行政（人员）_民生政策最低支出需求_财力性转移支付2010年预算参考数 2 5" xfId="7322"/>
    <cellStyle name="60% - 强调文字颜色 1 13" xfId="7323"/>
    <cellStyle name="差_县区合并测算20080421_财力性转移支付2010年预算参考数_合并" xfId="7324"/>
    <cellStyle name="好_27重庆_财力性转移支付2010年预算参考数 3 3 2" xfId="7325"/>
    <cellStyle name="Accent2 - 40% 5 5" xfId="7326"/>
    <cellStyle name="注释 2 6 11" xfId="7327"/>
    <cellStyle name="60% - 强调文字颜色 1 13 2" xfId="7328"/>
    <cellStyle name="60% - 强调文字颜色 1 14" xfId="7329"/>
    <cellStyle name="差_京沪线成本状况表2.10 9_间接费_四队计价2011-6" xfId="7330"/>
    <cellStyle name="60% - 强调文字颜色 1 20" xfId="7331"/>
    <cellStyle name="60% - 强调文字颜色 1 15" xfId="7332"/>
    <cellStyle name="60% - 着色 3 2 2" xfId="7333"/>
    <cellStyle name="差_县市旗测算-新科目（20080626） 3 2" xfId="7334"/>
    <cellStyle name="60% - 强调文字颜色 1 21" xfId="7335"/>
    <cellStyle name="60% - 强调文字颜色 1 16" xfId="7336"/>
    <cellStyle name="Accent4 2 2 2" xfId="7337"/>
    <cellStyle name="60% - 强调文字颜色 1 2" xfId="7338"/>
    <cellStyle name="Accent4 2 2 2 2" xfId="7339"/>
    <cellStyle name="60% - 强调文字颜色 1 2 2" xfId="7340"/>
    <cellStyle name="差_1 5 3" xfId="7341"/>
    <cellStyle name="差_12滨州_财力性转移支付2010年预算参考数 2 6" xfId="7342"/>
    <cellStyle name="后继超链接 6" xfId="7343"/>
    <cellStyle name="60% - 强调文字颜色 1 2 2 2 3" xfId="7344"/>
    <cellStyle name="60% - 强调文字颜色 1 2 3" xfId="7345"/>
    <cellStyle name="差_1 5 4" xfId="7346"/>
    <cellStyle name="差_12滨州_财力性转移支付2010年预算参考数 2 7" xfId="7347"/>
    <cellStyle name="好_同德_财力性转移支付2010年预算参考数_03_2010年各地区一般预算平衡表_2010年地方财政一般预算分级平衡情况表（汇总）0524" xfId="7348"/>
    <cellStyle name="60% - 强调文字颜色 1 2 4" xfId="7349"/>
    <cellStyle name="差_1 5 5" xfId="7350"/>
    <cellStyle name="60% - 强调文字颜色 1 2 5" xfId="7351"/>
    <cellStyle name="60% - 强调文字颜色 1 2 6" xfId="7352"/>
    <cellStyle name="好_县市旗测算20080508_不含人员经费系数 4 2" xfId="7353"/>
    <cellStyle name="60% - 强调文字颜色 1 2_Book1" xfId="7354"/>
    <cellStyle name="Accent4 2 2 3" xfId="7355"/>
    <cellStyle name="好_安徽 缺口县区测算(地方填报)1 2 2" xfId="7356"/>
    <cellStyle name="差_22湖南_财力性转移支付2010年预算参考数_华东 2" xfId="7357"/>
    <cellStyle name="差_行政(燃修费)_民生政策最低支出需求_财力性转移支付2010年预算参考数 7 2" xfId="7358"/>
    <cellStyle name="60% - 强调文字颜色 1 3" xfId="7359"/>
    <cellStyle name="60% - 强调文字颜色 1 3 2" xfId="7360"/>
    <cellStyle name="差_1 6 3" xfId="7361"/>
    <cellStyle name="差_12滨州_财力性转移支付2010年预算参考数 3 6" xfId="7362"/>
    <cellStyle name="差_Book1_县公司_Sheet1" xfId="7363"/>
    <cellStyle name="差_I标三项目部红线成本分析样表 （黄杰报局指） 3_间接费" xfId="7364"/>
    <cellStyle name="60% - 强调文字颜色 1 3 2 5" xfId="7365"/>
    <cellStyle name="60% - 强调文字颜色 1 3 3" xfId="7366"/>
    <cellStyle name="60% - 强调文字颜色 1 3 5" xfId="7367"/>
    <cellStyle name="60% - 强调文字颜色 1 3 6" xfId="7368"/>
    <cellStyle name="60% - 强调文字颜色 1 3_Book1" xfId="7369"/>
    <cellStyle name="差_卫生(按照总人口测算）—20080416_县市旗测算-新科目（含人口规模效应）_财力性转移支付2010年预算参考数 3 3" xfId="7370"/>
    <cellStyle name="Accent4 2 2 4" xfId="7371"/>
    <cellStyle name="好_安徽 缺口县区测算(地方填报)1 2 3" xfId="7372"/>
    <cellStyle name="差_其他部门(按照总人口测算）—20080416_不含人员经费系数 7 2" xfId="7373"/>
    <cellStyle name="60% - 强调文字颜色 1 4" xfId="7374"/>
    <cellStyle name="差_1 7 3" xfId="7375"/>
    <cellStyle name="差_12滨州_财力性转移支付2010年预算参考数 4 6" xfId="7376"/>
    <cellStyle name="60% - 强调文字颜色 1 4 2" xfId="7377"/>
    <cellStyle name="好_教育(按照总人口测算）—20080416_不含人员经费系数_财力性转移支付2010年预算参考数 2 3" xfId="7378"/>
    <cellStyle name="60% - 强调文字颜色 1 4 3" xfId="7379"/>
    <cellStyle name="好_教育(按照总人口测算）—20080416_不含人员经费系数_财力性转移支付2010年预算参考数 2 4" xfId="7380"/>
    <cellStyle name="输入 20" xfId="7381"/>
    <cellStyle name="输入 15" xfId="7382"/>
    <cellStyle name="Accent2 - 40% 4 2 2" xfId="7383"/>
    <cellStyle name="60% - 强调文字颜色 1 4 4" xfId="7384"/>
    <cellStyle name="好_教育(按照总人口测算）—20080416_不含人员经费系数_财力性转移支付2010年预算参考数 2 5" xfId="7385"/>
    <cellStyle name="输入 22" xfId="7386"/>
    <cellStyle name="输入 17" xfId="7387"/>
    <cellStyle name="Accent2 - 40% 4 2 4" xfId="7388"/>
    <cellStyle name="好_34青海_1_财力性转移支付2010年预算参考数" xfId="7389"/>
    <cellStyle name="60% - 强调文字颜色 1 4 6" xfId="7390"/>
    <cellStyle name="60% - 强调文字颜色 1 5 2" xfId="7391"/>
    <cellStyle name="好_教育(按照总人口测算）—20080416_不含人员经费系数_财力性转移支付2010年预算参考数 3 3" xfId="7392"/>
    <cellStyle name="60% - 强调文字颜色 1 5 3" xfId="7393"/>
    <cellStyle name="60% - 强调文字颜色 1 5 5" xfId="7394"/>
    <cellStyle name="60% - 强调文字颜色 1 6" xfId="7395"/>
    <cellStyle name="差_京沪线成本状况表2.10 3_间接费_四队计价2011-6 2" xfId="7396"/>
    <cellStyle name="差_县区合并测算20080423(按照各省比重）_县市旗测算-新科目（含人口规模效应）_合并" xfId="7397"/>
    <cellStyle name="好_2006年水利统计指标统计表 3 2" xfId="7398"/>
    <cellStyle name="标题 3 3 2 2" xfId="7399"/>
    <cellStyle name="好_人员工资和公用经费3_财力性转移支付2010年预算参考数 2 3 2" xfId="7400"/>
    <cellStyle name="60% - 强调文字颜色 1 7" xfId="7401"/>
    <cellStyle name="差_缺口县区测算_财力性转移支付2010年预算参考数_隋心对账单定稿0514" xfId="7402"/>
    <cellStyle name="好_2006年水利统计指标统计表 3 3" xfId="7403"/>
    <cellStyle name="Check Cell 3 6" xfId="7404"/>
    <cellStyle name="好_2006年水利统计指标统计表 3 3 2" xfId="7405"/>
    <cellStyle name="60% - 强调文字颜色 1 7 2" xfId="7406"/>
    <cellStyle name="好_教育(按照总人口测算）—20080416_不含人员经费系数_财力性转移支付2010年预算参考数 5 3" xfId="7407"/>
    <cellStyle name="60% - 强调文字颜色 1 7 3" xfId="7408"/>
    <cellStyle name="好_Book2_发文表-2015年资源枯竭城市转移支付资金安排表（定）" xfId="7409"/>
    <cellStyle name="差_0605石屏县 2 3" xfId="7410"/>
    <cellStyle name="60% - 强调文字颜色 1 7 3 2" xfId="7411"/>
    <cellStyle name="60% - 强调文字颜色 1 7 4" xfId="7412"/>
    <cellStyle name="差_云南省2008年转移支付测算——州市本级考核部分及政策性测算_华东" xfId="7413"/>
    <cellStyle name="常规 2 4 2 2 3" xfId="7414"/>
    <cellStyle name="Accent1 - 60% 8 2" xfId="7415"/>
    <cellStyle name="60% - 强调文字颜色 1 7_四队计价2011-6" xfId="7416"/>
    <cellStyle name="标题 3 3 2 3" xfId="7417"/>
    <cellStyle name="60% - 强调文字颜色 1 8" xfId="7418"/>
    <cellStyle name="60% - 强调文字颜色 1 9" xfId="7419"/>
    <cellStyle name="强调文字颜色 3 10 4" xfId="7420"/>
    <cellStyle name="60% - 强调文字颜色 1 9 2" xfId="7421"/>
    <cellStyle name="差_县市旗测算20080508_县市旗测算-新科目（含人口规模效应） 3" xfId="7422"/>
    <cellStyle name="60% - 强调文字颜色 2 10" xfId="7423"/>
    <cellStyle name="差_不含人员经费系数_华东 2" xfId="7424"/>
    <cellStyle name="好_农林水和城市维护标准支出20080505－县区合计_县市旗测算-新科目（含人口规模效应） 2 2 2" xfId="7425"/>
    <cellStyle name="Accent4 2 3 2" xfId="7426"/>
    <cellStyle name="差_1110洱源县 4 2 3" xfId="7427"/>
    <cellStyle name="好_县区合并测算20080421_财力性转移支付2010年预算参考数 7" xfId="7428"/>
    <cellStyle name="60% - 强调文字颜色 2 2" xfId="7429"/>
    <cellStyle name="好_京沪线成本状况表2.10 11_四队计价2011-6 2" xfId="7430"/>
    <cellStyle name="好_县区合并测算20080421_财力性转移支付2010年预算参考数 7 2" xfId="7431"/>
    <cellStyle name="60% - 强调文字颜色 2 2 2" xfId="7432"/>
    <cellStyle name="差_2 5 3" xfId="7433"/>
    <cellStyle name="计算 2 10 3" xfId="7434"/>
    <cellStyle name="差_0502通海县 2 4" xfId="7435"/>
    <cellStyle name="好_文体广播事业(按照总人口测算）—20080416_县市旗测算-新科目（含人口规模效应）_财力性转移支付2010年预算参考数 2 2 2 2" xfId="7436"/>
    <cellStyle name="差_分县成本差异系数_不含人员经费系数 3 2" xfId="7437"/>
    <cellStyle name="差_11大理 5 5" xfId="7438"/>
    <cellStyle name="60% - 强调文字颜色 2 2 2 3" xfId="7439"/>
    <cellStyle name="好_市辖区测算-新科目（20080626）_03_2010年各地区一般预算平衡表_2010年地方财政一般预算分级平衡情况表（汇总）0524" xfId="7440"/>
    <cellStyle name="计算 2 10 4" xfId="7441"/>
    <cellStyle name="差_0502通海县 2 5" xfId="7442"/>
    <cellStyle name="差_核定人数对比_财力性转移支付2010年预算参考数_合并" xfId="7443"/>
    <cellStyle name="差_分县成本差异系数_不含人员经费系数 3 3" xfId="7444"/>
    <cellStyle name="好_湘桂铁路工程I标红线成本分析样表 7_四队计价2011-6" xfId="7445"/>
    <cellStyle name="60% - 强调文字颜色 2 2 2 4" xfId="7446"/>
    <cellStyle name="差_M01-2(州市补助收入)_华东 2" xfId="7447"/>
    <cellStyle name="Accent1 - 60% 10" xfId="7448"/>
    <cellStyle name="Output 3 20 2" xfId="7449"/>
    <cellStyle name="Output 3 15 2" xfId="7450"/>
    <cellStyle name="差_0502通海县 2 6" xfId="7451"/>
    <cellStyle name="60% - 强调文字颜色 2 2 2 5" xfId="7452"/>
    <cellStyle name="好_京沪线成本状况表2.10 2_四队计价2011-6 2" xfId="7453"/>
    <cellStyle name="Accent1 - 60% 11" xfId="7454"/>
    <cellStyle name="60% - 强调文字颜色 2 2 2 6" xfId="7455"/>
    <cellStyle name="60% - 强调文字颜色 2 2 3" xfId="7456"/>
    <cellStyle name="差_2 5 4" xfId="7457"/>
    <cellStyle name="计算 2 11 2" xfId="7458"/>
    <cellStyle name="差_0502通海县 3 3" xfId="7459"/>
    <cellStyle name="60% - 强调文字颜色 2 2 3 2" xfId="7460"/>
    <cellStyle name="60% - 强调文字颜色 3 2 4" xfId="7461"/>
    <cellStyle name="计算 2 11 3" xfId="7462"/>
    <cellStyle name="差_0502通海县 3 4" xfId="7463"/>
    <cellStyle name="差_分县成本差异系数_不含人员经费系数 4 2" xfId="7464"/>
    <cellStyle name="60% - 强调文字颜色 2 2 3 3" xfId="7465"/>
    <cellStyle name="comma zerodec 2" xfId="7466"/>
    <cellStyle name="60% - 强调文字颜色 3 2 5" xfId="7467"/>
    <cellStyle name="60% - 强调文字颜色 2 2 4" xfId="7468"/>
    <cellStyle name="差_2 5 5" xfId="7469"/>
    <cellStyle name="计算 2 12 2" xfId="7470"/>
    <cellStyle name="差_0502通海县 4 3" xfId="7471"/>
    <cellStyle name="60% - 强调文字颜色 2 2 4 2" xfId="7472"/>
    <cellStyle name="60% - 强调文字颜色 3 3 4" xfId="7473"/>
    <cellStyle name="差_2006年27重庆_财力性转移支付2010年预算参考数 4 2 3" xfId="7474"/>
    <cellStyle name="差_2006年27重庆_财力性转移支付2010年预算参考数 5 4" xfId="7475"/>
    <cellStyle name="Accent2 - 40% 6 2" xfId="7476"/>
    <cellStyle name="60% - 强调文字颜色 2 2 5" xfId="7477"/>
    <cellStyle name="计算 2 13 2" xfId="7478"/>
    <cellStyle name="差_0502通海县 5 3" xfId="7479"/>
    <cellStyle name="60% - 强调文字颜色 2 2 5 2" xfId="7480"/>
    <cellStyle name="60% - 强调文字颜色 3 4 4" xfId="7481"/>
    <cellStyle name="60% - 强调文字颜色 2 2 6" xfId="7482"/>
    <cellStyle name="检查单元格 7" xfId="7483"/>
    <cellStyle name="60% - 强调文字颜色 2 2_Book1" xfId="7484"/>
    <cellStyle name="好_县区合并测算20080421_县市旗测算-新科目（含人口规模效应）_财力性转移支付2010年预算参考数 2 5" xfId="7485"/>
    <cellStyle name="60% - 强调文字颜色 2 3 2" xfId="7486"/>
    <cellStyle name="差_2 6 3" xfId="7487"/>
    <cellStyle name="60% - 强调文字颜色 2 3 4" xfId="7488"/>
    <cellStyle name="好_缺口县区测算 2 5" xfId="7489"/>
    <cellStyle name="Accent2 - 40% 7 2" xfId="7490"/>
    <cellStyle name="60% - 强调文字颜色 2 3 5" xfId="7491"/>
    <cellStyle name="Accent5 - 20% 2 2 2 2" xfId="7492"/>
    <cellStyle name="60% - 强调文字颜色 2 3 6" xfId="7493"/>
    <cellStyle name="好_05玉溪 2 2" xfId="7494"/>
    <cellStyle name="60% - 强调文字颜色 2 4" xfId="7495"/>
    <cellStyle name="好_京沪线成本状况表2.10 11_四队计价2011-6 4" xfId="7496"/>
    <cellStyle name="差_1110洱源县 4 2 5" xfId="7497"/>
    <cellStyle name="60% - 强调文字颜色 2 4 2" xfId="7498"/>
    <cellStyle name="差_2 7 3" xfId="7499"/>
    <cellStyle name="好_2008年全省汇总收支计算表_隋心对账单定稿0514" xfId="7500"/>
    <cellStyle name="60% - 强调文字颜色 2 4 3" xfId="7501"/>
    <cellStyle name="60% - 强调文字颜色 2 4 4" xfId="7502"/>
    <cellStyle name="Accent2 - 40% 8 2" xfId="7503"/>
    <cellStyle name="60% - 强调文字颜色 2 4 5" xfId="7504"/>
    <cellStyle name="差_山东省民生支出标准_财力性转移支付2010年预算参考数_03_2010年各地区一般预算平衡表_2010年地方财政一般预算分级平衡情况表（汇总）0524 2" xfId="7505"/>
    <cellStyle name="差_2009年一般性转移支付标准工资_奖励补助测算7.23_Sheet1" xfId="7506"/>
    <cellStyle name="好_其他部门(按照总人口测算）—20080416_民生政策最低支出需求_03_2010年各地区一般预算平衡表 2" xfId="7507"/>
    <cellStyle name="60% - 强调文字颜色 2 5" xfId="7508"/>
    <cellStyle name="60% - 强调文字颜色 2 5 2" xfId="7509"/>
    <cellStyle name="60% - 强调文字颜色 2 5 3" xfId="7510"/>
    <cellStyle name="60% - 强调文字颜色 2 5 3 2" xfId="7511"/>
    <cellStyle name="60% - 强调文字颜色 6 2 4" xfId="7512"/>
    <cellStyle name="60% - 强调文字颜色 2 5 5" xfId="7513"/>
    <cellStyle name="60% - 强调文字颜色 2 5 6" xfId="7514"/>
    <cellStyle name="60% - 强调文字颜色 2 6" xfId="7515"/>
    <cellStyle name="好_2006年水利统计指标统计表 4 2" xfId="7516"/>
    <cellStyle name="Accent1 2 2 4" xfId="7517"/>
    <cellStyle name="好_缺口县区测算 5 2" xfId="7518"/>
    <cellStyle name="60% - 强调文字颜色 2 6 2" xfId="7519"/>
    <cellStyle name="好_2006年水利统计指标统计表 4 2 2" xfId="7520"/>
    <cellStyle name="Date Short" xfId="7521"/>
    <cellStyle name="好_人员工资和公用经费3_财力性转移支付2010年预算参考数 2 4 2" xfId="7522"/>
    <cellStyle name="60% - 强调文字颜色 2 7" xfId="7523"/>
    <cellStyle name="好_2006年水利统计指标统计表 4 3" xfId="7524"/>
    <cellStyle name="Date Short 2" xfId="7525"/>
    <cellStyle name="好_奖励补助测算7.25 9" xfId="7526"/>
    <cellStyle name="60% - 强调文字颜色 2 7 2" xfId="7527"/>
    <cellStyle name="60% - 强调文字颜色 2 7 2 2" xfId="7528"/>
    <cellStyle name="Date Short 3" xfId="7529"/>
    <cellStyle name="计算 3 11" xfId="7530"/>
    <cellStyle name="差_2007一般预算支出口径剔除表_财力性转移支付2010年预算参考数" xfId="7531"/>
    <cellStyle name="60% - 强调文字颜色 2 7 3" xfId="7532"/>
    <cellStyle name="60% - 强调文字颜色 2 7_四队计价2011-6" xfId="7533"/>
    <cellStyle name="60% - 强调文字颜色 2 8" xfId="7534"/>
    <cellStyle name="好_2006年水利统计指标统计表 4 4" xfId="7535"/>
    <cellStyle name="60% - 强调文字颜色 2 8 2" xfId="7536"/>
    <cellStyle name="60% - 强调文字颜色 2 9" xfId="7537"/>
    <cellStyle name="60% - 强调文字颜色 2 9 2" xfId="7538"/>
    <cellStyle name="60% - 强调文字颜色 3 2 2" xfId="7539"/>
    <cellStyle name="差_县市旗测算-新科目（20080627）_03_2010年各地区一般预算平衡表 2" xfId="7540"/>
    <cellStyle name="差_11大理 6 2" xfId="7541"/>
    <cellStyle name="60% - 强调文字颜色 3 2 2 2" xfId="7542"/>
    <cellStyle name="差_2006年27重庆 3 2 4" xfId="7543"/>
    <cellStyle name="Accent1 3 4" xfId="7544"/>
    <cellStyle name="60% - 强调文字颜色 3 2 2 3" xfId="7545"/>
    <cellStyle name="差_2006年27重庆 3 2 5" xfId="7546"/>
    <cellStyle name="Accent1 3 5" xfId="7547"/>
    <cellStyle name="60% - 强调文字颜色 3 2 2 3 2" xfId="7548"/>
    <cellStyle name="好_2007一般预算支出口径剔除表_财力性转移支付2010年预算参考数_华东" xfId="7549"/>
    <cellStyle name="60% - 强调文字颜色 3 2 2 4" xfId="7550"/>
    <cellStyle name="Accent1 3 6" xfId="7551"/>
    <cellStyle name="60% - 强调文字颜色 3 2 2 5" xfId="7552"/>
    <cellStyle name="差_0502通海县 3 2 2" xfId="7553"/>
    <cellStyle name="差_红线成本预算指导价格0324 2_间接费" xfId="7554"/>
    <cellStyle name="60% - 强调文字颜色 3 2 3 2" xfId="7555"/>
    <cellStyle name="好_县市旗测算-新科目（20080627）_不含人员经费系数_03_2010年各地区一般预算平衡表 2" xfId="7556"/>
    <cellStyle name="Accent1 4 4" xfId="7557"/>
    <cellStyle name="差_红线成本预算指导价格0324 8_间接费_四队计价6月25日前(7月1日更新)备用 2" xfId="7558"/>
    <cellStyle name="差_0502通海县 3 2 3" xfId="7559"/>
    <cellStyle name="60% - 强调文字颜色 3 2 3 3" xfId="7560"/>
    <cellStyle name="Accent1 4 5" xfId="7561"/>
    <cellStyle name="计算 2 11 2 2" xfId="7562"/>
    <cellStyle name="差_0502通海县 3 3 2" xfId="7563"/>
    <cellStyle name="60% - 强调文字颜色 3 2 4 2" xfId="7564"/>
    <cellStyle name="Accent1 5 4" xfId="7565"/>
    <cellStyle name="Accent1 6 4" xfId="7566"/>
    <cellStyle name="comma zerodec 2 2" xfId="7567"/>
    <cellStyle name="60% - 强调文字颜色 3 2 5 2" xfId="7568"/>
    <cellStyle name="计算 2 11 4" xfId="7569"/>
    <cellStyle name="差_0502通海县 3 5" xfId="7570"/>
    <cellStyle name="差_分县成本差异系数_不含人员经费系数 4 3" xfId="7571"/>
    <cellStyle name="comma zerodec 3" xfId="7572"/>
    <cellStyle name="60% - 强调文字颜色 3 2 6" xfId="7573"/>
    <cellStyle name="Header2 8 2" xfId="7574"/>
    <cellStyle name="强调文字颜色 5 21 4" xfId="7575"/>
    <cellStyle name="强调文字颜色 5 16 4" xfId="7576"/>
    <cellStyle name="好_2006年水利统计指标统计表 2" xfId="7577"/>
    <cellStyle name="60% - 强调文字颜色 3 2_Book1" xfId="7578"/>
    <cellStyle name="差_卫生(按照总人口测算）—20080416_不含人员经费系数_财力性转移支付2010年预算参考数 2 2 2" xfId="7579"/>
    <cellStyle name="差_同德_03_2010年各地区一般预算平衡表_2010年地方财政一般预算分级平衡情况表（汇总）0524" xfId="7580"/>
    <cellStyle name="差_11大理 7 2" xfId="7581"/>
    <cellStyle name="60% - 强调文字颜色 3 3 2" xfId="7582"/>
    <cellStyle name="60% - 强调文字颜色 3 3 2 2" xfId="7583"/>
    <cellStyle name="差_2006年27重庆 4 2 4" xfId="7584"/>
    <cellStyle name="Accent2 3 4" xfId="7585"/>
    <cellStyle name="60% - 强调文字颜色 3 3 2 4" xfId="7586"/>
    <cellStyle name="好_市辖区测算20080510_不含人员经费系数_合并" xfId="7587"/>
    <cellStyle name="Accent2 3 6" xfId="7588"/>
    <cellStyle name="差_0502通海县 4 2" xfId="7589"/>
    <cellStyle name="差_11大理 7 3" xfId="7590"/>
    <cellStyle name="60% - 强调文字颜色 3 3 3" xfId="7591"/>
    <cellStyle name="差_0502通海县 4 2 2" xfId="7592"/>
    <cellStyle name="差_红线成本预算指导价格0324 3_间接费" xfId="7593"/>
    <cellStyle name="Accent2 4 4" xfId="7594"/>
    <cellStyle name="好_分县成本差异系数_民生政策最低支出需求_财力性转移支付2010年预算参考数 2 5" xfId="7595"/>
    <cellStyle name="60% - 强调文字颜色 3 3 3 2" xfId="7596"/>
    <cellStyle name="计算 2 12 3" xfId="7597"/>
    <cellStyle name="差_0502通海县 4 4" xfId="7598"/>
    <cellStyle name="差_分县成本差异系数_不含人员经费系数 5 2" xfId="7599"/>
    <cellStyle name="60% - 强调文字颜色 3 3 5" xfId="7600"/>
    <cellStyle name="计算 2 12 4" xfId="7601"/>
    <cellStyle name="差_0502通海县 4 5" xfId="7602"/>
    <cellStyle name="60% - 强调文字颜色 3 3 6" xfId="7603"/>
    <cellStyle name="差_红线成本预算指导价格0324 11_间接费_四队计价6月25日前(7月1日更新)备用" xfId="7604"/>
    <cellStyle name="Accent1 - 20% 4 2 3" xfId="7605"/>
    <cellStyle name="差_11大理 8" xfId="7606"/>
    <cellStyle name="60% - 强调文字颜色 3 4" xfId="7607"/>
    <cellStyle name="Input [yellow] 4 2 2" xfId="7608"/>
    <cellStyle name="60% - 强调文字颜色 3 4 2" xfId="7609"/>
    <cellStyle name="差_0502通海县 5 2" xfId="7610"/>
    <cellStyle name="60% - 强调文字颜色 3 4 3" xfId="7611"/>
    <cellStyle name="Accent1 - 20% 4 2 4" xfId="7612"/>
    <cellStyle name="差_11大理 9" xfId="7613"/>
    <cellStyle name="60% - 强调文字颜色 3 5" xfId="7614"/>
    <cellStyle name="Input [yellow] 4 2 3" xfId="7615"/>
    <cellStyle name="60% - 强调文字颜色 3 5 2" xfId="7616"/>
    <cellStyle name="差_0502通海县 6 2" xfId="7617"/>
    <cellStyle name="60% - 强调文字颜色 3 5 3" xfId="7618"/>
    <cellStyle name="60% - 强调文字颜色 3 5 3 2" xfId="7619"/>
    <cellStyle name="好_农林水和城市维护标准支出20080505－县区合计_县市旗测算-新科目（含人口规模效应） 4 3" xfId="7620"/>
    <cellStyle name="Accent4 4 4" xfId="7621"/>
    <cellStyle name="差_一般预算支出口径剔除表 3 3" xfId="7622"/>
    <cellStyle name="60% - 强调文字颜色 3 5 5" xfId="7623"/>
    <cellStyle name="差_县市旗测算-新科目（20080627）_财力性转移支付2010年预算参考数_03_2010年各地区一般预算平衡表_2010年地方财政一般预算分级平衡情况表（汇总）0524" xfId="7624"/>
    <cellStyle name="差_卫生部门_隋心对账单定稿0514" xfId="7625"/>
    <cellStyle name="好_前期试验费用 3_四队计价2011-6 2" xfId="7626"/>
    <cellStyle name="60% - 强调文字颜色 3 5 6" xfId="7627"/>
    <cellStyle name="60% - 强调文字颜色 3 6" xfId="7628"/>
    <cellStyle name="好_2006年水利统计指标统计表 5 2" xfId="7629"/>
    <cellStyle name="Accent1 3 2 4" xfId="7630"/>
    <cellStyle name="60% - 强调文字颜色 3 6 2" xfId="7631"/>
    <cellStyle name="60% - 强调文字颜色 3 7 2" xfId="7632"/>
    <cellStyle name="好_县市旗测算-新科目（20080626）_财力性转移支付2010年预算参考数 4 4" xfId="7633"/>
    <cellStyle name="Accent6 3 4" xfId="7634"/>
    <cellStyle name="60% - 强调文字颜色 3 7 2 2" xfId="7635"/>
    <cellStyle name="60% - 强调文字颜色 3 7 3" xfId="7636"/>
    <cellStyle name="Accent6 4 4" xfId="7637"/>
    <cellStyle name="60% - 强调文字颜色 3 7 3 2" xfId="7638"/>
    <cellStyle name="差_11大理_财力性转移支付2010年预算参考数 2 2 3" xfId="7639"/>
    <cellStyle name="60% - 强调文字颜色 3 7_四队计价2011-6" xfId="7640"/>
    <cellStyle name="Accent5 - 20% 2 2" xfId="7641"/>
    <cellStyle name="Accent1 5 2 2" xfId="7642"/>
    <cellStyle name="好_M01-2(州市补助收入)_Sheet1" xfId="7643"/>
    <cellStyle name="60% - 强调文字颜色 3 8" xfId="7644"/>
    <cellStyle name="差_分县成本差异系数_不含人员经费系数_财力性转移支付2010年预算参考数_华东 2" xfId="7645"/>
    <cellStyle name="Heading 4 3 2 3" xfId="7646"/>
    <cellStyle name="60% - 强调文字颜色 3 8 2" xfId="7647"/>
    <cellStyle name="输入 2 2 5 2 2" xfId="7648"/>
    <cellStyle name="Accent1 5 2 3" xfId="7649"/>
    <cellStyle name="差_行政（人员）_不含人员经费系数 2" xfId="7650"/>
    <cellStyle name="Heading 4 3 2 4" xfId="7651"/>
    <cellStyle name="60% - 强调文字颜色 3 9" xfId="7652"/>
    <cellStyle name="60% - 强调文字颜色 3 9 2" xfId="7653"/>
    <cellStyle name="60% - 强调文字颜色 4 10" xfId="7654"/>
    <cellStyle name="60% - 强调文字颜色 4 10 2" xfId="7655"/>
    <cellStyle name="好_农林水和城市维护标准支出20080505－县区合计_县市旗测算-新科目（含人口规模效应） 2 4 2" xfId="7656"/>
    <cellStyle name="Accent4 2 5 2" xfId="7657"/>
    <cellStyle name="60% - 强调文字颜色 4 2" xfId="7658"/>
    <cellStyle name="差_卫生部门_财力性转移支付2010年预算参考数 5 2" xfId="7659"/>
    <cellStyle name="Accent2 - 20% 2 2 2" xfId="7660"/>
    <cellStyle name="好_京沪线成本状况表2.10 5_四队计价2011-6 4" xfId="7661"/>
    <cellStyle name="60% - 强调文字颜色 4 2_Book1" xfId="7662"/>
    <cellStyle name="60% - 强调文字颜色 4 3 2 2" xfId="7663"/>
    <cellStyle name="好_县市旗测算20080508_不含人员经费系数_财力性转移支付2010年预算参考数 2 2 2 2" xfId="7664"/>
    <cellStyle name="60% - 强调文字颜色 4 3 2 3" xfId="7665"/>
    <cellStyle name="60% - 强调文字颜色 4 3 2 4" xfId="7666"/>
    <cellStyle name="差_人员工资和公用经费3 3 3" xfId="7667"/>
    <cellStyle name="检查单元格 2 2 2 2" xfId="7668"/>
    <cellStyle name="注释 2 4 14" xfId="7669"/>
    <cellStyle name="Accent3 - 60% 2 2 4" xfId="7670"/>
    <cellStyle name="60% - 强调文字颜色 4 3 3 2" xfId="7671"/>
    <cellStyle name="60% - 强调文字颜色 4 3 4" xfId="7672"/>
    <cellStyle name="style" xfId="7673"/>
    <cellStyle name="60% - 强调文字颜色 4 3 5" xfId="7674"/>
    <cellStyle name="好_湘桂铁路工程I标红线成本分析样表 11_四队计价6月25日前(7月1日更新)备用 3" xfId="7675"/>
    <cellStyle name="差_农林水和城市维护标准支出20080505－县区合计_民生政策最低支出需求 2 4 2" xfId="7676"/>
    <cellStyle name="60% - 强调文字颜色 4 3 6" xfId="7677"/>
    <cellStyle name="Accent1 6 2 4" xfId="7678"/>
    <cellStyle name="公司标准表 2" xfId="7679"/>
    <cellStyle name="60% - 强调文字颜色 6 6 2" xfId="7680"/>
    <cellStyle name="60% - 强调文字颜色 4 3_Book1" xfId="7681"/>
    <cellStyle name="差_0605石屏县_隋心对账单定稿0514" xfId="7682"/>
    <cellStyle name="差_成本差异系数（含人口规模）_财力性转移支付2010年预算参考数_03_2010年各地区一般预算平衡表_2010年地方财政一般预算分级平衡情况表（汇总）0524 2" xfId="7683"/>
    <cellStyle name="60% - 强调文字颜色 4 4" xfId="7684"/>
    <cellStyle name="好_缺口县区测算_财力性转移支付2010年预算参考数 7" xfId="7685"/>
    <cellStyle name="60% - 强调文字颜色 4 4 2" xfId="7686"/>
    <cellStyle name="差 2_Book1" xfId="7687"/>
    <cellStyle name="60% - 强调文字颜色 4 4 3" xfId="7688"/>
    <cellStyle name="60% - 强调文字颜色 4 4 4" xfId="7689"/>
    <cellStyle name="60% - 强调文字颜色 4 4 5" xfId="7690"/>
    <cellStyle name="60% - 强调文字颜色 4 4 6" xfId="7691"/>
    <cellStyle name="60% - 强调文字颜色 4 5" xfId="7692"/>
    <cellStyle name="60% - 强调文字颜色 4 5 2" xfId="7693"/>
    <cellStyle name="60% - 强调文字颜色 4 5 3" xfId="7694"/>
    <cellStyle name="差_2006年水利统计指标统计表_财力性转移支付2010年预算参考数_合并" xfId="7695"/>
    <cellStyle name="Accent3 - 60% 4 2 4" xfId="7696"/>
    <cellStyle name="差_2008年全省汇总收支计算表 3 3 2" xfId="7697"/>
    <cellStyle name="差_0502通海县 3" xfId="7698"/>
    <cellStyle name="好_市辖区测算20080510_县市旗测算-新科目（含人口规模效应）_财力性转移支付2010年预算参考数 3 2 3" xfId="7699"/>
    <cellStyle name="60% - 强调文字颜色 4 5 3 2" xfId="7700"/>
    <cellStyle name="60% - 强调文字颜色 4 5 4" xfId="7701"/>
    <cellStyle name="表标题 2 2 2 2" xfId="7702"/>
    <cellStyle name="好_市辖区测算20080510_县市旗测算-新科目（含人口规模效应） 2 6" xfId="7703"/>
    <cellStyle name="60% - 强调文字颜色 4 5 5" xfId="7704"/>
    <cellStyle name="注释 3 4 2 21 2" xfId="7705"/>
    <cellStyle name="注释 3 4 2 16 2" xfId="7706"/>
    <cellStyle name="表标题 2 2 2 3" xfId="7707"/>
    <cellStyle name="差_自行调整差异系数顺序_财力性转移支付2010年预算参考数 2 2 2" xfId="7708"/>
    <cellStyle name="60% - 强调文字颜色 4 5 6" xfId="7709"/>
    <cellStyle name="60% - 强调文字颜色 4 6" xfId="7710"/>
    <cellStyle name="好_2006年水利统计指标统计表 6 2" xfId="7711"/>
    <cellStyle name="好_县市旗测算-新科目（20080626）_民生政策最低支出需求 7 2" xfId="7712"/>
    <cellStyle name="Accent1 4 2 4" xfId="7713"/>
    <cellStyle name="60% - 强调文字颜色 4 6 2" xfId="7714"/>
    <cellStyle name="Heading 4 3 3 2" xfId="7715"/>
    <cellStyle name="差_县市旗测算-新科目（20080626）_民生政策最低支出需求_财力性转移支付2010年预算参考数_03_2010年各地区一般预算平衡表_2010年地方财政一般预算分级平衡情况表（汇总）0524 2" xfId="7716"/>
    <cellStyle name="60% - 强调文字颜色 4 7" xfId="7717"/>
    <cellStyle name="60% - 强调文字颜色 4 7 2" xfId="7718"/>
    <cellStyle name="60% - 强调文字颜色 4 7 2 2" xfId="7719"/>
    <cellStyle name="好_人员工资和公用经费2_财力性转移支付2010年预算参考数 2 5" xfId="7720"/>
    <cellStyle name="60% - 强调文字颜色 4 8" xfId="7721"/>
    <cellStyle name="60% - 强调文字颜色 4 9" xfId="7722"/>
    <cellStyle name="Accent4 - 40% 2 2" xfId="7723"/>
    <cellStyle name="差_07临沂 2" xfId="7724"/>
    <cellStyle name="Accent2 - 20% 2 6" xfId="7725"/>
    <cellStyle name="60% - 强调文字颜色 4 9 2" xfId="7726"/>
    <cellStyle name="差_Book1_1 3" xfId="7727"/>
    <cellStyle name="60% - 强调文字颜色 5 2" xfId="7728"/>
    <cellStyle name="差_2_财力性转移支付2010年预算参考数 3 2 4" xfId="7729"/>
    <cellStyle name="60% - 着色 6 2 2" xfId="7730"/>
    <cellStyle name="好_教育(按照总人口测算）—20080416_县市旗测算-新科目（含人口规模效应）_财力性转移支付2010年预算参考数 3 3" xfId="7731"/>
    <cellStyle name="好_2008年全省汇总收支计算表_财力性转移支付2010年预算参考数 4 2" xfId="7732"/>
    <cellStyle name="差_20河南 6 3" xfId="7733"/>
    <cellStyle name="差_京沪线成本状况表2.10 6_间接费_四队计价6月25日前(7月1日更新)备用" xfId="7734"/>
    <cellStyle name="好_文体广播事业(按照总人口测算）—20080416_不含人员经费系数_财力性转移支付2010年预算参考数 4 3" xfId="7735"/>
    <cellStyle name="60% - 强调文字颜色 5 2 2" xfId="7736"/>
    <cellStyle name="60% - 强调文字颜色 5 2 2 2" xfId="7737"/>
    <cellStyle name="差_2006年水利统计指标统计表_财力性转移支付2010年预算参考数 3 3" xfId="7738"/>
    <cellStyle name="60% - 强调文字颜色 5 2 2 2 2" xfId="7739"/>
    <cellStyle name="差_2009年一般性转移支付标准工资_奖励补助测算7.25 9" xfId="7740"/>
    <cellStyle name="好_缺口县区测算(按2007支出增长25%测算) 2 4 2" xfId="7741"/>
    <cellStyle name="差_2006年水利统计指标统计表_财力性转移支付2010年预算参考数 3 4" xfId="7742"/>
    <cellStyle name="好_汇总表4_03_2010年各地区一般预算平衡表_2010年地方财政一般预算分级平衡情况表（汇总）0524" xfId="7743"/>
    <cellStyle name="差_分析缺口率 2 2" xfId="7744"/>
    <cellStyle name="60% - 强调文字颜色 5 2 2 2 3" xfId="7745"/>
    <cellStyle name="差_县市旗测算-新科目（20080626）_民生政策最低支出需求 2 4" xfId="7746"/>
    <cellStyle name="标题 4 24 2" xfId="7747"/>
    <cellStyle name="标题 4 19 2" xfId="7748"/>
    <cellStyle name="好_市辖区测算20080510 2 2 3" xfId="7749"/>
    <cellStyle name="60% - 强调文字颜色 5 2 2 5" xfId="7750"/>
    <cellStyle name="60% - 强调文字颜色 5 2 2 6" xfId="7751"/>
    <cellStyle name="60% - 强调文字颜色 5 2 3 2" xfId="7752"/>
    <cellStyle name="60% - 强调文字颜色 5 2 5" xfId="7753"/>
    <cellStyle name="60% - 强调文字颜色 5 2 5 2" xfId="7754"/>
    <cellStyle name="60% - 强调文字颜色 5 2 6" xfId="7755"/>
    <cellStyle name="差_行政（人员）_县市旗测算-新科目（含人口规模效应）_财力性转移支付2010年预算参考数 2 3 2" xfId="7756"/>
    <cellStyle name="差_05潍坊" xfId="7757"/>
    <cellStyle name="60% - 强调文字颜色 5 3" xfId="7758"/>
    <cellStyle name="差_05潍坊 2" xfId="7759"/>
    <cellStyle name="好_2006年水利统计指标统计表 2 6" xfId="7760"/>
    <cellStyle name="好_文体广播事业(按照总人口测算）—20080416_不含人员经费系数_财力性转移支付2010年预算参考数 5 3" xfId="7761"/>
    <cellStyle name="60% - 强调文字颜色 5 3 2" xfId="7762"/>
    <cellStyle name="差_05潍坊 2 2" xfId="7763"/>
    <cellStyle name="好_成本差异系数（含人口规模）" xfId="7764"/>
    <cellStyle name="60% - 强调文字颜色 5 3 2 2" xfId="7765"/>
    <cellStyle name="差_05潍坊 2 3" xfId="7766"/>
    <cellStyle name="60% - 强调文字颜色 5 3 2 3" xfId="7767"/>
    <cellStyle name="Accent6 - 40% 6 2" xfId="7768"/>
    <cellStyle name="差_05潍坊 2 4" xfId="7769"/>
    <cellStyle name="好_市辖区测算20080510 3 2 2" xfId="7770"/>
    <cellStyle name="好_农林水和城市维护标准支出20080505－县区合计_不含人员经费系数_财力性转移支付2010年预算参考数 2 3 2" xfId="7771"/>
    <cellStyle name="60% - 强调文字颜色 5 3 2 4" xfId="7772"/>
    <cellStyle name="差_05潍坊 2 5" xfId="7773"/>
    <cellStyle name="好_市辖区测算20080510 3 2 3" xfId="7774"/>
    <cellStyle name="60% - 强调文字颜色 5 3 2 5" xfId="7775"/>
    <cellStyle name="差_05潍坊 3" xfId="7776"/>
    <cellStyle name="60% - 强调文字颜色 5 3 3" xfId="7777"/>
    <cellStyle name="差_2007一般预算支出口径剔除表_财力性转移支付2010年预算参考数_合并" xfId="7778"/>
    <cellStyle name="差_05潍坊 3 2" xfId="7779"/>
    <cellStyle name="60% - 强调文字颜色 5 3 3 2" xfId="7780"/>
    <cellStyle name="差_05潍坊 4" xfId="7781"/>
    <cellStyle name="60% - 强调文字颜色 5 3 4" xfId="7782"/>
    <cellStyle name="Calc Percent (0)" xfId="7783"/>
    <cellStyle name="差_青海 缺口县区测算(地方填报) 2" xfId="7784"/>
    <cellStyle name="差_05潍坊 5" xfId="7785"/>
    <cellStyle name="60% - 强调文字颜色 5 3 5" xfId="7786"/>
    <cellStyle name="差_青海 缺口县区测算(地方填报) 3" xfId="7787"/>
    <cellStyle name="差_05潍坊 6" xfId="7788"/>
    <cellStyle name="60% - 强调文字颜色 5 3 6" xfId="7789"/>
    <cellStyle name="Accent3 - 20% 2 2 2" xfId="7790"/>
    <cellStyle name="60% - 强调文字颜色 5 4" xfId="7791"/>
    <cellStyle name="60% - 强调文字颜色 5 4 2" xfId="7792"/>
    <cellStyle name="60% - 强调文字颜色 5 4 3" xfId="7793"/>
    <cellStyle name="60% - 强调文字颜色 5 4 4" xfId="7794"/>
    <cellStyle name="60% - 强调文字颜色 5 4 5" xfId="7795"/>
    <cellStyle name="差_前期试验费用 15_四队计价2011-6 2" xfId="7796"/>
    <cellStyle name="60% - 强调文字颜色 5 4 6" xfId="7797"/>
    <cellStyle name="Accent3 - 20% 2 3 2" xfId="7798"/>
    <cellStyle name="60% - 强调文字颜色 5 5" xfId="7799"/>
    <cellStyle name="60% - 强调文字颜色 5 5 2" xfId="7800"/>
    <cellStyle name="好_红线成本预算指导价格0324 10_四队计价2011-6 2" xfId="7801"/>
    <cellStyle name="60% - 强调文字颜色 5 5 3" xfId="7802"/>
    <cellStyle name="差_县市旗测算-新科目（20080627）_县市旗测算-新科目（含人口规模效应）_财力性转移支付2010年预算参考数" xfId="7803"/>
    <cellStyle name="60% - 强调文字颜色 5 5 3 2" xfId="7804"/>
    <cellStyle name="好_红线成本预算指导价格0324 10_四队计价2011-6 3" xfId="7805"/>
    <cellStyle name="好_县区合并测算20080421_民生政策最低支出需求_财力性转移支付2010年预算参考数" xfId="7806"/>
    <cellStyle name="60% - 强调文字颜色 5 5 4" xfId="7807"/>
    <cellStyle name="表标题 2 3 2 2" xfId="7808"/>
    <cellStyle name="解释性文本 2 5 2" xfId="7809"/>
    <cellStyle name="好_34青海_1 2 2" xfId="7810"/>
    <cellStyle name="好_红线成本预算指导价格0324 10_四队计价2011-6 4" xfId="7811"/>
    <cellStyle name="60% - 强调文字颜色 5 5 5" xfId="7812"/>
    <cellStyle name="Accent3 - 20% 2 4 2" xfId="7813"/>
    <cellStyle name="好_34青海_1 2 3" xfId="7814"/>
    <cellStyle name="60% - 强调文字颜色 5 5 6" xfId="7815"/>
    <cellStyle name="60% - 强调文字颜色 5 7_四队计价2011-6" xfId="7816"/>
    <cellStyle name="差_市辖区测算-新科目（20080626）_民生政策最低支出需求 2 4" xfId="7817"/>
    <cellStyle name="差_县市旗测算20080508 2 5" xfId="7818"/>
    <cellStyle name="60% - 强调文字颜色 6 2" xfId="7819"/>
    <cellStyle name="60% - 强调文字颜色 6 2 2" xfId="7820"/>
    <cellStyle name="60% - 强调文字颜色 6 2 2 2 2" xfId="7821"/>
    <cellStyle name="60% - 强调文字颜色 6 2 2 2 3" xfId="7822"/>
    <cellStyle name="输出 10" xfId="7823"/>
    <cellStyle name="60% - 强调文字颜色 6 2 2 3" xfId="7824"/>
    <cellStyle name="输出 10 2" xfId="7825"/>
    <cellStyle name="60% - 强调文字颜色 6 2 2 3 2" xfId="7826"/>
    <cellStyle name="差_09黑龙江 4 2 2" xfId="7827"/>
    <cellStyle name="60% - 强调文字颜色 6 2 3 3" xfId="7828"/>
    <cellStyle name="汇总 2 4 4 2 2" xfId="7829"/>
    <cellStyle name="差_县区合并测算20080421_民生政策最低支出需求_财力性转移支付2010年预算参考数" xfId="7830"/>
    <cellStyle name="Accent2 - 40% 2 2 2" xfId="7831"/>
    <cellStyle name="60% - 强调文字颜色 6 2_Book1" xfId="7832"/>
    <cellStyle name="60% - 强调文字颜色 6 3" xfId="7833"/>
    <cellStyle name="60% - 强调文字颜色 6 3 2" xfId="7834"/>
    <cellStyle name="60% - 强调文字颜色 6 3 3" xfId="7835"/>
    <cellStyle name="60% - 强调文字颜色 6 3 4" xfId="7836"/>
    <cellStyle name="60% - 强调文字颜色 6 3 5" xfId="7837"/>
    <cellStyle name="Accent3 - 20% 3 2 2" xfId="7838"/>
    <cellStyle name="差_Book1_财力性转移支付2010年预算参考数 5 2" xfId="7839"/>
    <cellStyle name="60% - 强调文字颜色 6 3 6" xfId="7840"/>
    <cellStyle name="差_00省级(打印) 4 4" xfId="7841"/>
    <cellStyle name="60% - 强调文字颜色 6 3_Book1" xfId="7842"/>
    <cellStyle name="60% - 强调文字颜色 6 4" xfId="7843"/>
    <cellStyle name="注释 2 4 10 2" xfId="7844"/>
    <cellStyle name="差_1110洱源县_财力性转移支付2010年预算参考数_03_2010年各地区一般预算平衡表 2" xfId="7845"/>
    <cellStyle name="差_文体广播事业(按照总人口测算）—20080416_县市旗测算-新科目（含人口规模效应）_隋心对账单定稿0514" xfId="7846"/>
    <cellStyle name="差_市辖区测算-新科目（20080626）_民生政策最低支出需求_财力性转移支付2010年预算参考数_03_2010年各地区一般预算平衡表_2010年地方财政一般预算分级平衡情况表（汇总）0524 2" xfId="7847"/>
    <cellStyle name="60% - 强调文字颜色 6 4 3" xfId="7848"/>
    <cellStyle name="60% - 强调文字颜色 6 4 4" xfId="7849"/>
    <cellStyle name="60% - 强调文字颜色 6 4 5" xfId="7850"/>
    <cellStyle name="Accent3 - 20% 3 3 2" xfId="7851"/>
    <cellStyle name="差_Book1_财力性转移支付2010年预算参考数 6 2" xfId="7852"/>
    <cellStyle name="60% - 强调文字颜色 6 4 6" xfId="7853"/>
    <cellStyle name="注释 2 4 10 3" xfId="7854"/>
    <cellStyle name="60% - 强调文字颜色 6 5" xfId="7855"/>
    <cellStyle name="60% - 强调文字颜色 6 5 4" xfId="7856"/>
    <cellStyle name="60% - 强调文字颜色 6 5 5" xfId="7857"/>
    <cellStyle name="差_Book1_财力性转移支付2010年预算参考数 7 2" xfId="7858"/>
    <cellStyle name="60% - 强调文字颜色 6 5 6" xfId="7859"/>
    <cellStyle name="差_1110洱源县 2 2" xfId="7860"/>
    <cellStyle name="60% - 强调文字颜色 6 7 2" xfId="7861"/>
    <cellStyle name="差_1110洱源县 2 2 2" xfId="7862"/>
    <cellStyle name="60% - 强调文字颜色 6 7 2 2" xfId="7863"/>
    <cellStyle name="好_京沪线成本状况表2.10 11 2" xfId="7864"/>
    <cellStyle name="差_1110洱源县 2 3" xfId="7865"/>
    <cellStyle name="60% - 强调文字颜色 6 7 3" xfId="7866"/>
    <cellStyle name="差_1110洱源县 2 3 2" xfId="7867"/>
    <cellStyle name="Accent6 - 60% 4 2 5" xfId="7868"/>
    <cellStyle name="60% - 强调文字颜色 6 7 3 2" xfId="7869"/>
    <cellStyle name="差_1110洱源县 3 2" xfId="7870"/>
    <cellStyle name="60% - 强调文字颜色 6 8 2" xfId="7871"/>
    <cellStyle name="差_县市旗测算-新科目（20080626）_不含人员经费系数_财力性转移支付2010年预算参考数 2 3 2" xfId="7872"/>
    <cellStyle name="差_28四川 6 2" xfId="7873"/>
    <cellStyle name="好_县区合并测算20080421_财力性转移支付2010年预算参考数 4 2 3" xfId="7874"/>
    <cellStyle name="60% - 着色 1" xfId="7875"/>
    <cellStyle name="差_2006年水利统计指标统计表_财力性转移支付2010年预算参考数 4 2 3" xfId="7876"/>
    <cellStyle name="注释 2 3 2 11 2" xfId="7877"/>
    <cellStyle name="60% - 着色 1 2" xfId="7878"/>
    <cellStyle name="gcd 5" xfId="7879"/>
    <cellStyle name="好_教育(按照总人口测算）—20080416_不含人员经费系数_财力性转移支付2010年预算参考数_隋心对账单定稿0514" xfId="7880"/>
    <cellStyle name="60% - 着色 1 2 2" xfId="7881"/>
    <cellStyle name="Accent2 - 20% 8 2" xfId="7882"/>
    <cellStyle name="差_2006年水利统计指标统计表_财力性转移支付2010年预算参考数 4 2 4" xfId="7883"/>
    <cellStyle name="60% - 着色 1 3" xfId="7884"/>
    <cellStyle name="好_5334_2006年迪庆县级财政报表附表 3 3 2" xfId="7885"/>
    <cellStyle name="差_2006年水利统计指标统计表_财力性转移支付2010年预算参考数 4 2 5" xfId="7886"/>
    <cellStyle name="60% - 着色 1 4" xfId="7887"/>
    <cellStyle name="60% - 着色 2 2" xfId="7888"/>
    <cellStyle name="好_重点民生支出需求测算表社保（农村低保）081112" xfId="7889"/>
    <cellStyle name="好_县市旗测算-新科目（20080627）_不含人员经费系数_财力性转移支付2010年预算参考数" xfId="7890"/>
    <cellStyle name="好_行政(燃修费)_县市旗测算-新科目（含人口规模效应） 7" xfId="7891"/>
    <cellStyle name="60% - 着色 2 2 2" xfId="7892"/>
    <cellStyle name="60% - 着色 2 3" xfId="7893"/>
    <cellStyle name="好_县区合并测算20080421_不含人员经费系数_财力性转移支付2010年预算参考数_03_2010年各地区一般预算平衡表" xfId="7894"/>
    <cellStyle name="60% - 着色 2 4" xfId="7895"/>
    <cellStyle name="60% - 着色 3" xfId="7896"/>
    <cellStyle name="差_县区合并测算20080423(按照各省比重）_不含人员经费系数_03_2010年各地区一般预算平衡表_2010年地方财政一般预算分级平衡情况表（汇总）0524" xfId="7897"/>
    <cellStyle name="Moneda_96 Risk" xfId="7898"/>
    <cellStyle name="60% - 着色 3 2" xfId="7899"/>
    <cellStyle name="差_县区合并测算20080423(按照各省比重）_不含人员经费系数_03_2010年各地区一般预算平衡表_2010年地方财政一般预算分级平衡情况表（汇总）0524 2" xfId="7900"/>
    <cellStyle name="差_县市旗测算-新科目（20080626） 3" xfId="7901"/>
    <cellStyle name="好_分县成本差异系数_不含人员经费系数_隋心对账单定稿0514" xfId="7902"/>
    <cellStyle name="60% - 着色 3 3" xfId="7903"/>
    <cellStyle name="差_县市旗测算-新科目（20080626） 4" xfId="7904"/>
    <cellStyle name="60% - 着色 3 4" xfId="7905"/>
    <cellStyle name="差_县市旗测算-新科目（20080626） 5" xfId="7906"/>
    <cellStyle name="60% - 着色 4" xfId="7907"/>
    <cellStyle name="差_文体广播事业(按照总人口测算）—20080416 2 2 2" xfId="7908"/>
    <cellStyle name="差_2_财力性转移支付2010年预算参考数 2 2 4" xfId="7909"/>
    <cellStyle name="60% - 着色 5 2 2" xfId="7910"/>
    <cellStyle name="好_2008年全省汇总收支计算表_财力性转移支付2010年预算参考数 6" xfId="7911"/>
    <cellStyle name="60% - 着色 6 4" xfId="7912"/>
    <cellStyle name="6mal" xfId="7913"/>
    <cellStyle name="Accent5 - 60% 7 2" xfId="7914"/>
    <cellStyle name="差_2006年28四川_财力性转移支付2010年预算参考数 7 2" xfId="7915"/>
    <cellStyle name="Accent1 - 20% 2 5 2" xfId="7916"/>
    <cellStyle name="Accent5 - 60% 8" xfId="7917"/>
    <cellStyle name="差_2006年28四川_财力性转移支付2010年预算参考数 8" xfId="7918"/>
    <cellStyle name="Accent3 - 40% 2 2" xfId="7919"/>
    <cellStyle name="Accent1 - 20% 2 6" xfId="7920"/>
    <cellStyle name="Accent1 - 20% 5 4" xfId="7921"/>
    <cellStyle name="Accent1 - 20%_2013新机制（指标文）(1)" xfId="7922"/>
    <cellStyle name="Accent1 - 40% 2" xfId="7923"/>
    <cellStyle name="差_湘桂铁路I标一项目部红线成本(最新) 5" xfId="7924"/>
    <cellStyle name="差_（金库报表）2014年市县上划两税、收入情况2.02" xfId="7925"/>
    <cellStyle name="Accent1 - 40% 2 2" xfId="7926"/>
    <cellStyle name="好_2007年一般预算支出剔除 4" xfId="7927"/>
    <cellStyle name="差_基础数据分析" xfId="7928"/>
    <cellStyle name="差_2006年28四川 4 4" xfId="7929"/>
    <cellStyle name="好_县市旗测算20080508_财力性转移支付2010年预算参考数 6" xfId="7930"/>
    <cellStyle name="Accent1 - 40% 2 2 2" xfId="7931"/>
    <cellStyle name="好_05潍坊 3" xfId="7932"/>
    <cellStyle name="好_2007年一般预算支出剔除 4 2" xfId="7933"/>
    <cellStyle name="差_基础数据分析 2" xfId="7934"/>
    <cellStyle name="好_县市旗测算20080508_财力性转移支付2010年预算参考数 6 2" xfId="7935"/>
    <cellStyle name="Accent1 - 40% 2 2 2 2" xfId="7936"/>
    <cellStyle name="好_05潍坊 3 2" xfId="7937"/>
    <cellStyle name="好_2007年一般预算支出剔除 4 2 2" xfId="7938"/>
    <cellStyle name="Accent5 - 20% 3 2" xfId="7939"/>
    <cellStyle name="差_2006年28四川 4 5" xfId="7940"/>
    <cellStyle name="好_县市旗测算20080508_财力性转移支付2010年预算参考数 7" xfId="7941"/>
    <cellStyle name="Accent1 - 40% 2 2 3" xfId="7942"/>
    <cellStyle name="好_05潍坊 4" xfId="7943"/>
    <cellStyle name="好_2007年一般预算支出剔除 4 3" xfId="7944"/>
    <cellStyle name="Accent5 - 20% 3 4" xfId="7945"/>
    <cellStyle name="Accent1 - 40% 2 2 5" xfId="7946"/>
    <cellStyle name="差_山东省民生支出标准_财力性转移支付2010年预算参考数_华东" xfId="7947"/>
    <cellStyle name="常规 4_（定）2013年全省对账总表3.20" xfId="7948"/>
    <cellStyle name="好_05潍坊 6" xfId="7949"/>
    <cellStyle name="Accent1 - 40% 2 3 2" xfId="7950"/>
    <cellStyle name="好_2007年一般预算支出剔除 5 2" xfId="7951"/>
    <cellStyle name="Accent3 12" xfId="7952"/>
    <cellStyle name="差_2006年28四川 5 4" xfId="7953"/>
    <cellStyle name="差_湘桂铁路工程I标红线成本分析样表 7_间接费_四队计价6月25日前(7月1日更新)备用 2" xfId="7954"/>
    <cellStyle name="Accent1 - 40% 2 4" xfId="7955"/>
    <cellStyle name="好_2007年一般预算支出剔除 6" xfId="7956"/>
    <cellStyle name="Accent1 - 40% 2 5" xfId="7957"/>
    <cellStyle name="好_2007年一般预算支出剔除 7" xfId="7958"/>
    <cellStyle name="好_青海 缺口县区测算(地方填报) 3 2" xfId="7959"/>
    <cellStyle name="Accent1 - 40% 2 5 2" xfId="7960"/>
    <cellStyle name="好_2007年一般预算支出剔除 7 2" xfId="7961"/>
    <cellStyle name="好_青海 缺口县区测算(地方填报) 3 2 2" xfId="7962"/>
    <cellStyle name="Accent1 - 40% 2 6" xfId="7963"/>
    <cellStyle name="好_青海 缺口县区测算(地方填报) 3 3" xfId="7964"/>
    <cellStyle name="Accent3 - 60% 2 2" xfId="7965"/>
    <cellStyle name="差_县市旗测算-新科目（20080627） 2 2" xfId="7966"/>
    <cellStyle name="百分比 11 2" xfId="7967"/>
    <cellStyle name="好_湘桂铁路工程I标红线成本分析样表 5_四队计价2011-6 3" xfId="7968"/>
    <cellStyle name="差_其他部门(按照总人口测算）—20080416_县市旗测算-新科目（含人口规模效应）_财力性转移支付2010年预算参考数 2 4 2" xfId="7969"/>
    <cellStyle name="好_前期试验费用 5_四队计价6月25日前(7月1日更新)备用" xfId="7970"/>
    <cellStyle name="Accent1 - 40% 3" xfId="7971"/>
    <cellStyle name="差_县市旗测算-新科目（20080627）_华东 2" xfId="7972"/>
    <cellStyle name="差_汇总 7 2" xfId="7973"/>
    <cellStyle name="注释 3 2 4 23" xfId="7974"/>
    <cellStyle name="注释 3 2 4 18" xfId="7975"/>
    <cellStyle name="Accent1 - 40% 3 2 2" xfId="7976"/>
    <cellStyle name="注释 3 2 4 19" xfId="7977"/>
    <cellStyle name="Accent1 - 40% 3 2 3" xfId="7978"/>
    <cellStyle name="Accent1 - 40% 3 2 4" xfId="7979"/>
    <cellStyle name="Accent1 - 40% 3 2 5" xfId="7980"/>
    <cellStyle name="Accent1 - 40% 3 3 2" xfId="7981"/>
    <cellStyle name="Accent1 - 40% 3 4" xfId="7982"/>
    <cellStyle name="好_人员工资和公用经费2_华东 2" xfId="7983"/>
    <cellStyle name="Accent1 - 40% 3 5" xfId="7984"/>
    <cellStyle name="好_青海 缺口县区测算(地方填报) 4 2" xfId="7985"/>
    <cellStyle name="Accent1 - 40% 3 6" xfId="7986"/>
    <cellStyle name="好_青海 缺口县区测算(地方填报) 4 3" xfId="7987"/>
    <cellStyle name="Accent3 - 60% 3 2" xfId="7988"/>
    <cellStyle name="差_县市旗测算-新科目（20080627） 3 2" xfId="7989"/>
    <cellStyle name="差 3 5" xfId="7990"/>
    <cellStyle name="差_2008计算资料（8月5） 2 2" xfId="7991"/>
    <cellStyle name="Accent1 - 60% 3 2 2" xfId="7992"/>
    <cellStyle name="Accent1 - 40% 4" xfId="7993"/>
    <cellStyle name="Accent1 - 40% 4 2" xfId="7994"/>
    <cellStyle name="Accent1 - 40% 4 2 2" xfId="7995"/>
    <cellStyle name="好_工程数量及综合单价（百安隧道） 11_四队计价6月25日前(7月1日更新)备用 3" xfId="7996"/>
    <cellStyle name="标题 5 5" xfId="7997"/>
    <cellStyle name="Accent1 - 40% 4 2 3" xfId="7998"/>
    <cellStyle name="好_工程数量及综合单价（百安隧道） 11_四队计价6月25日前(7月1日更新)备用 4" xfId="7999"/>
    <cellStyle name="差_2007年收支情况及2008年收支预计表(汇总表) 7 2" xfId="8000"/>
    <cellStyle name="Accent1 - 40% 4 2 4" xfId="8001"/>
    <cellStyle name="好_2006年34青海 5 2" xfId="8002"/>
    <cellStyle name="差_2007年收支情况及2008年收支预计表(汇总表) 7 3" xfId="8003"/>
    <cellStyle name="差_30云南 6 2" xfId="8004"/>
    <cellStyle name="Accent1 - 40% 4 2 5" xfId="8005"/>
    <cellStyle name="Accent1 - 40% 4 3" xfId="8006"/>
    <cellStyle name="Accent1 - 40% 4 4" xfId="8007"/>
    <cellStyle name="Accent1 - 40% 4 5" xfId="8008"/>
    <cellStyle name="好_青海 缺口县区测算(地方填报) 5 2" xfId="8009"/>
    <cellStyle name="Accent1 - 40% 4 6" xfId="8010"/>
    <cellStyle name="差_湘桂铁路工程I标红线成本分析样表 8_四队计价2011-6 2" xfId="8011"/>
    <cellStyle name="好_青海 缺口县区测算(地方填报) 5 3" xfId="8012"/>
    <cellStyle name="Accent3 - 60% 4 2" xfId="8013"/>
    <cellStyle name="差_县市旗测算-新科目（20080627） 4 2" xfId="8014"/>
    <cellStyle name="好_教育(按照总人口测算）—20080416_民生政策最低支出需求_03_2010年各地区一般预算平衡表 2" xfId="8015"/>
    <cellStyle name="Accent1 - 60% 3 3 2" xfId="8016"/>
    <cellStyle name="好_涵洞表 4" xfId="8017"/>
    <cellStyle name="差 4 5" xfId="8018"/>
    <cellStyle name="差_2008计算资料（8月5） 3 2" xfId="8019"/>
    <cellStyle name="差_14安徽_财力性转移支付2010年预算参考数 2" xfId="8020"/>
    <cellStyle name="差_其他部门(按照总人口测算）—20080416 2 3" xfId="8021"/>
    <cellStyle name="警告文本 9 2" xfId="8022"/>
    <cellStyle name="Accent1 - 40% 5" xfId="8023"/>
    <cellStyle name="差_14安徽_财力性转移支付2010年预算参考数 2 2" xfId="8024"/>
    <cellStyle name="好_红线成本编制附表（局指样表） 4_四队计价6月25日前(7月1日更新)备用 3" xfId="8025"/>
    <cellStyle name="差_其他部门(按照总人口测算）—20080416 2 3 2" xfId="8026"/>
    <cellStyle name="好_30云南_合并" xfId="8027"/>
    <cellStyle name="Accent1 - 40% 5 2" xfId="8028"/>
    <cellStyle name="差_14安徽_财力性转移支付2010年预算参考数 2 3" xfId="8029"/>
    <cellStyle name="好_红线成本编制附表（局指样表） 4_四队计价6月25日前(7月1日更新)备用 4" xfId="8030"/>
    <cellStyle name="Accent1 - 40% 5 3" xfId="8031"/>
    <cellStyle name="差_京沪线成本状况表2.10 9_四队计价2011-6 2" xfId="8032"/>
    <cellStyle name="差_14安徽_财力性转移支付2010年预算参考数 2 5" xfId="8033"/>
    <cellStyle name="注释 3 3 10 2" xfId="8034"/>
    <cellStyle name="Accent1 - 40% 5 5" xfId="8035"/>
    <cellStyle name="好_青海 缺口县区测算(地方填报) 6 2" xfId="8036"/>
    <cellStyle name="差_14安徽_财力性转移支付2010年预算参考数 3" xfId="8037"/>
    <cellStyle name="差_其他部门(按照总人口测算）—20080416 2 4" xfId="8038"/>
    <cellStyle name="警告文本 9 3" xfId="8039"/>
    <cellStyle name="Accent1 - 40% 6" xfId="8040"/>
    <cellStyle name="差_14安徽_财力性转移支付2010年预算参考数 3 2" xfId="8041"/>
    <cellStyle name="差_其他部门(按照总人口测算）—20080416 2 4 2" xfId="8042"/>
    <cellStyle name="Accent1 - 40% 6 2" xfId="8043"/>
    <cellStyle name="差_14安徽_财力性转移支付2010年预算参考数 4" xfId="8044"/>
    <cellStyle name="差_其他部门(按照总人口测算）—20080416 2 5" xfId="8045"/>
    <cellStyle name="警告文本 9 4" xfId="8046"/>
    <cellStyle name="Accent1 - 40% 7" xfId="8047"/>
    <cellStyle name="差_14安徽_财力性转移支付2010年预算参考数 5" xfId="8048"/>
    <cellStyle name="Accent1 - 40% 8" xfId="8049"/>
    <cellStyle name="Accent1 - 60%" xfId="8050"/>
    <cellStyle name="差_不含人员经费系数_03_2010年各地区一般预算平衡表_2010年地方财政一般预算分级平衡情况表（汇总）0524" xfId="8051"/>
    <cellStyle name="差_2006年27重庆 5 3" xfId="8052"/>
    <cellStyle name="Accent1 - 60% 2 2 2" xfId="8053"/>
    <cellStyle name="Accent3 4" xfId="8054"/>
    <cellStyle name="百分比 7" xfId="8055"/>
    <cellStyle name="Accent1 - 60% 2 2 2 2" xfId="8056"/>
    <cellStyle name="Accent3 4 2" xfId="8057"/>
    <cellStyle name="差_2006年27重庆 5 4" xfId="8058"/>
    <cellStyle name="Accent1 - 60% 2 2 3" xfId="8059"/>
    <cellStyle name="Accent3 5" xfId="8060"/>
    <cellStyle name="差_2006年27重庆 5 5" xfId="8061"/>
    <cellStyle name="差_农林水和城市维护标准支出20080505－县区合计_民生政策最低支出需求_合并" xfId="8062"/>
    <cellStyle name="Accent1 - 60% 2 2 4" xfId="8063"/>
    <cellStyle name="Accent3 6" xfId="8064"/>
    <cellStyle name="Calculation 20 3" xfId="8065"/>
    <cellStyle name="Calculation 15 3" xfId="8066"/>
    <cellStyle name="好_核定人数下发表 3 3 2" xfId="8067"/>
    <cellStyle name="Accent1 - 60% 2 3" xfId="8068"/>
    <cellStyle name="差_2006年27重庆 6 3" xfId="8069"/>
    <cellStyle name="Accent1 - 60% 2 3 2" xfId="8070"/>
    <cellStyle name="Accent4 4" xfId="8071"/>
    <cellStyle name="Accent1 - 60% 2 5" xfId="8072"/>
    <cellStyle name="百分比 9 3 2" xfId="8073"/>
    <cellStyle name="好_县市旗测算-新科目（20080626）_财力性转移支付2010年预算参考数 5" xfId="8074"/>
    <cellStyle name="Accent1 - 60% 2 5 2" xfId="8075"/>
    <cellStyle name="Accent6 4" xfId="8076"/>
    <cellStyle name="差_其他部门(按照总人口测算）—20080416_民生政策最低支出需求_03_2010年各地区一般预算平衡表" xfId="8077"/>
    <cellStyle name="Accent1 - 60% 2 6" xfId="8078"/>
    <cellStyle name="Accent3 - 60% 3" xfId="8079"/>
    <cellStyle name="差_县市旗测算-新科目（20080627） 3" xfId="8080"/>
    <cellStyle name="Accent4 4 6" xfId="8081"/>
    <cellStyle name="Calculation 21 2" xfId="8082"/>
    <cellStyle name="Calculation 16 2" xfId="8083"/>
    <cellStyle name="差_2008计算资料（8月5） 2" xfId="8084"/>
    <cellStyle name="Accent1 - 60% 3 2" xfId="8085"/>
    <cellStyle name="标题 3 14 2" xfId="8086"/>
    <cellStyle name="Accent3 - 60% 3 5" xfId="8087"/>
    <cellStyle name="差_34青海 2 4 2" xfId="8088"/>
    <cellStyle name="Accent1 - 60% 3 2 5" xfId="8089"/>
    <cellStyle name="差_平邑_财力性转移支付2010年预算参考数 2 2" xfId="8090"/>
    <cellStyle name="差_2008计算资料（8月5） 2 5" xfId="8091"/>
    <cellStyle name="Accent3 - 60% 5" xfId="8092"/>
    <cellStyle name="差_Book1_合并" xfId="8093"/>
    <cellStyle name="差_县市旗测算-新科目（20080627） 5" xfId="8094"/>
    <cellStyle name="差_2008计算资料（8月5） 4" xfId="8095"/>
    <cellStyle name="Accent1 - 60% 3 4" xfId="8096"/>
    <cellStyle name="Accent3 - 60% 6" xfId="8097"/>
    <cellStyle name="差_县市旗测算-新科目（20080627） 6" xfId="8098"/>
    <cellStyle name="差_2008计算资料（8月5） 5" xfId="8099"/>
    <cellStyle name="Accent1 - 60% 3 5" xfId="8100"/>
    <cellStyle name="Accent3 - 60% 7" xfId="8101"/>
    <cellStyle name="差_县市旗测算-新科目（20080627） 7" xfId="8102"/>
    <cellStyle name="差_2008计算资料（8月5） 6" xfId="8103"/>
    <cellStyle name="差_农林水和城市维护标准支出20080505－县区合计_03_2010年各地区一般预算平衡表_2010年地方财政一般预算分级平衡情况表（汇总）0524 2" xfId="8104"/>
    <cellStyle name="Accent1 - 60% 3 6" xfId="8105"/>
    <cellStyle name="Calculation 22" xfId="8106"/>
    <cellStyle name="Calculation 17" xfId="8107"/>
    <cellStyle name="Accent1 - 60% 4" xfId="8108"/>
    <cellStyle name="好_县区合并测算20080423(按照各省比重）_民生政策最低支出需求_财力性转移支付2010年预算参考数 2 3 2" xfId="8109"/>
    <cellStyle name="Accent4 5 6" xfId="8110"/>
    <cellStyle name="差_县区合并测算20080423(按照各省比重）_华东" xfId="8111"/>
    <cellStyle name="Calculation 22 2" xfId="8112"/>
    <cellStyle name="Calculation 17 2" xfId="8113"/>
    <cellStyle name="Accent1 - 60% 4 2" xfId="8114"/>
    <cellStyle name="好_文体广播事业(按照总人口测算）—20080416_民生政策最低支出需求_财力性转移支付2010年预算参考数 2 5" xfId="8115"/>
    <cellStyle name="Accent1 - 60% 4 2 2" xfId="8116"/>
    <cellStyle name="好_文体广播事业(按照总人口测算）—20080416_民生政策最低支出需求_财力性转移支付2010年预算参考数 2 6" xfId="8117"/>
    <cellStyle name="Accent1 - 60% 4 2 3" xfId="8118"/>
    <cellStyle name="Accent1 - 60% 4 2 4" xfId="8119"/>
    <cellStyle name="差_核定人数对比_03_2010年各地区一般预算平衡表 2" xfId="8120"/>
    <cellStyle name="输出 2 5 2" xfId="8121"/>
    <cellStyle name="Accent1 - 60% 4 2 5" xfId="8122"/>
    <cellStyle name="好_检验表（调整后）_隋心对账单定稿0514" xfId="8123"/>
    <cellStyle name="Calculation 22 3" xfId="8124"/>
    <cellStyle name="Calculation 17 3" xfId="8125"/>
    <cellStyle name="好_县市旗测算20080508_不含人员经费系数_华东" xfId="8126"/>
    <cellStyle name="Accent1 - 60% 4 3" xfId="8127"/>
    <cellStyle name="好_gdp 2 2" xfId="8128"/>
    <cellStyle name="差_1110洱源县_Book1" xfId="8129"/>
    <cellStyle name="Accent1 - 60% 4 4" xfId="8130"/>
    <cellStyle name="Accent1 - 60% 4 5" xfId="8131"/>
    <cellStyle name="Calculation 23" xfId="8132"/>
    <cellStyle name="Calculation 18" xfId="8133"/>
    <cellStyle name="Accent1 - 60% 5" xfId="8134"/>
    <cellStyle name="Accent4 6 6" xfId="8135"/>
    <cellStyle name="好_县区合并测算20080423(按照各省比重） 3 2 2" xfId="8136"/>
    <cellStyle name="Calculation 23 2" xfId="8137"/>
    <cellStyle name="Calculation 18 2" xfId="8138"/>
    <cellStyle name="差_其他部门(按照总人口测算）—20080416_不含人员经费系数 2 3" xfId="8139"/>
    <cellStyle name="Accent1 - 60% 5 2" xfId="8140"/>
    <cellStyle name="常规 27 2_Book1" xfId="8141"/>
    <cellStyle name="Input 4 19" xfId="8142"/>
    <cellStyle name="Input 4 24" xfId="8143"/>
    <cellStyle name="Calculation 23 3" xfId="8144"/>
    <cellStyle name="Calculation 18 3" xfId="8145"/>
    <cellStyle name="差_其他部门(按照总人口测算）—20080416_不含人员经费系数 2 4" xfId="8146"/>
    <cellStyle name="Accent1 - 60% 5 3" xfId="8147"/>
    <cellStyle name="Accent1 - 60% 5 4" xfId="8148"/>
    <cellStyle name="Accent1 - 60% 5 5" xfId="8149"/>
    <cellStyle name="常规 27 2 2" xfId="8150"/>
    <cellStyle name="常规 32 2 2" xfId="8151"/>
    <cellStyle name="差_00省级(打印) 4 2 5" xfId="8152"/>
    <cellStyle name="注释 2 4 6 2" xfId="8153"/>
    <cellStyle name="好_山东省民生支出标准_财力性转移支付2010年预算参考数 6 2" xfId="8154"/>
    <cellStyle name="Accent1 - 60%_2013新机制（指标文）(1)" xfId="8155"/>
    <cellStyle name="常规 8 2 2" xfId="8156"/>
    <cellStyle name="Accent1 10" xfId="8157"/>
    <cellStyle name="常规 8 2 3" xfId="8158"/>
    <cellStyle name="Accent1 11" xfId="8159"/>
    <cellStyle name="常规 8 2 4" xfId="8160"/>
    <cellStyle name="Accent1 12" xfId="8161"/>
    <cellStyle name="差_2007年一般预算支出剔除_财力性转移支付2010年预算参考数 2 2" xfId="8162"/>
    <cellStyle name="常规 8 2 5" xfId="8163"/>
    <cellStyle name="Accent1 13" xfId="8164"/>
    <cellStyle name="差_2007年一般预算支出剔除_财力性转移支付2010年预算参考数 2 3" xfId="8165"/>
    <cellStyle name="Accent1 2 2" xfId="8166"/>
    <cellStyle name="输入 2 2 2 2 2" xfId="8167"/>
    <cellStyle name="Accent1 2 2 3" xfId="8168"/>
    <cellStyle name="Accent1 2 2 5" xfId="8169"/>
    <cellStyle name="好_缺口县区测算 5 3" xfId="8170"/>
    <cellStyle name="Accent1 2 3 2" xfId="8171"/>
    <cellStyle name="差_红线成本预算指导价格0324 4_四队计价6月25日前(7月1日更新)备用" xfId="8172"/>
    <cellStyle name="Accent1 2 4" xfId="8173"/>
    <cellStyle name="Accent1 2 5" xfId="8174"/>
    <cellStyle name="Accent1 2 5 2" xfId="8175"/>
    <cellStyle name="Accent1 2 6" xfId="8176"/>
    <cellStyle name="Accent1 2 7" xfId="8177"/>
    <cellStyle name="差_2006年27重庆 3 2 2" xfId="8178"/>
    <cellStyle name="Accent1 3 2" xfId="8179"/>
    <cellStyle name="Accent1 3 2 2" xfId="8180"/>
    <cellStyle name="输入 2 2 3 2 2" xfId="8181"/>
    <cellStyle name="Accent1 3 2 3" xfId="8182"/>
    <cellStyle name="差_2006年27重庆 3 2 3" xfId="8183"/>
    <cellStyle name="Accent1 3 3" xfId="8184"/>
    <cellStyle name="差_2006年27重庆 3 3 2" xfId="8185"/>
    <cellStyle name="Accent1 4 2" xfId="8186"/>
    <cellStyle name="Accent1 4 2 2" xfId="8187"/>
    <cellStyle name="输入 2 2 4 2 2" xfId="8188"/>
    <cellStyle name="Accent1 4 2 3" xfId="8189"/>
    <cellStyle name="Accent1 4 3" xfId="8190"/>
    <cellStyle name="Accent1 4 3 2" xfId="8191"/>
    <cellStyle name="差_汇总表_财力性转移支付2010年预算参考数 6 3" xfId="8192"/>
    <cellStyle name="Accent2 - 20% 3 2 5" xfId="8193"/>
    <cellStyle name="Accent1 5 2" xfId="8194"/>
    <cellStyle name="Accent1 5 3" xfId="8195"/>
    <cellStyle name="Accent1 5 6" xfId="8196"/>
    <cellStyle name="差_0605石屏县 4 2 4" xfId="8197"/>
    <cellStyle name="Accent1 6 2" xfId="8198"/>
    <cellStyle name="Accent1 6 2 2" xfId="8199"/>
    <cellStyle name="常规 2 2 3 6" xfId="8200"/>
    <cellStyle name="输入 2 2 6 2 2" xfId="8201"/>
    <cellStyle name="Accent1 6 2 3" xfId="8202"/>
    <cellStyle name="Accent1 6 2 5" xfId="8203"/>
    <cellStyle name="Accent1 6 3" xfId="8204"/>
    <cellStyle name="好_人员工资和公用经费_财力性转移支付2010年预算参考数_03_2010年各地区一般预算平衡表" xfId="8205"/>
    <cellStyle name="汇总 10" xfId="8206"/>
    <cellStyle name="Accent1 6 6" xfId="8207"/>
    <cellStyle name="comma zerodec 2 4" xfId="8208"/>
    <cellStyle name="差_2006年27重庆 3 6" xfId="8209"/>
    <cellStyle name="Accent1 7" xfId="8210"/>
    <cellStyle name="Accent1 7 3" xfId="8211"/>
    <cellStyle name="差_2007年可用财力" xfId="8212"/>
    <cellStyle name="Accent1 7 4" xfId="8213"/>
    <cellStyle name="comma zerodec 3 2" xfId="8214"/>
    <cellStyle name="Accent1 7 5" xfId="8215"/>
    <cellStyle name="差_卫生(按照总人口测算）—20080416_民生政策最低支出需求 2 3" xfId="8216"/>
    <cellStyle name="输入 4 12 2" xfId="8217"/>
    <cellStyle name="Accent2 3 2 4" xfId="8218"/>
    <cellStyle name="Accent1 8 2" xfId="8219"/>
    <cellStyle name="Accent1 8 3" xfId="8220"/>
    <cellStyle name="Accent1 9 2" xfId="8221"/>
    <cellStyle name="Linked Cell 7" xfId="8222"/>
    <cellStyle name="Accent4 - 40% 3 2 5" xfId="8223"/>
    <cellStyle name="Accent1 9 3" xfId="8224"/>
    <cellStyle name="Linked Cell 8" xfId="8225"/>
    <cellStyle name="差_27重庆 2 2 2" xfId="8226"/>
    <cellStyle name="Accent1_2006年33甘肃" xfId="8227"/>
    <cellStyle name="差_缺口消化情况 2 3" xfId="8228"/>
    <cellStyle name="Accent2 - 20%" xfId="8229"/>
    <cellStyle name="好_发文表-2015年资源枯竭城市转移支付资金安排表（定） 2" xfId="8230"/>
    <cellStyle name="好_市辖区测算20080510_03_2010年各地区一般预算平衡表" xfId="8231"/>
    <cellStyle name="Accent2 - 20% 10" xfId="8232"/>
    <cellStyle name="Accent2 - 20% 11" xfId="8233"/>
    <cellStyle name="计算 2 3 4 3" xfId="8234"/>
    <cellStyle name="差_卫生部门_财力性转移支付2010年预算参考数 5" xfId="8235"/>
    <cellStyle name="Accent2 - 20% 2 2" xfId="8236"/>
    <cellStyle name="Accent2 - 20% 2 2 2 2" xfId="8237"/>
    <cellStyle name="Accent2 - 20% 2 2 3" xfId="8238"/>
    <cellStyle name="Accent2 - 20% 2 2 4" xfId="8239"/>
    <cellStyle name="差_2006年27重庆 2 4 2" xfId="8240"/>
    <cellStyle name="Accent2 - 20% 2 2 5" xfId="8241"/>
    <cellStyle name="差_卫生部门_财力性转移支付2010年预算参考数 6" xfId="8242"/>
    <cellStyle name="Accent2 - 20% 2 3" xfId="8243"/>
    <cellStyle name="差_农林水和城市维护标准支出20080505－县区合计_县市旗测算-新科目（含人口规模效应） 7 2" xfId="8244"/>
    <cellStyle name="差_卫生部门_财力性转移支付2010年预算参考数 7" xfId="8245"/>
    <cellStyle name="Accent2 - 20% 2 4" xfId="8246"/>
    <cellStyle name="差_卫生部门_财力性转移支付2010年预算参考数 7 2" xfId="8247"/>
    <cellStyle name="好_2007年收支情况及2008年收支预计表(汇总表)_财力性转移支付2010年预算参考数 2 5" xfId="8248"/>
    <cellStyle name="Accent2 - 20% 2 4 2" xfId="8249"/>
    <cellStyle name="Accent2 - 20% 2 5" xfId="8250"/>
    <cellStyle name="Accent2 - 20% 2 5 2" xfId="8251"/>
    <cellStyle name="Accent2 - 20% 3 2" xfId="8252"/>
    <cellStyle name="Accent2 - 20% 3 2 2" xfId="8253"/>
    <cellStyle name="Accent2 - 20% 3 2 3" xfId="8254"/>
    <cellStyle name="Accent2 - 20% 3 2 4" xfId="8255"/>
    <cellStyle name="Accent2 - 20% 3 3" xfId="8256"/>
    <cellStyle name="好_行政公检法测算_不含人员经费系数_财力性转移支付2010年预算参考数 2 4" xfId="8257"/>
    <cellStyle name="Accent2 - 20% 3 3 2" xfId="8258"/>
    <cellStyle name="Accent2 - 20% 3 4" xfId="8259"/>
    <cellStyle name="差_浆砌片石单价分析" xfId="8260"/>
    <cellStyle name="Accent2 - 20% 3 5" xfId="8261"/>
    <cellStyle name="计算 2 3 6 3" xfId="8262"/>
    <cellStyle name="好_Book2_华东" xfId="8263"/>
    <cellStyle name="Accent2 - 20% 4 2" xfId="8264"/>
    <cellStyle name="差_I标三项目部红线成本分析样表 （黄杰报局指） 4_间接费_四队计价6月25日前(7月1日更新)备用" xfId="8265"/>
    <cellStyle name="标题 4 2 2" xfId="8266"/>
    <cellStyle name="Accent2 - 20% 4 3" xfId="8267"/>
    <cellStyle name="千位分隔 3 3" xfId="8268"/>
    <cellStyle name="差_卫生(按照总人口测算）—20080416_财力性转移支付2010年预算参考数 5" xfId="8269"/>
    <cellStyle name="差_2015年一般性转移支付（4.25） 2 2" xfId="8270"/>
    <cellStyle name="标题 4 2 3" xfId="8271"/>
    <cellStyle name="Accent2 - 20% 4 4" xfId="8272"/>
    <cellStyle name="标题 4 2 4" xfId="8273"/>
    <cellStyle name="Accent2 - 20% 4 5" xfId="8274"/>
    <cellStyle name="Accent2 - 20% 5 2" xfId="8275"/>
    <cellStyle name="标题 4 3 2" xfId="8276"/>
    <cellStyle name="差_03昭通_合并" xfId="8277"/>
    <cellStyle name="Accent2 - 20% 5 3" xfId="8278"/>
    <cellStyle name="好_28四川_财力性转移支付2010年预算参考数 2 2 3" xfId="8279"/>
    <cellStyle name="千位分隔 4 3" xfId="8280"/>
    <cellStyle name="差_2015年一般性转移支付（4.25） 3 2" xfId="8281"/>
    <cellStyle name="标题 4 3 3" xfId="8282"/>
    <cellStyle name="好_红线成本编制附表（局指样表） 8_四队计价6月25日前(7月1日更新)备用" xfId="8283"/>
    <cellStyle name="Accent2 - 20% 5 4" xfId="8284"/>
    <cellStyle name="gcd 2 2" xfId="8285"/>
    <cellStyle name="标题 4 3 4" xfId="8286"/>
    <cellStyle name="Accent2 - 20% 5 5" xfId="8287"/>
    <cellStyle name="Accent2 6 2 2" xfId="8288"/>
    <cellStyle name="常规 3 2 3 6" xfId="8289"/>
    <cellStyle name="Accent2 - 20% 6" xfId="8290"/>
    <cellStyle name="差_03昭通 3 2 2" xfId="8291"/>
    <cellStyle name="Accent2 - 20% 6 2" xfId="8292"/>
    <cellStyle name="输入 2 3 6 2 2" xfId="8293"/>
    <cellStyle name="Accent2 6 2 3" xfId="8294"/>
    <cellStyle name="表标题 6 2" xfId="8295"/>
    <cellStyle name="Accent2 - 20% 7" xfId="8296"/>
    <cellStyle name="差_03昭通 3 2 3" xfId="8297"/>
    <cellStyle name="常规 6 2 3 2 2" xfId="8298"/>
    <cellStyle name="好_农林水和城市维护标准支出20080505－县区合计_不含人员经费系数 5 2" xfId="8299"/>
    <cellStyle name="Accent2 - 20% 7 2" xfId="8300"/>
    <cellStyle name="Accent2 - 40% 2 2" xfId="8301"/>
    <cellStyle name="千位分隔[0] 2 2 3" xfId="8302"/>
    <cellStyle name="Accent6 5 2 2" xfId="8303"/>
    <cellStyle name="Accent2 - 40% 2 2 3" xfId="8304"/>
    <cellStyle name="千位分隔[0] 2 2 4" xfId="8305"/>
    <cellStyle name="Accent6 5 2 3" xfId="8306"/>
    <cellStyle name="Accent2 - 40% 2 2 4" xfId="8307"/>
    <cellStyle name="Accent6 5 2 4" xfId="8308"/>
    <cellStyle name="Accent2 - 40% 2 2 5" xfId="8309"/>
    <cellStyle name="Accent2 - 40% 2 3" xfId="8310"/>
    <cellStyle name="Accent2 - 40% 2 4" xfId="8311"/>
    <cellStyle name="Accent2 - 40% 2 6" xfId="8312"/>
    <cellStyle name="好_行政（人员）_财力性转移支付2010年预算参考数 2 2 2 2" xfId="8313"/>
    <cellStyle name="Accent4 - 60% 2 2" xfId="8314"/>
    <cellStyle name="好_33甘肃_合并" xfId="8315"/>
    <cellStyle name="Accent4 - 60% 2 3" xfId="8316"/>
    <cellStyle name="Accent2 - 40% 2 7" xfId="8317"/>
    <cellStyle name="汇总 2 4 5 2" xfId="8318"/>
    <cellStyle name="差_2006年27重庆_财力性转移支付2010年预算参考数 2 4" xfId="8319"/>
    <cellStyle name="Accent2 - 40% 3 2" xfId="8320"/>
    <cellStyle name="千位分隔[0] 3 2 3" xfId="8321"/>
    <cellStyle name="常规 7 2 3 6" xfId="8322"/>
    <cellStyle name="Accent6 6 2 2" xfId="8323"/>
    <cellStyle name="差_云南农村义务教育统计表 3" xfId="8324"/>
    <cellStyle name="差_行政（人员）_县市旗测算-新科目（含人口规模效应）_财力性转移支付2010年预算参考数" xfId="8325"/>
    <cellStyle name="差_1 4" xfId="8326"/>
    <cellStyle name="差_2006年27重庆_财力性转移支付2010年预算参考数 2 4 3" xfId="8327"/>
    <cellStyle name="Accent2 - 40% 3 2 3" xfId="8328"/>
    <cellStyle name="千位分隔[0] 3 2 4" xfId="8329"/>
    <cellStyle name="Accent6 6 2 3" xfId="8330"/>
    <cellStyle name="差_1 5" xfId="8331"/>
    <cellStyle name="Accent2 - 40% 3 2 4" xfId="8332"/>
    <cellStyle name="差_市辖区测算20080510_民生政策最低支出需求_合并" xfId="8333"/>
    <cellStyle name="千位分隔[0] 3 2 5" xfId="8334"/>
    <cellStyle name="好_县市旗测算-新科目（20080627）_县市旗测算-新科目（含人口规模效应）_财力性转移支付2010年预算参考数_合并" xfId="8335"/>
    <cellStyle name="Accent6 6 2 4" xfId="8336"/>
    <cellStyle name="差_1 6" xfId="8337"/>
    <cellStyle name="Accent2 - 40% 3 2 5" xfId="8338"/>
    <cellStyle name="汇总 2 4 5 3" xfId="8339"/>
    <cellStyle name="差_2006年27重庆_财力性转移支付2010年预算参考数 2 5" xfId="8340"/>
    <cellStyle name="Accent2 - 40% 3 3" xfId="8341"/>
    <cellStyle name="差_2 3" xfId="8342"/>
    <cellStyle name="Accent2 - 40% 3 3 2" xfId="8343"/>
    <cellStyle name="差_2006年水利统计指标统计表_华东" xfId="8344"/>
    <cellStyle name="Accent2 - 40% 3 4" xfId="8345"/>
    <cellStyle name="差_前期试验费用 14_间接费" xfId="8346"/>
    <cellStyle name="差_2006年27重庆_财力性转移支付2010年预算参考数 2 6" xfId="8347"/>
    <cellStyle name="Accent4 - 60% 3 2" xfId="8348"/>
    <cellStyle name="好_市辖区测算-新科目（20080626）_县市旗测算-新科目（含人口规模效应） 3 2 2" xfId="8349"/>
    <cellStyle name="Accent2 - 40% 3 6" xfId="8350"/>
    <cellStyle name="注释 2 2 4 20" xfId="8351"/>
    <cellStyle name="注释 2 2 4 15" xfId="8352"/>
    <cellStyle name="汇总 2 4 6 2" xfId="8353"/>
    <cellStyle name="差_2006年27重庆_财力性转移支付2010年预算参考数 3 4" xfId="8354"/>
    <cellStyle name="Accent2 - 40% 4 2" xfId="8355"/>
    <cellStyle name="注释 2 2 4 21" xfId="8356"/>
    <cellStyle name="注释 2 2 4 16" xfId="8357"/>
    <cellStyle name="差_2006年27重庆_财力性转移支付2010年预算参考数 3 5" xfId="8358"/>
    <cellStyle name="Accent2 - 40% 4 3" xfId="8359"/>
    <cellStyle name="注释 2 2 4 19" xfId="8360"/>
    <cellStyle name="Accent4 - 60% 4 2" xfId="8361"/>
    <cellStyle name="好_市辖区测算-新科目（20080626）_县市旗测算-新科目（含人口规模效应） 3 3 2" xfId="8362"/>
    <cellStyle name="Accent2 - 40% 4 6" xfId="8363"/>
    <cellStyle name="Accent2 - 40% 5" xfId="8364"/>
    <cellStyle name="差_2006年27重庆_财力性转移支付2010年预算参考数 4 4" xfId="8365"/>
    <cellStyle name="Accent2 - 40% 5 2" xfId="8366"/>
    <cellStyle name="差_2006年27重庆_财力性转移支付2010年预算参考数 4 5" xfId="8367"/>
    <cellStyle name="Accent2 - 40% 5 3" xfId="8368"/>
    <cellStyle name="Accent2 - 40% 5 4" xfId="8369"/>
    <cellStyle name="差_12滨州_合并" xfId="8370"/>
    <cellStyle name="差_34青海_03_2010年各地区一般预算平衡表_2010年地方财政一般预算分级平衡情况表（汇总）0524 2" xfId="8371"/>
    <cellStyle name="千位分隔[0] 6" xfId="8372"/>
    <cellStyle name="Accent2 - 40% 6" xfId="8373"/>
    <cellStyle name="Accent2 - 40% 7" xfId="8374"/>
    <cellStyle name="常规 15 2 3 2 2" xfId="8375"/>
    <cellStyle name="Accent6 8 3" xfId="8376"/>
    <cellStyle name="Accent2 - 40% 9" xfId="8377"/>
    <cellStyle name="Calculation 2 8 2" xfId="8378"/>
    <cellStyle name="好_县区合并测算20080423(按照各省比重）_县市旗测算-新科目（含人口规模效应）_03_2010年各地区一般预算平衡表" xfId="8379"/>
    <cellStyle name="Accent2 - 40%_Sheet1" xfId="8380"/>
    <cellStyle name="好_红线成本编制附表（局指样表） 4_四队计价2011-6 3" xfId="8381"/>
    <cellStyle name="差_03昭通_华东" xfId="8382"/>
    <cellStyle name="Comma [0] 3" xfId="8383"/>
    <cellStyle name="Accent2 - 60%" xfId="8384"/>
    <cellStyle name="Accent2 - 60% 10" xfId="8385"/>
    <cellStyle name="差_浆砌片石单价分析 2" xfId="8386"/>
    <cellStyle name="Accent2 - 60% 11" xfId="8387"/>
    <cellStyle name="Accent2 - 60% 2 2" xfId="8388"/>
    <cellStyle name="entry box 2 3" xfId="8389"/>
    <cellStyle name="好_其他部门(按照总人口测算）—20080416 7" xfId="8390"/>
    <cellStyle name="Accent2 - 60% 2 2 3" xfId="8391"/>
    <cellStyle name="Accent2 - 60% 2 3" xfId="8392"/>
    <cellStyle name="差_2007年收支情况及2008年收支预计表(汇总表)_财力性转移支付2010年预算参考数 3 2 2" xfId="8393"/>
    <cellStyle name="Accent2 - 60% 2 4" xfId="8394"/>
    <cellStyle name="好_其他部门(按照总人口测算）—20080416_县市旗测算-新科目（含人口规模效应）_财力性转移支付2010年预算参考数 4 2 3" xfId="8395"/>
    <cellStyle name="Accent2 - 60% 2 4 2" xfId="8396"/>
    <cellStyle name="差_1110洱源县_财力性转移支付2010年预算参考数 3 5" xfId="8397"/>
    <cellStyle name="好_县市旗测算20080508_财力性转移支付2010年预算参考数 2 2 2" xfId="8398"/>
    <cellStyle name="Accent2 - 60% 3" xfId="8399"/>
    <cellStyle name="好_同德_财力性转移支付2010年预算参考数 2 6" xfId="8400"/>
    <cellStyle name="Accent2 - 60% 3 2 4" xfId="8401"/>
    <cellStyle name="好_行政(燃修费)_财力性转移支付2010年预算参考数 5 2" xfId="8402"/>
    <cellStyle name="好_行政（人员） 3" xfId="8403"/>
    <cellStyle name="Accent2 - 60% 3 2 5" xfId="8404"/>
    <cellStyle name="好_行政（人员） 4" xfId="8405"/>
    <cellStyle name="好_县市旗测算20080508_财力性转移支付2010年预算参考数 2 2 3" xfId="8406"/>
    <cellStyle name="Accent2 - 60% 4" xfId="8407"/>
    <cellStyle name="差_2012年县级基本财力保障机制测算数据20120526旧转移支付系数 2 2" xfId="8408"/>
    <cellStyle name="Accent2 - 60% 4 2 4" xfId="8409"/>
    <cellStyle name="差_2012年县级基本财力保障机制测算数据20120526旧转移支付系数 2 3" xfId="8410"/>
    <cellStyle name="Accent2 - 60% 4 2 5" xfId="8411"/>
    <cellStyle name="Accent2 - 60% 4 5" xfId="8412"/>
    <cellStyle name="Thousands" xfId="8413"/>
    <cellStyle name="好_县区合并测算20080423(按照各省比重）_县市旗测算-新科目（含人口规模效应）_财力性转移支付2010年预算参考数_03_2010年各地区一般预算平衡表 2" xfId="8414"/>
    <cellStyle name="Accent2 - 60% 5" xfId="8415"/>
    <cellStyle name="常规 8 7 2" xfId="8416"/>
    <cellStyle name="Accent2 10" xfId="8417"/>
    <cellStyle name="差_卫生(按照总人口测算）—20080416 3 3 2" xfId="8418"/>
    <cellStyle name="常规 8 7 4" xfId="8419"/>
    <cellStyle name="Accent2 12" xfId="8420"/>
    <cellStyle name="差_2007年一般预算支出剔除_财力性转移支付2010年预算参考数 7 2" xfId="8421"/>
    <cellStyle name="差_教育(按照总人口测算）—20080416_县市旗测算-新科目（含人口规模效应）_隋心对账单定稿0514" xfId="8422"/>
    <cellStyle name="Accent2 13" xfId="8423"/>
    <cellStyle name="Accent2 14" xfId="8424"/>
    <cellStyle name="Accent2 20" xfId="8425"/>
    <cellStyle name="Accent2 15" xfId="8426"/>
    <cellStyle name="差_不用软件计算9.1不考虑经费管理评价xl 2 2" xfId="8427"/>
    <cellStyle name="Accent2 16" xfId="8428"/>
    <cellStyle name="差_07大连 2 3 2" xfId="8429"/>
    <cellStyle name="Accent2 17" xfId="8430"/>
    <cellStyle name="差_2_03_2010年各地区一般预算平衡表" xfId="8431"/>
    <cellStyle name="Accent2 18" xfId="8432"/>
    <cellStyle name="差_2006年22湖南_财力性转移支付2010年预算参考数 3 2 3" xfId="8433"/>
    <cellStyle name="强调 2 2 2 3" xfId="8434"/>
    <cellStyle name="Accent4 - 20% 2 2 2 2" xfId="8435"/>
    <cellStyle name="Accent2 19" xfId="8436"/>
    <cellStyle name="差_云南省2008年转移支付测算——州市本级考核部分及政策性测算 4" xfId="8437"/>
    <cellStyle name="Accent2 2 2" xfId="8438"/>
    <cellStyle name="差_云南省2008年转移支付测算——州市本级考核部分及政策性测算 4 2" xfId="8439"/>
    <cellStyle name="Accent2 2 2 2" xfId="8440"/>
    <cellStyle name="输入 2 3 2 2 2" xfId="8441"/>
    <cellStyle name="Accent2 2 2 3" xfId="8442"/>
    <cellStyle name="差_2009年一般性转移支付标准工资_奖励补助测算7.23_Book1 2" xfId="8443"/>
    <cellStyle name="强调文字颜色 1 2" xfId="8444"/>
    <cellStyle name="Accent2 2 2 4" xfId="8445"/>
    <cellStyle name="差_云南省2008年转移支付测算——州市本级考核部分及政策性测算 5" xfId="8446"/>
    <cellStyle name="Accent2 2 3" xfId="8447"/>
    <cellStyle name="差_汇总表4_财力性转移支付2010年预算参考数" xfId="8448"/>
    <cellStyle name="Accent2 2 3 2" xfId="8449"/>
    <cellStyle name="差_30云南_1 2" xfId="8450"/>
    <cellStyle name="差_行政(燃修费)_财力性转移支付2010年预算参考数_03_2010年各地区一般预算平衡表_2010年地方财政一般预算分级平衡情况表（汇总）0524 2" xfId="8451"/>
    <cellStyle name="差_云南省2008年转移支付测算——州市本级考核部分及政策性测算 6" xfId="8452"/>
    <cellStyle name="Accent2 2 4" xfId="8453"/>
    <cellStyle name="Accent6 - 20% 5 4" xfId="8454"/>
    <cellStyle name="差_30云南_1 5" xfId="8455"/>
    <cellStyle name="Accent2 2 7" xfId="8456"/>
    <cellStyle name="差_2006年27重庆 4 2" xfId="8457"/>
    <cellStyle name="Accent2 3" xfId="8458"/>
    <cellStyle name="差_2006年27重庆 4 2 2" xfId="8459"/>
    <cellStyle name="Accent2 3 2" xfId="8460"/>
    <cellStyle name="Accent2 3 2 2" xfId="8461"/>
    <cellStyle name="差_卫生(按照总人口测算）—20080416_民生政策最低支出需求 2 2" xfId="8462"/>
    <cellStyle name="输入 2 3 3 2 2" xfId="8463"/>
    <cellStyle name="Accent2 3 2 3" xfId="8464"/>
    <cellStyle name="差_2006年27重庆 4 2 3" xfId="8465"/>
    <cellStyle name="Accent2 3 3" xfId="8466"/>
    <cellStyle name="差_2006年27重庆 4 3" xfId="8467"/>
    <cellStyle name="Accent2 4" xfId="8468"/>
    <cellStyle name="Accent2 4 2" xfId="8469"/>
    <cellStyle name="好_分县成本差异系数_民生政策最低支出需求_财力性转移支付2010年预算参考数 2 3" xfId="8470"/>
    <cellStyle name="Accent2 4 2 2" xfId="8471"/>
    <cellStyle name="好_分县成本差异系数_民生政策最低支出需求_财力性转移支付2010年预算参考数 2 3 2" xfId="8472"/>
    <cellStyle name="输入 2 3 4 2 2" xfId="8473"/>
    <cellStyle name="Accent2 4 2 3" xfId="8474"/>
    <cellStyle name="差_农林水和城市维护标准支出20080505－县区合计_不含人员经费系数_财力性转移支付2010年预算参考数" xfId="8475"/>
    <cellStyle name="Accent2 8 2" xfId="8476"/>
    <cellStyle name="差_M01-2(州市补助收入) 2 4" xfId="8477"/>
    <cellStyle name="Warning Text 3" xfId="8478"/>
    <cellStyle name="Accent2 4 2 4" xfId="8479"/>
    <cellStyle name="差_河南 缺口县区测算(地方填报)_03_2010年各地区一般预算平衡表" xfId="8480"/>
    <cellStyle name="Accent2 4 3" xfId="8481"/>
    <cellStyle name="好_分县成本差异系数_民生政策最低支出需求_财力性转移支付2010年预算参考数 2 4" xfId="8482"/>
    <cellStyle name="Accent2 4 3 2" xfId="8483"/>
    <cellStyle name="好_分县成本差异系数_民生政策最低支出需求_财力性转移支付2010年预算参考数 2 4 2" xfId="8484"/>
    <cellStyle name="Accent2 4 5" xfId="8485"/>
    <cellStyle name="好_分县成本差异系数_民生政策最低支出需求_财力性转移支付2010年预算参考数 2 6" xfId="8486"/>
    <cellStyle name="Accent6 - 20% 7 2" xfId="8487"/>
    <cellStyle name="差_测算结果汇总_财力性转移支付2010年预算参考数_合并" xfId="8488"/>
    <cellStyle name="Accent3 - 40% 2" xfId="8489"/>
    <cellStyle name="差_0502通海县 4 2 3" xfId="8490"/>
    <cellStyle name="Accent2 4 6" xfId="8491"/>
    <cellStyle name="差_安徽 缺口县区测算(地方填报)1" xfId="8492"/>
    <cellStyle name="Accent3 - 40% 3" xfId="8493"/>
    <cellStyle name="差_0502通海县 4 2 4" xfId="8494"/>
    <cellStyle name="差_2006年27重庆 4 4" xfId="8495"/>
    <cellStyle name="Accent2 5" xfId="8496"/>
    <cellStyle name="差_2006年27重庆 4 5" xfId="8497"/>
    <cellStyle name="Accent2 6" xfId="8498"/>
    <cellStyle name="Accent2 6 2" xfId="8499"/>
    <cellStyle name="好_分县成本差异系数_民生政策最低支出需求_财力性转移支付2010年预算参考数 4 3" xfId="8500"/>
    <cellStyle name="Accent2 6 3" xfId="8501"/>
    <cellStyle name="好_分县成本差异系数_民生政策最低支出需求_财力性转移支付2010年预算参考数 4 4" xfId="8502"/>
    <cellStyle name="Accent2 6 4" xfId="8503"/>
    <cellStyle name="好_人员工资和公用经费_财力性转移支付2010年预算参考数 2 2" xfId="8504"/>
    <cellStyle name="Accent2 6 5" xfId="8505"/>
    <cellStyle name="好_人员工资和公用经费_财力性转移支付2010年预算参考数 2 3" xfId="8506"/>
    <cellStyle name="Accent2 6 6" xfId="8507"/>
    <cellStyle name="差_07大连 5" xfId="8508"/>
    <cellStyle name="Accent2 7 3" xfId="8509"/>
    <cellStyle name="差_07大连 6" xfId="8510"/>
    <cellStyle name="Accent2 7 4" xfId="8511"/>
    <cellStyle name="差_07大连 7" xfId="8512"/>
    <cellStyle name="表标题 3 2 2 2" xfId="8513"/>
    <cellStyle name="好_人员工资和公用经费_财力性转移支付2010年预算参考数 3 2" xfId="8514"/>
    <cellStyle name="Accent2 7 5" xfId="8515"/>
    <cellStyle name="Accent2 8 3" xfId="8516"/>
    <cellStyle name="差_M01-2(州市补助收入) 2 5" xfId="8517"/>
    <cellStyle name="Warning Text 4" xfId="8518"/>
    <cellStyle name="Accent2 9" xfId="8519"/>
    <cellStyle name="Accent4 - 40% 4 2 5" xfId="8520"/>
    <cellStyle name="Accent2 9 2" xfId="8521"/>
    <cellStyle name="Accent2 9 3" xfId="8522"/>
    <cellStyle name="差_27重庆 3 2 2" xfId="8523"/>
    <cellStyle name="Accent2 9 5" xfId="8524"/>
    <cellStyle name="好_文体广播事业(按照总人口测算）—20080416_县市旗测算-新科目（含人口规模效应）" xfId="8525"/>
    <cellStyle name="注释 2 10 3 2" xfId="8526"/>
    <cellStyle name="好_人员工资和公用经费_财力性转移支付2010年预算参考数 5 2" xfId="8527"/>
    <cellStyle name="好_34青海_财力性转移支付2010年预算参考数 4 2 3" xfId="8528"/>
    <cellStyle name="Accent3 - 20%" xfId="8529"/>
    <cellStyle name="Accent3 - 20% 2 2" xfId="8530"/>
    <cellStyle name="差_青海 缺口县区测算(地方填报) 3 2" xfId="8531"/>
    <cellStyle name="差_05潍坊 6 2" xfId="8532"/>
    <cellStyle name="Accent3 - 20% 2 2 2 2" xfId="8533"/>
    <cellStyle name="好_卫生(按照总人口测算）—20080416_不含人员经费系数_隋心对账单定稿0514" xfId="8534"/>
    <cellStyle name="Accent3 - 20% 2 3" xfId="8535"/>
    <cellStyle name="差_县市旗测算-新科目（20080626）_县市旗测算-新科目（含人口规模效应）_华东 2" xfId="8536"/>
    <cellStyle name="Accent3 - 20% 2 4" xfId="8537"/>
    <cellStyle name="好_河南 缺口县区测算(地方填报白)_财力性转移支付2010年预算参考数_03_2010年各地区一般预算平衡表 2" xfId="8538"/>
    <cellStyle name="差_同德_财力性转移支付2010年预算参考数_隋心对账单定稿0514" xfId="8539"/>
    <cellStyle name="差_2008年支出调整_财力性转移支付2010年预算参考数_03_2010年各地区一般预算平衡表" xfId="8540"/>
    <cellStyle name="好_湘桂铁路I标一项目部红线成本(最新) 6 3" xfId="8541"/>
    <cellStyle name="Accent3 - 20% 3" xfId="8542"/>
    <cellStyle name="差_0502通海县 2 2 4" xfId="8543"/>
    <cellStyle name="差_2008年支出调整_财力性转移支付2010年预算参考数_03_2010年各地区一般预算平衡表 2" xfId="8544"/>
    <cellStyle name="Accent3 - 20% 3 2" xfId="8545"/>
    <cellStyle name="差_Book1_财力性转移支付2010年预算参考数 5" xfId="8546"/>
    <cellStyle name="Accent3 - 20% 3 3" xfId="8547"/>
    <cellStyle name="差_Book1_财力性转移支付2010年预算参考数 6" xfId="8548"/>
    <cellStyle name="Accent3 - 20% 3 4" xfId="8549"/>
    <cellStyle name="差_Book1_财力性转移支付2010年预算参考数 7" xfId="8550"/>
    <cellStyle name="Accent3 - 20% 4" xfId="8551"/>
    <cellStyle name="Accent3 - 20% 4 2" xfId="8552"/>
    <cellStyle name="Accent3 - 20% 4 2 2" xfId="8553"/>
    <cellStyle name="Accent3 - 20% 4 3" xfId="8554"/>
    <cellStyle name="好_28四川 2 2 3" xfId="8555"/>
    <cellStyle name="Accent3 - 20% 5 3" xfId="8556"/>
    <cellStyle name="Accent3 - 20% 5 4" xfId="8557"/>
    <cellStyle name="Accent3 - 20% 6 2" xfId="8558"/>
    <cellStyle name="差_分县成本差异系数" xfId="8559"/>
    <cellStyle name="好_28四川 2 4" xfId="8560"/>
    <cellStyle name="Accent3 - 20% 7" xfId="8561"/>
    <cellStyle name="常规 7 2 3 2 2" xfId="8562"/>
    <cellStyle name="好_28四川 2 4 2" xfId="8563"/>
    <cellStyle name="Accent3 - 20% 7 2" xfId="8564"/>
    <cellStyle name="常规 7 2 3 2 2 2" xfId="8565"/>
    <cellStyle name="好_市辖区测算-新科目（20080626）_不含人员经费系数_财力性转移支付2010年预算参考数 3 2" xfId="8566"/>
    <cellStyle name="Accent4 - 20% 3 2 3" xfId="8567"/>
    <cellStyle name="好_红线成本预算指导价格0324 5 2" xfId="8568"/>
    <cellStyle name="Accent3 - 20%_2013新机制（指标文）(1)" xfId="8569"/>
    <cellStyle name="好_汇总 3 3 2" xfId="8570"/>
    <cellStyle name="好 15 3" xfId="8571"/>
    <cellStyle name="好 20 3" xfId="8572"/>
    <cellStyle name="好_教育(按照总人口测算）—20080416_民生政策最低支出需求 3 3" xfId="8573"/>
    <cellStyle name="Accent6 - 20% 7" xfId="8574"/>
    <cellStyle name="Accent3 - 40%" xfId="8575"/>
    <cellStyle name="Accent3 - 40% 10" xfId="8576"/>
    <cellStyle name="常规 33_Book1" xfId="8577"/>
    <cellStyle name="Accent5 - 60% 8 2" xfId="8578"/>
    <cellStyle name="好_重点民生支出需求测算表社保（农村低保）081112 5" xfId="8579"/>
    <cellStyle name="好_县市旗测算-新科目（20080627）_不含人员经费系数_财力性转移支付2010年预算参考数 5" xfId="8580"/>
    <cellStyle name="Accent3 - 40% 2 2 2" xfId="8581"/>
    <cellStyle name="好_县市旗测算-新科目（20080627）_不含人员经费系数_财力性转移支付2010年预算参考数 5 2" xfId="8582"/>
    <cellStyle name="Accent3 - 40% 2 2 2 2" xfId="8583"/>
    <cellStyle name="好_县市旗测算-新科目（20080627）_不含人员经费系数_财力性转移支付2010年预算参考数 6" xfId="8584"/>
    <cellStyle name="Accent3 - 40% 2 2 3" xfId="8585"/>
    <cellStyle name="好_县市旗测算-新科目（20080627）_不含人员经费系数_财力性转移支付2010年预算参考数 7" xfId="8586"/>
    <cellStyle name="Accent3 - 40% 2 2 4" xfId="8587"/>
    <cellStyle name="好_县区合并测算20080423(按照各省比重）_不含人员经费系数_财力性转移支付2010年预算参考数 2 2" xfId="8588"/>
    <cellStyle name="Accent5 - 60% 9" xfId="8589"/>
    <cellStyle name="差_2006年28四川_财力性转移支付2010年预算参考数 9" xfId="8590"/>
    <cellStyle name="Linked Cells 2" xfId="8591"/>
    <cellStyle name="Accent3 - 40% 2 3" xfId="8592"/>
    <cellStyle name="Linked Cells 3" xfId="8593"/>
    <cellStyle name="Accent3 - 40% 2 4" xfId="8594"/>
    <cellStyle name="Accent3 - 40% 2 4 2" xfId="8595"/>
    <cellStyle name="差_缺口县区测算（11.13） 2 4 2" xfId="8596"/>
    <cellStyle name="Accent3 - 40% 2 5" xfId="8597"/>
    <cellStyle name="Accent3 - 40% 2 6" xfId="8598"/>
    <cellStyle name="差_2006年28四川_财力性转移支付2010年预算参考数 2 2" xfId="8599"/>
    <cellStyle name="Accent5 - 60% 2 2" xfId="8600"/>
    <cellStyle name="差_安徽 缺口县区测算(地方填报)1 2" xfId="8601"/>
    <cellStyle name="Accent3 - 40% 3 2" xfId="8602"/>
    <cellStyle name="差_安徽 缺口县区测算(地方填报)1 2 2" xfId="8603"/>
    <cellStyle name="Accent3 - 40% 3 2 2" xfId="8604"/>
    <cellStyle name="差_安徽 缺口县区测算(地方填报)1 2 3" xfId="8605"/>
    <cellStyle name="Accent3 - 40% 3 2 3" xfId="8606"/>
    <cellStyle name="差_安徽 缺口县区测算(地方填报)1 2 4" xfId="8607"/>
    <cellStyle name="好_2007年一般预算支出剔除_财力性转移支付2010年预算参考数_03_2010年各地区一般预算平衡表 2" xfId="8608"/>
    <cellStyle name="Accent3 - 40% 3 2 4" xfId="8609"/>
    <cellStyle name="差_安徽 缺口县区测算(地方填报)1 3" xfId="8610"/>
    <cellStyle name="Accent3 - 40% 3 3" xfId="8611"/>
    <cellStyle name="输出 2 2 24" xfId="8612"/>
    <cellStyle name="输出 2 2 19" xfId="8613"/>
    <cellStyle name="Accent3 - 40% 3 3 2" xfId="8614"/>
    <cellStyle name="好_行政(燃修费)_不含人员经费系数_03_2010年各地区一般预算平衡表" xfId="8615"/>
    <cellStyle name="差_安徽 缺口县区测算(地方填报)1 3 2" xfId="8616"/>
    <cellStyle name="差_安徽 缺口县区测算(地方填报)1 4" xfId="8617"/>
    <cellStyle name="Accent3 - 40% 3 4" xfId="8618"/>
    <cellStyle name="Accent3 - 40% 4" xfId="8619"/>
    <cellStyle name="Accent3 - 40% 4 2" xfId="8620"/>
    <cellStyle name="Accent3 - 40% 4 2 2" xfId="8621"/>
    <cellStyle name="Accent3 - 40% 4 2 3" xfId="8622"/>
    <cellStyle name="好_Book1_财力性转移支付2010年预算参考数 2 2" xfId="8623"/>
    <cellStyle name="Accent3 - 40% 4 2 4" xfId="8624"/>
    <cellStyle name="好_Book1_财力性转移支付2010年预算参考数 2 3" xfId="8625"/>
    <cellStyle name="Accent3 - 40% 4 3" xfId="8626"/>
    <cellStyle name="Accent3 - 40% 4 4" xfId="8627"/>
    <cellStyle name="Accent3 - 40% 4 5" xfId="8628"/>
    <cellStyle name="好_Book1 4 2 2" xfId="8629"/>
    <cellStyle name="Accent3 - 40% 5" xfId="8630"/>
    <cellStyle name="Accent3 - 40% 5 2" xfId="8631"/>
    <cellStyle name="Accent3 - 40% 5 3" xfId="8632"/>
    <cellStyle name="好_2007一般预算支出口径剔除表 2 2 2 2" xfId="8633"/>
    <cellStyle name="Accent3 - 40% 5 4" xfId="8634"/>
    <cellStyle name="Accent3 - 40% 6" xfId="8635"/>
    <cellStyle name="Accent3 - 40% 7" xfId="8636"/>
    <cellStyle name="常规 7 2 5 2 2" xfId="8637"/>
    <cellStyle name="Accent3 - 40% 8" xfId="8638"/>
    <cellStyle name="Accent3 - 40% 8 2" xfId="8639"/>
    <cellStyle name="好_0605石屏县_财力性转移支付2010年预算参考数 2 2" xfId="8640"/>
    <cellStyle name="好_河南 缺口县区测算(地方填报)_财力性转移支付2010年预算参考数 2 2 2 2" xfId="8641"/>
    <cellStyle name="Accent3 - 40% 9" xfId="8642"/>
    <cellStyle name="Accent3 - 60%" xfId="8643"/>
    <cellStyle name="差_县市旗测算-新科目（20080627）" xfId="8644"/>
    <cellStyle name="好_530629_2006年县级财政报表附表 2 2 2" xfId="8645"/>
    <cellStyle name="差_14安徽_财力性转移支付2010年预算参考数 4 6" xfId="8646"/>
    <cellStyle name="Accent3 - 60% 7 2" xfId="8647"/>
    <cellStyle name="差_县市旗测算-新科目（20080627） 7 2" xfId="8648"/>
    <cellStyle name="差_2008计算资料（8月5） 6 2" xfId="8649"/>
    <cellStyle name="Accent3 - 60% 10" xfId="8650"/>
    <cellStyle name="差_县市旗测算-新科目（20080626）_县市旗测算-新科目（含人口规模效应） 3 2 2" xfId="8651"/>
    <cellStyle name="Accent3 - 60% 11" xfId="8652"/>
    <cellStyle name="差_县市旗测算-新科目（20080626）_县市旗测算-新科目（含人口规模效应）_隋心对账单定稿0514" xfId="8653"/>
    <cellStyle name="Accent3 - 60% 12" xfId="8654"/>
    <cellStyle name="Accent4 13 2" xfId="8655"/>
    <cellStyle name="常规 12_2013新机制（指标文）(1)" xfId="8656"/>
    <cellStyle name="好_测算结果_财力性转移支付2010年预算参考数 3" xfId="8657"/>
    <cellStyle name="差_县区合并测算20080421_不含人员经费系数_财力性转移支付2010年预算参考数_03_2010年各地区一般预算平衡表_2010年地方财政一般预算分级平衡情况表（汇总）0524" xfId="8658"/>
    <cellStyle name="Accent3 - 60% 2" xfId="8659"/>
    <cellStyle name="差_县市旗测算-新科目（20080627） 2" xfId="8660"/>
    <cellStyle name="好_农林水和城市维护标准支出20080505－县区合计_县市旗测算-新科目（含人口规模效应） 4 4" xfId="8661"/>
    <cellStyle name="Accent4 4 5" xfId="8662"/>
    <cellStyle name="好_青海 缺口县区测算(地方填报) 3 3 2" xfId="8663"/>
    <cellStyle name="注释 2 4 12" xfId="8664"/>
    <cellStyle name="Accent3 - 60% 2 2 2" xfId="8665"/>
    <cellStyle name="差_县市旗测算-新科目（20080627） 2 2 2" xfId="8666"/>
    <cellStyle name="注释 2 4 12 2" xfId="8667"/>
    <cellStyle name="Accent3 - 60% 2 2 2 2" xfId="8668"/>
    <cellStyle name="Accent5 - 20% 7 2" xfId="8669"/>
    <cellStyle name="好_行政（人员）_不含人员经费系数_财力性转移支付2010年预算参考数 2" xfId="8670"/>
    <cellStyle name="好_27重庆 3 3 2" xfId="8671"/>
    <cellStyle name="差_人员工资和公用经费3 3 2" xfId="8672"/>
    <cellStyle name="注释 2 4 13" xfId="8673"/>
    <cellStyle name="Accent3 - 60% 2 2 3" xfId="8674"/>
    <cellStyle name="注释 2 4 20" xfId="8675"/>
    <cellStyle name="注释 2 4 15" xfId="8676"/>
    <cellStyle name="Accent3 - 60% 2 2 5" xfId="8677"/>
    <cellStyle name="Accent3 - 60% 2 4 2" xfId="8678"/>
    <cellStyle name="Accent4 12" xfId="8679"/>
    <cellStyle name="差_县市旗测算-新科目（20080627） 2 4 2" xfId="8680"/>
    <cellStyle name="标题 3 13 2" xfId="8681"/>
    <cellStyle name="Accent3 - 60% 2 5" xfId="8682"/>
    <cellStyle name="差_县市旗测算-新科目（20080627） 2 5" xfId="8683"/>
    <cellStyle name="Accent3 - 60% 2 5 2" xfId="8684"/>
    <cellStyle name="Accent3 - 60% 2 6" xfId="8685"/>
    <cellStyle name="Accent3 - 60% 3 6" xfId="8686"/>
    <cellStyle name="差_行政公检法测算_民生政策最低支出需求_财力性转移支付2010年预算参考数 2 2 2" xfId="8687"/>
    <cellStyle name="Accent3 - 60% 4 2 2" xfId="8688"/>
    <cellStyle name="差_县市旗测算-新科目（20080627） 4 2 2" xfId="8689"/>
    <cellStyle name="差_0502通海县 4" xfId="8690"/>
    <cellStyle name="Accent3 - 60% 4 2 5" xfId="8691"/>
    <cellStyle name="差_30云南_隋心对账单定稿0514" xfId="8692"/>
    <cellStyle name="好_义务教育阶段教职工人数（教育厅提供最终） 4" xfId="8693"/>
    <cellStyle name="Accent3 - 60% 4 3" xfId="8694"/>
    <cellStyle name="差_县市旗测算-新科目（20080627） 4 3" xfId="8695"/>
    <cellStyle name="Accent4 10 2" xfId="8696"/>
    <cellStyle name="差_教育(按照总人口测算）—20080416_民生政策最低支出需求_财力性转移支付2010年预算参考数 3 3 2" xfId="8697"/>
    <cellStyle name="Accent3 - 60% 4 4" xfId="8698"/>
    <cellStyle name="标题 3 20 2" xfId="8699"/>
    <cellStyle name="标题 3 15 2" xfId="8700"/>
    <cellStyle name="Accent3 - 60% 4 5" xfId="8701"/>
    <cellStyle name="Accent3 - 60% 4 6" xfId="8702"/>
    <cellStyle name="差_行政公检法测算_民生政策最低支出需求_财力性转移支付2010年预算参考数 2 3 2" xfId="8703"/>
    <cellStyle name="常规 3 2 6 2 2" xfId="8704"/>
    <cellStyle name="差_14安徽_财力性转移支付2010年预算参考数 2 6" xfId="8705"/>
    <cellStyle name="Accent3 - 60% 5 2" xfId="8706"/>
    <cellStyle name="KPMG Normal" xfId="8707"/>
    <cellStyle name="差_县市旗测算-新科目（20080627） 5 2" xfId="8708"/>
    <cellStyle name="差_14安徽_财力性转移支付2010年预算参考数 2 7" xfId="8709"/>
    <cellStyle name="Accent3 - 60% 5 3" xfId="8710"/>
    <cellStyle name="差_财政供养人员" xfId="8711"/>
    <cellStyle name="Accent4 11 2" xfId="8712"/>
    <cellStyle name="Accent3 - 60% 5 4" xfId="8713"/>
    <cellStyle name="差_I标三项目部红线成本分析样表 （黄杰报局指） 10 2" xfId="8714"/>
    <cellStyle name="标题 3 21 2" xfId="8715"/>
    <cellStyle name="标题 3 16 2" xfId="8716"/>
    <cellStyle name="好_农林水和城市维护标准支出20080505－县区合计_县市旗测算-新科目（含人口规模效应）" xfId="8717"/>
    <cellStyle name="Accent3 - 60% 5 5" xfId="8718"/>
    <cellStyle name="差_县市旗测算20080508_合并" xfId="8719"/>
    <cellStyle name="差_14安徽_财力性转移支付2010年预算参考数 3 6" xfId="8720"/>
    <cellStyle name="Accent3 - 60% 6 2" xfId="8721"/>
    <cellStyle name="差_县市旗测算-新科目（20080627） 6 2" xfId="8722"/>
    <cellStyle name="好_12滨州_财力性转移支付2010年预算参考数 2 4" xfId="8723"/>
    <cellStyle name="Accent3 - 60% 8 2" xfId="8724"/>
    <cellStyle name="常规 2 2 2 2 7" xfId="8725"/>
    <cellStyle name="Accent3 - 60% 9" xfId="8726"/>
    <cellStyle name="差_农林水和城市维护标准支出20080505－县区合计_县市旗测算-新科目（含人口规模效应） 4 2" xfId="8727"/>
    <cellStyle name="Accent3 - 60%_Sheet1" xfId="8728"/>
    <cellStyle name="Accent3 10" xfId="8729"/>
    <cellStyle name="差_2006年28四川 5 2" xfId="8730"/>
    <cellStyle name="差_义务教育阶段教职工人数（教育厅提供最终）_Book1 2" xfId="8731"/>
    <cellStyle name="差_市辖区测算20080510_不含人员经费系数 6 3" xfId="8732"/>
    <cellStyle name="Accent3 10 2" xfId="8733"/>
    <cellStyle name="Accent3 11" xfId="8734"/>
    <cellStyle name="差_2006年28四川 5 3" xfId="8735"/>
    <cellStyle name="Accent3 11 2" xfId="8736"/>
    <cellStyle name="Accent3 12 2" xfId="8737"/>
    <cellStyle name="差 2 2 3" xfId="8738"/>
    <cellStyle name="好_市辖区测算-新科目（20080626）_县市旗测算-新科目（含人口规模效应）_财力性转移支付2010年预算参考数_03_2010年各地区一般预算平衡表" xfId="8739"/>
    <cellStyle name="Accent5 - 20% 4 2" xfId="8740"/>
    <cellStyle name="差_测算结果_财力性转移支付2010年预算参考数_03_2010年各地区一般预算平衡表 2" xfId="8741"/>
    <cellStyle name="差_11大理_财力性转移支付2010年预算参考数 2 4 3" xfId="8742"/>
    <cellStyle name="Accent3 13" xfId="8743"/>
    <cellStyle name="好_人员工资和公用经费2_财力性转移支付2010年预算参考数 4 2 2" xfId="8744"/>
    <cellStyle name="好_2007年一般预算支出剔除 5 3" xfId="8745"/>
    <cellStyle name="差_河南 缺口县区测算(地方填报)_财力性转移支付2010年预算参考数 3 3" xfId="8746"/>
    <cellStyle name="差 2 2 3 2" xfId="8747"/>
    <cellStyle name="好_市辖区测算-新科目（20080626）_县市旗测算-新科目（含人口规模效应）_财力性转移支付2010年预算参考数_03_2010年各地区一般预算平衡表 2" xfId="8748"/>
    <cellStyle name="差_云南 缺口县区测算(地方填报)_财力性转移支付2010年预算参考数" xfId="8749"/>
    <cellStyle name="好_市辖区测算-新科目（20080626）_民生政策最低支出需求 2 3" xfId="8750"/>
    <cellStyle name="差_行政公检法测算_隋心对账单定稿0514" xfId="8751"/>
    <cellStyle name="Accent5 - 20% 4 2 2" xfId="8752"/>
    <cellStyle name="差_财力差异计算表(不含非农业区) 2 4" xfId="8753"/>
    <cellStyle name="Accent3 13 2" xfId="8754"/>
    <cellStyle name="差 2 2 4" xfId="8755"/>
    <cellStyle name="Accent5 - 20% 4 3" xfId="8756"/>
    <cellStyle name="Accent3 14" xfId="8757"/>
    <cellStyle name="好_人员工资和公用经费2_财力性转移支付2010年预算参考数 4 2 3" xfId="8758"/>
    <cellStyle name="差 2 2 5" xfId="8759"/>
    <cellStyle name="Accent5 - 20% 4 4" xfId="8760"/>
    <cellStyle name="Accent3 15" xfId="8761"/>
    <cellStyle name="Accent3 20" xfId="8762"/>
    <cellStyle name="差 2 2 6" xfId="8763"/>
    <cellStyle name="Accent5 - 20% 4 5" xfId="8764"/>
    <cellStyle name="Accent3 16" xfId="8765"/>
    <cellStyle name="差_2006年水利统计指标统计表_财力性转移支付2010年预算参考数 2 2" xfId="8766"/>
    <cellStyle name="Accent3 18" xfId="8767"/>
    <cellStyle name="Accent6 - 20% 2" xfId="8768"/>
    <cellStyle name="差_2006年水利统计指标统计表_财力性转移支付2010年预算参考数 2 4" xfId="8769"/>
    <cellStyle name="好_缺口县区测算(按2007支出增长25%测算) 2 3 2" xfId="8770"/>
    <cellStyle name="Accent3 19" xfId="8771"/>
    <cellStyle name="Accent6 - 20% 3" xfId="8772"/>
    <cellStyle name="差_2006年水利统计指标统计表_财力性转移支付2010年预算参考数 2 5" xfId="8773"/>
    <cellStyle name="差_2007年检察院案件数 2" xfId="8774"/>
    <cellStyle name="常规 10 8 2" xfId="8775"/>
    <cellStyle name="Accent3 2" xfId="8776"/>
    <cellStyle name="好_Book1_03_2010年各地区一般预算平衡表 2" xfId="8777"/>
    <cellStyle name="常规 10 8 2 2" xfId="8778"/>
    <cellStyle name="好_30云南_1 6" xfId="8779"/>
    <cellStyle name="常规 3 25 3" xfId="8780"/>
    <cellStyle name="差_2007年检察院案件数 2 2" xfId="8781"/>
    <cellStyle name="Accent3 2 2" xfId="8782"/>
    <cellStyle name="输入 2 4 2 2 2" xfId="8783"/>
    <cellStyle name="Accent3 2 2 3" xfId="8784"/>
    <cellStyle name="好_教育(按照总人口测算）—20080416_县市旗测算-新科目（含人口规模效应）_财力性转移支付2010年预算参考数 2" xfId="8785"/>
    <cellStyle name="Accent3 2 2 4" xfId="8786"/>
    <cellStyle name="好_教育(按照总人口测算）—20080416_县市旗测算-新科目（含人口规模效应）_财力性转移支付2010年预算参考数 3" xfId="8787"/>
    <cellStyle name="Accent3 2 3" xfId="8788"/>
    <cellStyle name="Accent3 2 3 2" xfId="8789"/>
    <cellStyle name="常规 46 2_四队计价2011-6" xfId="8790"/>
    <cellStyle name="常规 51 2_四队计价2011-6" xfId="8791"/>
    <cellStyle name="Accent3 2 5" xfId="8792"/>
    <cellStyle name="Accent3 2 5 2" xfId="8793"/>
    <cellStyle name="Accent3 2 7" xfId="8794"/>
    <cellStyle name="差_县区合并测算20080423(按照各省比重）_不含人员经费系数 3 3" xfId="8795"/>
    <cellStyle name="差_县区合并测算20080421_民生政策最低支出需求_财力性转移支付2010年预算参考数 3 3 2" xfId="8796"/>
    <cellStyle name="差_2007年检察院案件数 3" xfId="8797"/>
    <cellStyle name="常规 10 8 3" xfId="8798"/>
    <cellStyle name="差_2006年27重庆 5 2" xfId="8799"/>
    <cellStyle name="Accent3 3" xfId="8800"/>
    <cellStyle name="差_丽江汇总 3" xfId="8801"/>
    <cellStyle name="差_2007年检察院案件数 3 2" xfId="8802"/>
    <cellStyle name="常规 10 8 3 2" xfId="8803"/>
    <cellStyle name="Accent3 3 2" xfId="8804"/>
    <cellStyle name="Accent3 3 2 2" xfId="8805"/>
    <cellStyle name="Accent3 3 2 4" xfId="8806"/>
    <cellStyle name="Accent3 3 3 2" xfId="8807"/>
    <cellStyle name="注释 2 2 3 22" xfId="8808"/>
    <cellStyle name="注释 2 2 3 17" xfId="8809"/>
    <cellStyle name="百分比 7 2" xfId="8810"/>
    <cellStyle name="Accent3 4 2 2" xfId="8811"/>
    <cellStyle name="注释 2 2 3 23" xfId="8812"/>
    <cellStyle name="注释 2 2 3 18" xfId="8813"/>
    <cellStyle name="百分比 7 3" xfId="8814"/>
    <cellStyle name="输入 2 4 4 2 2" xfId="8815"/>
    <cellStyle name="Accent3 4 2 3" xfId="8816"/>
    <cellStyle name="差_县市旗测算20080508_县市旗测算-新科目（含人口规模效应）_财力性转移支付2010年预算参考数 2 2 2" xfId="8817"/>
    <cellStyle name="差_09黑龙江_财力性转移支付2010年预算参考数" xfId="8818"/>
    <cellStyle name="注释 2 2 3 24" xfId="8819"/>
    <cellStyle name="注释 2 2 3 19" xfId="8820"/>
    <cellStyle name="百分比 7 4" xfId="8821"/>
    <cellStyle name="Accent3 4 2 4" xfId="8822"/>
    <cellStyle name="百分比 8 2" xfId="8823"/>
    <cellStyle name="Accent3 4 3 2" xfId="8824"/>
    <cellStyle name="百分比 9" xfId="8825"/>
    <cellStyle name="Accent3 4 4" xfId="8826"/>
    <cellStyle name="Accent3 4 5" xfId="8827"/>
    <cellStyle name="Accent3 4 6" xfId="8828"/>
    <cellStyle name="差_县区合并测算20080423(按照各省比重）_不含人员经费系数 5 2" xfId="8829"/>
    <cellStyle name="好_平邑_财力性转移支付2010年预算参考数 2 6" xfId="8830"/>
    <cellStyle name="Accent3 5 2" xfId="8831"/>
    <cellStyle name="好_民生政策最低支出需求 6" xfId="8832"/>
    <cellStyle name="Accent3 5 2 2" xfId="8833"/>
    <cellStyle name="好_民生政策最低支出需求 6 2" xfId="8834"/>
    <cellStyle name="好_财政供养人员 2 2 2" xfId="8835"/>
    <cellStyle name="输入 2 4 5 2 2" xfId="8836"/>
    <cellStyle name="Accent3 5 2 3" xfId="8837"/>
    <cellStyle name="好_财政供养人员 2 2 3" xfId="8838"/>
    <cellStyle name="Accent3 5 2 4" xfId="8839"/>
    <cellStyle name="Accent3 5 3" xfId="8840"/>
    <cellStyle name="好_民生政策最低支出需求 7" xfId="8841"/>
    <cellStyle name="Accent3 5 4" xfId="8842"/>
    <cellStyle name="Accent3 5 6" xfId="8843"/>
    <cellStyle name="差_县区合并测算20080423(按照各省比重）_不含人员经费系数 6 2" xfId="8844"/>
    <cellStyle name="好_11大理 2 3" xfId="8845"/>
    <cellStyle name="Accent3 6 2" xfId="8846"/>
    <cellStyle name="_PLDT" xfId="8847"/>
    <cellStyle name="Accent3 6 2 2" xfId="8848"/>
    <cellStyle name="常规 4 2 3 6" xfId="8849"/>
    <cellStyle name="好_财政供养人员 3 2 2" xfId="8850"/>
    <cellStyle name="输入 2 4 6 2 2" xfId="8851"/>
    <cellStyle name="Accent3 6 2 3" xfId="8852"/>
    <cellStyle name="好_地方配套按人均增幅控制8.31（调整结案率后）xl_Sheet1" xfId="8853"/>
    <cellStyle name="Accent3 6 3" xfId="8854"/>
    <cellStyle name="Input 3 10 2" xfId="8855"/>
    <cellStyle name="好_县区合并测算20080421_财力性转移支付2010年预算参考数_华东" xfId="8856"/>
    <cellStyle name="Accent3 6 4" xfId="8857"/>
    <cellStyle name="Input 3 10 3" xfId="8858"/>
    <cellStyle name="Accent3 6 5" xfId="8859"/>
    <cellStyle name="好_11大理 3 2" xfId="8860"/>
    <cellStyle name="Accent3 6 6" xfId="8861"/>
    <cellStyle name="差_县区合并测算20080423(按照各省比重）_不含人员经费系数 7 2" xfId="8862"/>
    <cellStyle name="好_11大理 3 3" xfId="8863"/>
    <cellStyle name="好_县区合并测算20080423(按照各省比重） 2 2 2" xfId="8864"/>
    <cellStyle name="Accent3 7 2" xfId="8865"/>
    <cellStyle name="Accent3 7 3" xfId="8866"/>
    <cellStyle name="Input 3 11 2" xfId="8867"/>
    <cellStyle name="好_前期试验费用 8_四队计价2011-6 2" xfId="8868"/>
    <cellStyle name="Accent3 7 4" xfId="8869"/>
    <cellStyle name="Input 3 11 3" xfId="8870"/>
    <cellStyle name="表标题 3 3 2 2" xfId="8871"/>
    <cellStyle name="好_前期试验费用 8_四队计价2011-6 3" xfId="8872"/>
    <cellStyle name="Accent3 7 5" xfId="8873"/>
    <cellStyle name="好_11大理 4 2" xfId="8874"/>
    <cellStyle name="Accent3 8" xfId="8875"/>
    <cellStyle name="Accent3 8 3" xfId="8876"/>
    <cellStyle name="Input 3 12 2" xfId="8877"/>
    <cellStyle name="Accent3 8 5" xfId="8878"/>
    <cellStyle name="好_11大理 5 2" xfId="8879"/>
    <cellStyle name="差_县区合并测算20080423(按照各省比重）_县市旗测算-新科目（含人口规模效应）_华东 2" xfId="8880"/>
    <cellStyle name="差_2009年一般性转移支付标准工资_奖励补助测算5.22测试 2" xfId="8881"/>
    <cellStyle name="Accent3 9" xfId="8882"/>
    <cellStyle name="差_2009年一般性转移支付标准工资_奖励补助测算5.22测试 2 2" xfId="8883"/>
    <cellStyle name="差_2007年一般预算支出剔除 6" xfId="8884"/>
    <cellStyle name="差_09黑龙江_财力性转移支付2010年预算参考数_03_2010年各地区一般预算平衡表" xfId="8885"/>
    <cellStyle name="Accent3 9 2" xfId="8886"/>
    <cellStyle name="差_湘桂铁路工程I标红线成本分析样表 7_间接费_四队计价2011-6" xfId="8887"/>
    <cellStyle name="差_2007年一般预算支出剔除 7" xfId="8888"/>
    <cellStyle name="差_检验表（调整后） 2" xfId="8889"/>
    <cellStyle name="差_汇总-县级财政报表附表_Sheet1" xfId="8890"/>
    <cellStyle name="Accent3 9 3" xfId="8891"/>
    <cellStyle name="Input 3 13 2" xfId="8892"/>
    <cellStyle name="差_27重庆 4 2 2" xfId="8893"/>
    <cellStyle name="Accent3 9 4" xfId="8894"/>
    <cellStyle name="Input 3 13 3" xfId="8895"/>
    <cellStyle name="标题 3 2 3 2" xfId="8896"/>
    <cellStyle name="Accent3_2006年33甘肃" xfId="8897"/>
    <cellStyle name="Accent4 - 20%" xfId="8898"/>
    <cellStyle name="标题 10 2" xfId="8899"/>
    <cellStyle name="Title 5" xfId="8900"/>
    <cellStyle name="差_2006年34青海_财力性转移支付2010年预算参考数 2" xfId="8901"/>
    <cellStyle name="Accent4 - 20% 10" xfId="8902"/>
    <cellStyle name="差_县区合并测算20080423(按照各省比重）_03_2010年各地区一般预算平衡表 2" xfId="8903"/>
    <cellStyle name="差_2008年全省汇总收支计算表_财力性转移支付2010年预算参考数_03_2010年各地区一般预算平衡表_2010年地方财政一般预算分级平衡情况表（汇总）0524" xfId="8904"/>
    <cellStyle name="Title 6" xfId="8905"/>
    <cellStyle name="Accent4 - 20% 11" xfId="8906"/>
    <cellStyle name="差_2006年34青海_财力性转移支付2010年预算参考数 3" xfId="8907"/>
    <cellStyle name="Title 7" xfId="8908"/>
    <cellStyle name="差_2006年34青海_财力性转移支付2010年预算参考数 4" xfId="8909"/>
    <cellStyle name="Accent4 - 20% 12" xfId="8910"/>
    <cellStyle name="好_测算结果汇总 4 2" xfId="8911"/>
    <cellStyle name="Accent4 - 20% 2" xfId="8912"/>
    <cellStyle name="标题 10 2 2" xfId="8913"/>
    <cellStyle name="输出 3 6 2" xfId="8914"/>
    <cellStyle name="Accent4 - 20% 2 2 2" xfId="8915"/>
    <cellStyle name="好_Book1_2 3" xfId="8916"/>
    <cellStyle name="Accent4 - 20% 2 2 3" xfId="8917"/>
    <cellStyle name="好_Book1_2 4" xfId="8918"/>
    <cellStyle name="Accent4 - 20% 2 2 5" xfId="8919"/>
    <cellStyle name="常规 3 5 3" xfId="8920"/>
    <cellStyle name="输出 3 7 2" xfId="8921"/>
    <cellStyle name="Accent4 - 20% 2 3 2" xfId="8922"/>
    <cellStyle name="输出 3 8 2" xfId="8923"/>
    <cellStyle name="Accent4 - 20% 2 4 2" xfId="8924"/>
    <cellStyle name="好_Book1_4 3" xfId="8925"/>
    <cellStyle name="输出 3 9 2" xfId="8926"/>
    <cellStyle name="Accent4 - 20% 2 5 2" xfId="8927"/>
    <cellStyle name="Accent6 - 40% 2 2" xfId="8928"/>
    <cellStyle name="Accent4 - 20% 2 6" xfId="8929"/>
    <cellStyle name="Accent4 - 20% 3" xfId="8930"/>
    <cellStyle name="差_县市旗测算20080508_不含人员经费系数 2 3" xfId="8931"/>
    <cellStyle name="输出 4 6" xfId="8932"/>
    <cellStyle name="Accent4 - 20% 3 2" xfId="8933"/>
    <cellStyle name="差_市辖区测算-新科目（20080626）_不含人员经费系数 7" xfId="8934"/>
    <cellStyle name="差_县市旗测算20080508_不含人员经费系数 2 3 2" xfId="8935"/>
    <cellStyle name="输出 4 6 2" xfId="8936"/>
    <cellStyle name="Accent4 - 20% 3 2 2" xfId="8937"/>
    <cellStyle name="好_市辖区测算-新科目（20080626）_不含人员经费系数_财力性转移支付2010年预算参考数 3 3" xfId="8938"/>
    <cellStyle name="常规 100 2" xfId="8939"/>
    <cellStyle name="常规 4 5 2" xfId="8940"/>
    <cellStyle name="Accent4 - 20% 3 2 4" xfId="8941"/>
    <cellStyle name="好_2008年一般预算支出预计 6 2" xfId="8942"/>
    <cellStyle name="好_红线成本预算指导价格0324 5 3" xfId="8943"/>
    <cellStyle name="好_前期试验费用 16 2" xfId="8944"/>
    <cellStyle name="常规 4 5 3" xfId="8945"/>
    <cellStyle name="Accent4 - 20% 3 2 5" xfId="8946"/>
    <cellStyle name="好_红线成本预算指导价格0324 5 4" xfId="8947"/>
    <cellStyle name="好_前期试验费用 16 3" xfId="8948"/>
    <cellStyle name="链接单元格 7" xfId="8949"/>
    <cellStyle name="差_县市旗测算20080508_不含人员经费系数 2 4 2" xfId="8950"/>
    <cellStyle name="输出 4 7 2" xfId="8951"/>
    <cellStyle name="Accent4 - 20% 3 3 2" xfId="8952"/>
    <cellStyle name="Accent4 - 20% 4" xfId="8953"/>
    <cellStyle name="好_民生政策最低支出需求_财力性转移支付2010年预算参考数 6 2" xfId="8954"/>
    <cellStyle name="差_县市旗测算20080508_不含人员经费系数 3 3" xfId="8955"/>
    <cellStyle name="Accent4 - 20% 4 2" xfId="8956"/>
    <cellStyle name="差_县市旗测算20080508_不含人员经费系数 3 3 2" xfId="8957"/>
    <cellStyle name="好_行政(燃修费)_民生政策最低支出需求 3" xfId="8958"/>
    <cellStyle name="Accent4 - 20% 4 2 2" xfId="8959"/>
    <cellStyle name="常规 7 10 2 2" xfId="8960"/>
    <cellStyle name="差_2009年一般性转移支付标准工资_~5676413 2 2" xfId="8961"/>
    <cellStyle name="差_云南水利电力有限公司_Sheet1" xfId="8962"/>
    <cellStyle name="差_成本差异系数（含人口规模） 4 2" xfId="8963"/>
    <cellStyle name="差_20河南_财力性转移支付2010年预算参考数 3" xfId="8964"/>
    <cellStyle name="好_行政(燃修费)_民生政策最低支出需求 5" xfId="8965"/>
    <cellStyle name="Accent4 - 20% 4 2 4" xfId="8966"/>
    <cellStyle name="常规 5 5 2" xfId="8967"/>
    <cellStyle name="常规 4 23 2 2" xfId="8968"/>
    <cellStyle name="常规 4 18 2 2" xfId="8969"/>
    <cellStyle name="差_20河南_财力性转移支付2010年预算参考数 4" xfId="8970"/>
    <cellStyle name="好_行政(燃修费)_民生政策最低支出需求 6" xfId="8971"/>
    <cellStyle name="Accent4 - 20% 4 2 5" xfId="8972"/>
    <cellStyle name="常规 5 5 3" xfId="8973"/>
    <cellStyle name="Accent4 - 20% 4 4" xfId="8974"/>
    <cellStyle name="Accent4 - 20% 4 5" xfId="8975"/>
    <cellStyle name="Accent4 - 20% 5" xfId="8976"/>
    <cellStyle name="差_县市旗测算20080508_不含人员经费系数 4 3" xfId="8977"/>
    <cellStyle name="Accent4 - 20% 5 2" xfId="8978"/>
    <cellStyle name="差_2006年28四川 3 2 5" xfId="8979"/>
    <cellStyle name="Accent4 - 20% 5 3" xfId="8980"/>
    <cellStyle name="Accent4 - 20% 5 4" xfId="8981"/>
    <cellStyle name="Accent4 - 20% 6" xfId="8982"/>
    <cellStyle name="输出 7 6" xfId="8983"/>
    <cellStyle name="Accent4 - 20% 6 2" xfId="8984"/>
    <cellStyle name="Accent4 - 20% 7" xfId="8985"/>
    <cellStyle name="常规 8 2 3 2 2" xfId="8986"/>
    <cellStyle name="Accent4 - 20% 8" xfId="8987"/>
    <cellStyle name="常规 8 2 3 2 3" xfId="8988"/>
    <cellStyle name="Accent5 - 20% 2 2 5" xfId="8989"/>
    <cellStyle name="差_京沪线成本状况表1.15 9_间接费" xfId="8990"/>
    <cellStyle name="Warning Text 3 6" xfId="8991"/>
    <cellStyle name="Accent4 - 20% 8 2" xfId="8992"/>
    <cellStyle name="好_汇总-县级财政报表附表_华东" xfId="8993"/>
    <cellStyle name="差_附表_财力性转移支付2010年预算参考数 2 5" xfId="8994"/>
    <cellStyle name="Accent4 - 20% 9" xfId="8995"/>
    <cellStyle name="Accent4 - 20%_2013新机制（指标文）(1)" xfId="8996"/>
    <cellStyle name="好_工程数量及综合单价（百安隧道） 5_四队计价2011-6 4" xfId="8997"/>
    <cellStyle name="Accent4 - 40%" xfId="8998"/>
    <cellStyle name="标题 12 2" xfId="8999"/>
    <cellStyle name="Accent4 - 40% 10" xfId="9000"/>
    <cellStyle name="好_人员工资和公用经费_财力性转移支付2010年预算参考数 2 4" xfId="9001"/>
    <cellStyle name="好_重点民生支出需求测算表社保（农村低保）081112 4 2" xfId="9002"/>
    <cellStyle name="好_县市旗测算-新科目（20080627）_不含人员经费系数_财力性转移支付2010年预算参考数 4 2" xfId="9003"/>
    <cellStyle name="Accent4 - 40% 11" xfId="9004"/>
    <cellStyle name="好_行政公检法测算_县市旗测算-新科目（含人口规模效应）_财力性转移支付2010年预算参考数_合并" xfId="9005"/>
    <cellStyle name="好_人员工资和公用经费_财力性转移支付2010年预算参考数 2 5" xfId="9006"/>
    <cellStyle name="好_人员工资和公用经费3_财力性转移支付2010年预算参考数_华东" xfId="9007"/>
    <cellStyle name="好_县市旗测算-新科目（20080627）_不含人员经费系数_财力性转移支付2010年预算参考数 4 3" xfId="9008"/>
    <cellStyle name="Accent4 - 40% 12" xfId="9009"/>
    <cellStyle name="好_人员工资和公用经费_财力性转移支付2010年预算参考数 2 6" xfId="9010"/>
    <cellStyle name="差_1_财力性转移支付2010年预算参考数 2 2 4" xfId="9011"/>
    <cellStyle name="Accent4 - 40% 2" xfId="9012"/>
    <cellStyle name="差_07临沂" xfId="9013"/>
    <cellStyle name="Accent4 - 40% 2 2 2" xfId="9014"/>
    <cellStyle name="差_07临沂 2 2" xfId="9015"/>
    <cellStyle name="Accent4 - 40% 2 2 3" xfId="9016"/>
    <cellStyle name="差_07临沂 2 3" xfId="9017"/>
    <cellStyle name="Accent4 - 40% 2 2 5" xfId="9018"/>
    <cellStyle name="差_07临沂 2 5" xfId="9019"/>
    <cellStyle name="好_34青海 3" xfId="9020"/>
    <cellStyle name="Accent4 - 40% 2 5" xfId="9021"/>
    <cellStyle name="差_07临沂 5" xfId="9022"/>
    <cellStyle name="差_文体广播事业(按照总人口测算）—20080416_县市旗测算-新科目（含人口规模效应）_财力性转移支付2010年预算参考数 3 3 2" xfId="9023"/>
    <cellStyle name="好_34青海 3 2" xfId="9024"/>
    <cellStyle name="Accent4 - 40% 2 5 2" xfId="9025"/>
    <cellStyle name="差_07临沂 5 2" xfId="9026"/>
    <cellStyle name="Accent4 - 40% 2 6" xfId="9027"/>
    <cellStyle name="差_07临沂 6" xfId="9028"/>
    <cellStyle name="好_青海 缺口县区测算(地方填报)_财力性转移支付2010年预算参考数_合并" xfId="9029"/>
    <cellStyle name="Accent6 - 60% 2 2" xfId="9030"/>
    <cellStyle name="好_34青海 4" xfId="9031"/>
    <cellStyle name="Accent6 - 60% 2 3" xfId="9032"/>
    <cellStyle name="好_34青海 5" xfId="9033"/>
    <cellStyle name="Accent4 - 40% 2 7" xfId="9034"/>
    <cellStyle name="差_07临沂 7" xfId="9035"/>
    <cellStyle name="差_2007一般预算支出口径剔除表 2 4" xfId="9036"/>
    <cellStyle name="Linked Cell 4" xfId="9037"/>
    <cellStyle name="Accent4 - 40% 3 2 2" xfId="9038"/>
    <cellStyle name="Linked Cell 6" xfId="9039"/>
    <cellStyle name="Accent4 - 40% 3 2 4" xfId="9040"/>
    <cellStyle name="Accent4 - 40% 3 5" xfId="9041"/>
    <cellStyle name="好_县区合并测算20080421_不含人员经费系数_财力性转移支付2010年预算参考数 2 4" xfId="9042"/>
    <cellStyle name="常规 38 2 3" xfId="9043"/>
    <cellStyle name="常规 43 2 3" xfId="9044"/>
    <cellStyle name="Accent4 - 40% 3 6" xfId="9045"/>
    <cellStyle name="好_县区合并测算20080421_不含人员经费系数_财力性转移支付2010年预算参考数 2 5" xfId="9046"/>
    <cellStyle name="Accent6 - 60% 3 2" xfId="9047"/>
    <cellStyle name="常规 38 2 4" xfId="9048"/>
    <cellStyle name="常规 43 2 4" xfId="9049"/>
    <cellStyle name="Accent4 - 40% 4 2 2" xfId="9050"/>
    <cellStyle name="标题 4 2 5 2" xfId="9051"/>
    <cellStyle name="好_行政(燃修费)_县市旗测算-新科目（含人口规模效应）_财力性转移支付2010年预算参考数_华东 2" xfId="9052"/>
    <cellStyle name="差_M01-2(州市补助收入) 3 2" xfId="9053"/>
    <cellStyle name="Accent4 - 40% 4 2 3" xfId="9054"/>
    <cellStyle name="差_M01-2(州市补助收入) 3 3" xfId="9055"/>
    <cellStyle name="好_分县成本差异系数_民生政策最低支出需求_财力性转移支付2010年预算参考数 7 2" xfId="9056"/>
    <cellStyle name="Accent4 - 40% 4 2 4" xfId="9057"/>
    <cellStyle name="Accent4 - 40% 4 5" xfId="9058"/>
    <cellStyle name="好_汇总_财力性转移支付2010年预算参考数_华东 2" xfId="9059"/>
    <cellStyle name="常规 38 3 3" xfId="9060"/>
    <cellStyle name="常规 43 3 3" xfId="9061"/>
    <cellStyle name="Accent6 - 60% 4 2" xfId="9062"/>
    <cellStyle name="Accent4 - 40% 4 6" xfId="9063"/>
    <cellStyle name="差_京沪线成本状况表2.10 8_间接费" xfId="9064"/>
    <cellStyle name="Accent4 - 40% 5 2" xfId="9065"/>
    <cellStyle name="gcd 2 3" xfId="9066"/>
    <cellStyle name="常规 38 4 3" xfId="9067"/>
    <cellStyle name="Accent4 - 40% 5 5" xfId="9068"/>
    <cellStyle name="Accent4 - 40% 6 2" xfId="9069"/>
    <cellStyle name="标题 4 4 5" xfId="9070"/>
    <cellStyle name="Accent4 - 40% 7" xfId="9071"/>
    <cellStyle name="常规 8 2 5 2 2" xfId="9072"/>
    <cellStyle name="Accent4 - 40% 7 2" xfId="9073"/>
    <cellStyle name="差_市辖区测算20080510_03_2010年各地区一般预算平衡表_2010年地方财政一般预算分级平衡情况表（汇总）0524 2" xfId="9074"/>
    <cellStyle name="Accent4 - 40% 8" xfId="9075"/>
    <cellStyle name="Accent4 - 40% 8 2" xfId="9076"/>
    <cellStyle name="差_河南 缺口县区测算(地方填报)_财力性转移支付2010年预算参考数 2 4 2" xfId="9077"/>
    <cellStyle name="Accent4 - 40% 9" xfId="9078"/>
    <cellStyle name="Accent4 - 40%_Sheet1" xfId="9079"/>
    <cellStyle name="好_红线成本编制附表（局指样表） 6_四队计价2011-6 3" xfId="9080"/>
    <cellStyle name="好_市辖区测算20080510_不含人员经费系数 3 2" xfId="9081"/>
    <cellStyle name="好_行政（人员）_财力性转移支付2010年预算参考数 2 2" xfId="9082"/>
    <cellStyle name="Accent4 - 60%" xfId="9083"/>
    <cellStyle name="标题 14 2" xfId="9084"/>
    <cellStyle name="Accent4 - 60% 10" xfId="9085"/>
    <cellStyle name="差_分析缺口率_财力性转移支付2010年预算参考数 6 2" xfId="9086"/>
    <cellStyle name="Accent4 - 60% 11" xfId="9087"/>
    <cellStyle name="差_分析缺口率_财力性转移支付2010年预算参考数 6 3" xfId="9088"/>
    <cellStyle name="Accent4 - 60% 12" xfId="9089"/>
    <cellStyle name="差_1_财力性转移支付2010年预算参考数 4 2 4" xfId="9090"/>
    <cellStyle name="好_行政（人员）_财力性转移支付2010年预算参考数 2 2 2" xfId="9091"/>
    <cellStyle name="Accent4 - 60% 2" xfId="9092"/>
    <cellStyle name="Accent4 - 60% 2 2 3" xfId="9093"/>
    <cellStyle name="Accent4 - 60% 2 2 4" xfId="9094"/>
    <cellStyle name="Accent4 - 60% 2 2 5" xfId="9095"/>
    <cellStyle name="Accent4 - 60% 2 4" xfId="9096"/>
    <cellStyle name="常规 28 2" xfId="9097"/>
    <cellStyle name="常规 33 2" xfId="9098"/>
    <cellStyle name="Accent4 - 60% 2 5" xfId="9099"/>
    <cellStyle name="常规 28 3" xfId="9100"/>
    <cellStyle name="常规 33 3" xfId="9101"/>
    <cellStyle name="好_其他部门(按照总人口测算）—20080416_民生政策最低支出需求_财力性转移支付2010年预算参考数_03_2010年各地区一般预算平衡表" xfId="9102"/>
    <cellStyle name="Accent4 - 60% 2 6" xfId="9103"/>
    <cellStyle name="常规 28 4" xfId="9104"/>
    <cellStyle name="常规 33 4" xfId="9105"/>
    <cellStyle name="Accent4 - 60% 2 7" xfId="9106"/>
    <cellStyle name="常规 28 5" xfId="9107"/>
    <cellStyle name="常规 33 5" xfId="9108"/>
    <cellStyle name="Accent4 - 60% 3" xfId="9109"/>
    <cellStyle name="好_市辖区测算-新科目（20080626）_县市旗测算-新科目（含人口规模效应） 3 2" xfId="9110"/>
    <cellStyle name="好_行政（人员）_财力性转移支付2010年预算参考数 2 2 3" xfId="9111"/>
    <cellStyle name="好_530629_2006年县级财政报表附表 5" xfId="9112"/>
    <cellStyle name="Accent4 - 60% 3 2 2" xfId="9113"/>
    <cellStyle name="差_20河南 4" xfId="9114"/>
    <cellStyle name="好_530629_2006年县级财政报表附表 6" xfId="9115"/>
    <cellStyle name="Accent4 - 60% 3 2 3" xfId="9116"/>
    <cellStyle name="差_20河南 5" xfId="9117"/>
    <cellStyle name="好_530629_2006年县级财政报表附表 7" xfId="9118"/>
    <cellStyle name="Accent4 - 60% 3 2 4" xfId="9119"/>
    <cellStyle name="差_20河南 6" xfId="9120"/>
    <cellStyle name="Accent4 - 60% 3 2 5" xfId="9121"/>
    <cellStyle name="差_20河南 7" xfId="9122"/>
    <cellStyle name="Accent4 - 60% 3 3" xfId="9123"/>
    <cellStyle name="好_市辖区测算-新科目（20080626）_县市旗测算-新科目（含人口规模效应） 3 2 3" xfId="9124"/>
    <cellStyle name="Accent4 - 60% 3 3 2" xfId="9125"/>
    <cellStyle name="Accent4 - 60% 3 4" xfId="9126"/>
    <cellStyle name="常规 29 2" xfId="9127"/>
    <cellStyle name="常规 34 2" xfId="9128"/>
    <cellStyle name="Accent4 - 60% 4" xfId="9129"/>
    <cellStyle name="好_市辖区测算-新科目（20080626）_县市旗测算-新科目（含人口规模效应） 3 3" xfId="9130"/>
    <cellStyle name="注释 2 2 4 19 2" xfId="9131"/>
    <cellStyle name="Accent4 - 60% 4 2 2" xfId="9132"/>
    <cellStyle name="常规 3 25" xfId="9133"/>
    <cellStyle name="常规 3 30" xfId="9134"/>
    <cellStyle name="好_行政公检法测算_县市旗测算-新科目（含人口规模效应）_财力性转移支付2010年预算参考数_华东" xfId="9135"/>
    <cellStyle name="差_丽江汇总" xfId="9136"/>
    <cellStyle name="Accent4 - 60% 4 2 3" xfId="9137"/>
    <cellStyle name="常规 3 26" xfId="9138"/>
    <cellStyle name="常规 3 31" xfId="9139"/>
    <cellStyle name="差_湘桂铁路工程I标红线成本分析样表 （草）09.8.21修改_四队计价6月25日前(7月1日更新)备用" xfId="9140"/>
    <cellStyle name="Accent4 - 60% 4 2 4" xfId="9141"/>
    <cellStyle name="常规 3 27" xfId="9142"/>
    <cellStyle name="常规 3 32" xfId="9143"/>
    <cellStyle name="Accent4 - 60% 4 2 5" xfId="9144"/>
    <cellStyle name="常规 3 28" xfId="9145"/>
    <cellStyle name="常规 3 33" xfId="9146"/>
    <cellStyle name="Accent4 - 60% 4 3" xfId="9147"/>
    <cellStyle name="Accent4 - 60% 4 4" xfId="9148"/>
    <cellStyle name="常规 35 2" xfId="9149"/>
    <cellStyle name="常规 40 2" xfId="9150"/>
    <cellStyle name="Accent4 - 60% 4 5" xfId="9151"/>
    <cellStyle name="常规 35 3" xfId="9152"/>
    <cellStyle name="常规 40 3" xfId="9153"/>
    <cellStyle name="Accent4 - 60% 4 6" xfId="9154"/>
    <cellStyle name="常规 35 4" xfId="9155"/>
    <cellStyle name="常规 40 4" xfId="9156"/>
    <cellStyle name="Accent4 - 60% 5" xfId="9157"/>
    <cellStyle name="好_0502通海县" xfId="9158"/>
    <cellStyle name="Accent4 - 60% 5 2" xfId="9159"/>
    <cellStyle name="好_0502通海县 2" xfId="9160"/>
    <cellStyle name="Accent4 - 60% 5 3" xfId="9161"/>
    <cellStyle name="好_0502通海县 3" xfId="9162"/>
    <cellStyle name="Accent4 - 60% 5 4" xfId="9163"/>
    <cellStyle name="常规 36 2" xfId="9164"/>
    <cellStyle name="常规 41 2" xfId="9165"/>
    <cellStyle name="好_0502通海县 4" xfId="9166"/>
    <cellStyle name="Accent4 - 60% 5 5" xfId="9167"/>
    <cellStyle name="常规 36 3" xfId="9168"/>
    <cellStyle name="常规 41 3" xfId="9169"/>
    <cellStyle name="好_0502通海县 5" xfId="9170"/>
    <cellStyle name="好_（金库报表）2014年市县上划增值税和消费税情况1.28" xfId="9171"/>
    <cellStyle name="Accent4 - 60% 6" xfId="9172"/>
    <cellStyle name="Accent4 - 60% 6 2" xfId="9173"/>
    <cellStyle name="差_2006年在职人员情况" xfId="9174"/>
    <cellStyle name="Accent4 - 60% 7" xfId="9175"/>
    <cellStyle name="差_Book2_财力性转移支付2010年预算参考数_华东 2" xfId="9176"/>
    <cellStyle name="Accent4 - 60% 7 2" xfId="9177"/>
    <cellStyle name="差_2006年在职人员情况 2" xfId="9178"/>
    <cellStyle name="Accent4 - 60% 8 2" xfId="9179"/>
    <cellStyle name="Accent4 - 60% 9" xfId="9180"/>
    <cellStyle name="差_教育(按照总人口测算）—20080416_财力性转移支付2010年预算参考数_华东 2" xfId="9181"/>
    <cellStyle name="Accent4 - 60%_2013新机制（指标文）(1)" xfId="9182"/>
    <cellStyle name="Accent4 10" xfId="9183"/>
    <cellStyle name="好_1110洱源县_财力性转移支付2010年预算参考数 2 6" xfId="9184"/>
    <cellStyle name="Accent4 11" xfId="9185"/>
    <cellStyle name="好_文体广播事业(按照总人口测算）—20080416_不含人员经费系数_合并" xfId="9186"/>
    <cellStyle name="Accent4 12 2" xfId="9187"/>
    <cellStyle name="差_人员工资和公用经费3 5 2" xfId="9188"/>
    <cellStyle name="Accent4 13" xfId="9189"/>
    <cellStyle name="Accent4 14" xfId="9190"/>
    <cellStyle name="Accent4 17" xfId="9191"/>
    <cellStyle name="差_2006年水利统计指标统计表_财力性转移支付2010年预算参考数 7 3" xfId="9192"/>
    <cellStyle name="好_财政供养人员_合并" xfId="9193"/>
    <cellStyle name="Accent4 18" xfId="9194"/>
    <cellStyle name="差_分析缺口率 6 2" xfId="9195"/>
    <cellStyle name="Accent4 19" xfId="9196"/>
    <cellStyle name="差_分析缺口率 6 3" xfId="9197"/>
    <cellStyle name="Accent4 2" xfId="9198"/>
    <cellStyle name="差_2006年27重庆 6 2" xfId="9199"/>
    <cellStyle name="Accent4 3" xfId="9200"/>
    <cellStyle name="Accent4 3 2" xfId="9201"/>
    <cellStyle name="差_县市旗测算20080508_03_2010年各地区一般预算平衡表_2010年地方财政一般预算分级平衡情况表（汇总）0524" xfId="9202"/>
    <cellStyle name="Accent4 3 2 2" xfId="9203"/>
    <cellStyle name="差_县市旗测算20080508_03_2010年各地区一般预算平衡表_2010年地方财政一般预算分级平衡情况表（汇总）0524 2" xfId="9204"/>
    <cellStyle name="Accent4 3 2 3" xfId="9205"/>
    <cellStyle name="好_一般预算支出口径剔除表_财力性转移支付2010年预算参考数_隋心对账单定稿0514" xfId="9206"/>
    <cellStyle name="Accent4 3 2 4" xfId="9207"/>
    <cellStyle name="差_市辖区测算-新科目（20080626）_县市旗测算-新科目（含人口规模效应） 5 2" xfId="9208"/>
    <cellStyle name="Accent4 3 2 5" xfId="9209"/>
    <cellStyle name="差_行政公检法测算_不含人员经费系数_财力性转移支付2010年预算参考数 2 5" xfId="9210"/>
    <cellStyle name="好_农林水和城市维护标准支出20080505－县区合计_县市旗测算-新科目（含人口规模效应） 3 2 2" xfId="9211"/>
    <cellStyle name="Accent4 3 3 2" xfId="9212"/>
    <cellStyle name="差_一般预算支出口径剔除表 2 2 2" xfId="9213"/>
    <cellStyle name="差_2006年30云南 2 6" xfId="9214"/>
    <cellStyle name="Accent4 4 2" xfId="9215"/>
    <cellStyle name="Bad 3 4" xfId="9216"/>
    <cellStyle name="Accent4 4 2 2" xfId="9217"/>
    <cellStyle name="未定义 4 2" xfId="9218"/>
    <cellStyle name="Bad 3 5" xfId="9219"/>
    <cellStyle name="Accent4 4 2 3" xfId="9220"/>
    <cellStyle name="Accent4 4 2 4" xfId="9221"/>
    <cellStyle name="差_京沪线成本状况表2.10 5_四队计价6月25日前(7月1日更新)备用" xfId="9222"/>
    <cellStyle name="Bad 3 6" xfId="9223"/>
    <cellStyle name="标题 3 10 2" xfId="9224"/>
    <cellStyle name="Accent4 4 2 5" xfId="9225"/>
    <cellStyle name="好_2014年明细表（重要县乡道）" xfId="9226"/>
    <cellStyle name="Bad 4 4" xfId="9227"/>
    <cellStyle name="好_农林水和城市维护标准支出20080505－县区合计_县市旗测算-新科目（含人口规模效应） 4 2 2" xfId="9228"/>
    <cellStyle name="Accent4 4 3 2" xfId="9229"/>
    <cellStyle name="差_一般预算支出口径剔除表 3 2 2" xfId="9230"/>
    <cellStyle name="好_核定人数下发表_华东 2" xfId="9231"/>
    <cellStyle name="Accent4 5" xfId="9232"/>
    <cellStyle name="Total 2 3" xfId="9233"/>
    <cellStyle name="好_农林水和城市维护标准支出20080505－县区合计_不含人员经费系数 2 3" xfId="9234"/>
    <cellStyle name="好_地方配套按人均增幅控制8.31（调整结案率后）xl 2 2" xfId="9235"/>
    <cellStyle name="差_2006年30云南 3 6" xfId="9236"/>
    <cellStyle name="Accent4 5 2" xfId="9237"/>
    <cellStyle name="Accent4 5 2 2" xfId="9238"/>
    <cellStyle name="差_530623_2006年县级财政报表附表 8" xfId="9239"/>
    <cellStyle name="差_行政（人员）" xfId="9240"/>
    <cellStyle name="标题 1 6 2" xfId="9241"/>
    <cellStyle name="Accent4 5 2 3" xfId="9242"/>
    <cellStyle name="差_530623_2006年县级财政报表附表 9" xfId="9243"/>
    <cellStyle name="Accent4 5 2 4" xfId="9244"/>
    <cellStyle name="差_缺口消化情况 2 3 2" xfId="9245"/>
    <cellStyle name="Accent4 5 2 5" xfId="9246"/>
    <cellStyle name="差_I标三项目部红线成本分析样表 （黄杰报局指） 7_四队计价6月25日前(7月1日更新)备用 2" xfId="9247"/>
    <cellStyle name="好_农林水和城市维护标准支出20080505－县区合计_县市旗测算-新科目（含人口规模效应） 5 2" xfId="9248"/>
    <cellStyle name="Accent4 5 3" xfId="9249"/>
    <cellStyle name="差_一般预算支出口径剔除表 4 2" xfId="9250"/>
    <cellStyle name="好_农林水和城市维护标准支出20080505－县区合计_县市旗测算-新科目（含人口规模效应） 5 3" xfId="9251"/>
    <cellStyle name="Accent4 5 4" xfId="9252"/>
    <cellStyle name="差_一般预算支出口径剔除表 4 3" xfId="9253"/>
    <cellStyle name="Accent4 5 5" xfId="9254"/>
    <cellStyle name="Accent4 6" xfId="9255"/>
    <cellStyle name="Tusental (0)_pldt" xfId="9256"/>
    <cellStyle name="差_汇总表4_03_2010年各地区一般预算平衡表_2010年地方财政一般预算分级平衡情况表（汇总）0524 2" xfId="9257"/>
    <cellStyle name="Total 3 3" xfId="9258"/>
    <cellStyle name="好_农林水和城市维护标准支出20080505－县区合计_不含人员经费系数 3 3" xfId="9259"/>
    <cellStyle name="好_地方配套按人均增幅控制8.31（调整结案率后）xl 3 2" xfId="9260"/>
    <cellStyle name="好_2008年支出调整_财力性转移支付2010年预算参考数 4" xfId="9261"/>
    <cellStyle name="差_2006年30云南 4 6" xfId="9262"/>
    <cellStyle name="Accent4 6 2" xfId="9263"/>
    <cellStyle name="Accent4 6 2 2" xfId="9264"/>
    <cellStyle name="标题 2 6 2" xfId="9265"/>
    <cellStyle name="好_2008年支出调整_财力性转移支付2010年预算参考数 4 3" xfId="9266"/>
    <cellStyle name="差_农林水和城市维护标准支出20080505－县区合计_不含人员经费系数 2 2" xfId="9267"/>
    <cellStyle name="Accent4 6 2 3" xfId="9268"/>
    <cellStyle name="好_0605石屏县_Book1 2" xfId="9269"/>
    <cellStyle name="差_农林水和城市维护标准支出20080505－县区合计_财力性转移支付2010年预算参考数 6 2" xfId="9270"/>
    <cellStyle name="差_2006年34青海_华东" xfId="9271"/>
    <cellStyle name="好_2008年支出调整_财力性转移支付2010年预算参考数 4 4" xfId="9272"/>
    <cellStyle name="差_农林水和城市维护标准支出20080505－县区合计_不含人员经费系数 2 3" xfId="9273"/>
    <cellStyle name="Accent4 6 2 4" xfId="9274"/>
    <cellStyle name="差_缺口消化情况 3 3 2" xfId="9275"/>
    <cellStyle name="差_农林水和城市维护标准支出20080505－县区合计_财力性转移支付2010年预算参考数 6 3" xfId="9276"/>
    <cellStyle name="Accent4 6 2 5" xfId="9277"/>
    <cellStyle name="好_农林水和城市维护标准支出20080505－县区合计_县市旗测算-新科目（含人口规模效应） 6 2" xfId="9278"/>
    <cellStyle name="Accent4 6 3" xfId="9279"/>
    <cellStyle name="差_一般预算支出口径剔除表 5 2" xfId="9280"/>
    <cellStyle name="好_2015年一般性转移支付（4.25）" xfId="9281"/>
    <cellStyle name="好_河南 缺口县区测算(地方填报白)_财力性转移支付2010年预算参考数 2 2 2" xfId="9282"/>
    <cellStyle name="好_教育(按照总人口测算）—20080416_县市旗测算-新科目（含人口规模效应）_财力性转移支付2010年预算参考数_合并" xfId="9283"/>
    <cellStyle name="Accent4 6 4" xfId="9284"/>
    <cellStyle name="好_河南 缺口县区测算(地方填报白)_财力性转移支付2010年预算参考数 2 2 3" xfId="9285"/>
    <cellStyle name="差_县市旗测算-新科目（20080627）_财力性转移支付2010年预算参考数_03_2010年各地区一般预算平衡表_2010年地方财政一般预算分级平衡情况表（汇总）0524 2" xfId="9286"/>
    <cellStyle name="Accent4 6 5" xfId="9287"/>
    <cellStyle name="Accent4 7" xfId="9288"/>
    <cellStyle name="差_市辖区测算-新科目（20080626）_县市旗测算-新科目（含人口规模效应）_华东 2" xfId="9289"/>
    <cellStyle name="好_农林水和城市维护标准支出20080505－县区合计_县市旗测算-新科目（含人口规模效应） 7 2" xfId="9290"/>
    <cellStyle name="差_文体广播事业(按照总人口测算）—20080416_县市旗测算-新科目（含人口规模效应）_财力性转移支付2010年预算参考数_华东" xfId="9291"/>
    <cellStyle name="好_人员工资和公用经费3_财力性转移支付2010年预算参考数 6" xfId="9292"/>
    <cellStyle name="Accent4 7 3" xfId="9293"/>
    <cellStyle name="差_一般预算支出口径剔除表 6 2" xfId="9294"/>
    <cellStyle name="好_河南 缺口县区测算(地方填报白)_财力性转移支付2010年预算参考数 2 3 2" xfId="9295"/>
    <cellStyle name="好_人员工资和公用经费3_财力性转移支付2010年预算参考数 7" xfId="9296"/>
    <cellStyle name="Accent4 7 4" xfId="9297"/>
    <cellStyle name="差_一般预算支出口径剔除表 6 3" xfId="9298"/>
    <cellStyle name="好_2007一般预算支出口径剔除表_财力性转移支付2010年预算参考数_合并" xfId="9299"/>
    <cellStyle name="Accent4 7 5" xfId="9300"/>
    <cellStyle name="Accent4 8" xfId="9301"/>
    <cellStyle name="注释 2 12 2 2" xfId="9302"/>
    <cellStyle name="好_0605石屏县_财力性转移支付2010年预算参考数_03_2010年各地区一般预算平衡表_2010年地方财政一般预算分级平衡情况表（汇总）0524 2" xfId="9303"/>
    <cellStyle name="好_奖励补助测算5.22测试_Sheet1" xfId="9304"/>
    <cellStyle name="Accent4 8 5" xfId="9305"/>
    <cellStyle name="好_2012年逐月消缺情况表格 2" xfId="9306"/>
    <cellStyle name="Accent4 9 2" xfId="9307"/>
    <cellStyle name="Accent4 9 3" xfId="9308"/>
    <cellStyle name="Accent4 9 5" xfId="9309"/>
    <cellStyle name="Accent4_2013新机制（指标文）(1)" xfId="9310"/>
    <cellStyle name="差_530623_2006年县级财政报表附表 3 3 2" xfId="9311"/>
    <cellStyle name="差_市辖区测算-新科目（20080626）_不含人员经费系数 3 2" xfId="9312"/>
    <cellStyle name="Accent5 - 20%" xfId="9313"/>
    <cellStyle name="常规 16 4 4" xfId="9314"/>
    <cellStyle name="好_Book1_2_Book1" xfId="9315"/>
    <cellStyle name="Accent5 - 20% 10" xfId="9316"/>
    <cellStyle name="Accent5 - 20% 11" xfId="9317"/>
    <cellStyle name="Accent5 - 20% 12" xfId="9318"/>
    <cellStyle name="Accent5 - 20% 2 2 2" xfId="9319"/>
    <cellStyle name="Accent5 - 20% 2 2 4" xfId="9320"/>
    <cellStyle name="差_11大理_财力性转移支付2010年预算参考数 2 2 4" xfId="9321"/>
    <cellStyle name="Accent5 - 20% 2 3" xfId="9322"/>
    <cellStyle name="差_0605石屏县_合并" xfId="9323"/>
    <cellStyle name="Accent5 - 20% 2 3 2" xfId="9324"/>
    <cellStyle name="差_分县成本差异系数_不含人员经费系数 5" xfId="9325"/>
    <cellStyle name="差_11大理_财力性转移支付2010年预算参考数 2 2 5" xfId="9326"/>
    <cellStyle name="Accent5 - 20% 2 4" xfId="9327"/>
    <cellStyle name="Accent5 - 20% 2 4 2" xfId="9328"/>
    <cellStyle name="Accent5 - 20% 2 5" xfId="9329"/>
    <cellStyle name="Accent5 - 20% 2 6" xfId="9330"/>
    <cellStyle name="差_（20120229）新增报表表样 2 2 2" xfId="9331"/>
    <cellStyle name="好_行政(燃修费)_县市旗测算-新科目（含人口规模效应）_财力性转移支付2010年预算参考数 3 2 2" xfId="9332"/>
    <cellStyle name="Accent5 - 20% 2 7" xfId="9333"/>
    <cellStyle name="Accent5 - 20% 3" xfId="9334"/>
    <cellStyle name="Accent5 - 20% 3 2 2" xfId="9335"/>
    <cellStyle name="Accent5 - 20% 3 2 3" xfId="9336"/>
    <cellStyle name="Accent5 - 20% 3 2 4" xfId="9337"/>
    <cellStyle name="Accent5 - 20% 3 2 5" xfId="9338"/>
    <cellStyle name="Accent5 - 20% 3 3 2" xfId="9339"/>
    <cellStyle name="差_红线成本编制附表（局指样表） 5_间接费_四队计价2011-6" xfId="9340"/>
    <cellStyle name="Accent5 - 20% 3 5" xfId="9341"/>
    <cellStyle name="Accent5 - 20% 3 6" xfId="9342"/>
    <cellStyle name="Accent5 - 20% 4" xfId="9343"/>
    <cellStyle name="差_测算结果_财力性转移支付2010年预算参考数_03_2010年各地区一般预算平衡表" xfId="9344"/>
    <cellStyle name="好_缺口县区测算(按核定人数) 5 3" xfId="9345"/>
    <cellStyle name="㼿㼿㼿㼿㼿㼿 2 2" xfId="9346"/>
    <cellStyle name="Accent5 - 20% 4 2 5" xfId="9347"/>
    <cellStyle name="好_农林水和城市维护标准支出20080505－县区合计_县市旗测算-新科目（含人口规模效应）_财力性转移支付2010年预算参考数_合并" xfId="9348"/>
    <cellStyle name="Accent5 - 20% 5" xfId="9349"/>
    <cellStyle name="差_卫生部门_财力性转移支付2010年预算参考数_03_2010年各地区一般预算平衡表 2" xfId="9350"/>
    <cellStyle name="差 2 3 3" xfId="9351"/>
    <cellStyle name="常规 11 7 2 3" xfId="9352"/>
    <cellStyle name="Accent5 - 20% 5 2" xfId="9353"/>
    <cellStyle name="Accent5 - 20% 5 3" xfId="9354"/>
    <cellStyle name="Accent5 - 20% 5 4" xfId="9355"/>
    <cellStyle name="Accent5 - 20% 5 5" xfId="9356"/>
    <cellStyle name="好_（定）2013年全省对账总表3.20 2" xfId="9357"/>
    <cellStyle name="好_27重庆 3 2" xfId="9358"/>
    <cellStyle name="Accent5 - 20% 6" xfId="9359"/>
    <cellStyle name="好_27重庆 3 2 2" xfId="9360"/>
    <cellStyle name="Accent5 - 20% 6 2" xfId="9361"/>
    <cellStyle name="Accent5 - 20% 7" xfId="9362"/>
    <cellStyle name="常规 9 2 3 2 2" xfId="9363"/>
    <cellStyle name="好_行政（人员）_不含人员经费系数_财力性转移支付2010年预算参考数" xfId="9364"/>
    <cellStyle name="好_27重庆 3 3" xfId="9365"/>
    <cellStyle name="Accent5 - 20% 8" xfId="9366"/>
    <cellStyle name="Accent6 - 20% 3 2 2" xfId="9367"/>
    <cellStyle name="Accent5 - 20% 8 2" xfId="9368"/>
    <cellStyle name="常规 19_Book1" xfId="9369"/>
    <cellStyle name="常规 24_Book1" xfId="9370"/>
    <cellStyle name="Accent6 - 20% 3 2 3" xfId="9371"/>
    <cellStyle name="Accent5 - 20% 9" xfId="9372"/>
    <cellStyle name="差_卫生(按照总人口测算）—20080416_财力性转移支付2010年预算参考数_03_2010年各地区一般预算平衡表" xfId="9373"/>
    <cellStyle name="好_市辖区测算-新科目（20080626）_财力性转移支付2010年预算参考数 2 2" xfId="9374"/>
    <cellStyle name="Accent5 - 40%" xfId="9375"/>
    <cellStyle name="常规 16 6 4" xfId="9376"/>
    <cellStyle name="好_市辖区测算-新科目（20080626）_不含人员经费系数 7 2" xfId="9377"/>
    <cellStyle name="Accent5 - 40% 10" xfId="9378"/>
    <cellStyle name="Accent5 - 40% 11" xfId="9379"/>
    <cellStyle name="Accent5 - 40% 12" xfId="9380"/>
    <cellStyle name="差_县市旗测算-新科目（20080627）_民生政策最低支出需求_合并" xfId="9381"/>
    <cellStyle name="好_市辖区测算-新科目（20080626）_财力性转移支付2010年预算参考数 2 2 2" xfId="9382"/>
    <cellStyle name="Accent5 - 40% 2" xfId="9383"/>
    <cellStyle name="好_1003牟定县 3" xfId="9384"/>
    <cellStyle name="好_34青海_1 4 3" xfId="9385"/>
    <cellStyle name="Accent5 - 40% 2 2 2" xfId="9386"/>
    <cellStyle name="Accent5 - 40% 2 2 2 2" xfId="9387"/>
    <cellStyle name="好_34青海_1 5 3" xfId="9388"/>
    <cellStyle name="Accent5 - 40% 2 3 2" xfId="9389"/>
    <cellStyle name="差_缺口县区测算(按2007支出增长25%测算) 3 2 2" xfId="9390"/>
    <cellStyle name="Accent5 - 40% 2 4" xfId="9391"/>
    <cellStyle name="Input 2 12 2" xfId="9392"/>
    <cellStyle name="差_1110洱源县 9" xfId="9393"/>
    <cellStyle name="好_县区合并测算20080421_县市旗测算-新科目（含人口规模效应）_财力性转移支付2010年预算参考数_隋心对账单定稿0514" xfId="9394"/>
    <cellStyle name="Accent5 - 40% 2 4 2" xfId="9395"/>
    <cellStyle name="差_行政公检法测算_不含人员经费系数 2 4" xfId="9396"/>
    <cellStyle name="货币 2 4" xfId="9397"/>
    <cellStyle name="好_缺口县区测算(财政部标准)_财力性转移支付2010年预算参考数 3" xfId="9398"/>
    <cellStyle name="Accent5 - 40% 2 5 2" xfId="9399"/>
    <cellStyle name="Accent5 - 40% 2 6" xfId="9400"/>
    <cellStyle name="Accent5 - 40% 2 7" xfId="9401"/>
    <cellStyle name="差_2009年一般性转移支付标准工资_~4190974" xfId="9402"/>
    <cellStyle name="好_市辖区测算-新科目（20080626）_财力性转移支付2010年预算参考数 2 2 3" xfId="9403"/>
    <cellStyle name="Accent5 - 40% 3" xfId="9404"/>
    <cellStyle name="好_1003牟定县 4" xfId="9405"/>
    <cellStyle name="差_1110洱源县 2 6" xfId="9406"/>
    <cellStyle name="Accent5 - 40% 3 2 2" xfId="9407"/>
    <cellStyle name="差_卫生(按照总人口测算）—20080416_县市旗测算-新科目（含人口规模效应） 2 4" xfId="9408"/>
    <cellStyle name="差_1110洱源县 3 6" xfId="9409"/>
    <cellStyle name="Input [yellow] 10" xfId="9410"/>
    <cellStyle name="好_红线成本编制附表（局指样表） 11_四队计价2011-6 3" xfId="9411"/>
    <cellStyle name="Accent5 - 40% 3 3 2" xfId="9412"/>
    <cellStyle name="Currency_ SG&amp;A Bridge " xfId="9413"/>
    <cellStyle name="差_缺口县区测算(按2007支出增长25%测算) 3 3 2" xfId="9414"/>
    <cellStyle name="Accent5 - 40% 3 4" xfId="9415"/>
    <cellStyle name="Input 2 13 2" xfId="9416"/>
    <cellStyle name="Accent5 - 40% 3 5" xfId="9417"/>
    <cellStyle name="Input 2 13 3" xfId="9418"/>
    <cellStyle name="Accent5 - 40% 3 6" xfId="9419"/>
    <cellStyle name="Accent5 - 40% 4 2 2" xfId="9420"/>
    <cellStyle name="Accent5 - 40% 4 3" xfId="9421"/>
    <cellStyle name="Accent5 - 40% 4 4" xfId="9422"/>
    <cellStyle name="Input 2 14 2" xfId="9423"/>
    <cellStyle name="Accent5 - 40% 4 5" xfId="9424"/>
    <cellStyle name="Input 2 14 3" xfId="9425"/>
    <cellStyle name="Accent5 - 40% 4 6" xfId="9426"/>
    <cellStyle name="好_Book2_03_2010年各地区一般预算平衡表_2010年地方财政一般预算分级平衡情况表（汇总）0524" xfId="9427"/>
    <cellStyle name="Accent5 - 40% 5" xfId="9428"/>
    <cellStyle name="Accent5 - 40% 5 3" xfId="9429"/>
    <cellStyle name="Accent5 - 40% 5 4" xfId="9430"/>
    <cellStyle name="Input 2 15 2" xfId="9431"/>
    <cellStyle name="Input 2 20 2" xfId="9432"/>
    <cellStyle name="差_人员工资和公用经费 2" xfId="9433"/>
    <cellStyle name="Accent5 - 40% 5 5" xfId="9434"/>
    <cellStyle name="Input 2 15 3" xfId="9435"/>
    <cellStyle name="Input 2 20 3" xfId="9436"/>
    <cellStyle name="差_人员工资和公用经费 3" xfId="9437"/>
    <cellStyle name="Accent5 - 40% 7" xfId="9438"/>
    <cellStyle name="Accent5 - 40% 9" xfId="9439"/>
    <cellStyle name="差_30云南_1 3 3" xfId="9440"/>
    <cellStyle name="Accent5 - 40%_2013新机制（指标文）(1)" xfId="9441"/>
    <cellStyle name="差_2006年28四川_财力性转移支付2010年预算参考数" xfId="9442"/>
    <cellStyle name="差_市辖区测算20080510_不含人员经费系数_财力性转移支付2010年预算参考数 2" xfId="9443"/>
    <cellStyle name="好_市辖区测算-新科目（20080626）_财力性转移支付2010年预算参考数 4 2" xfId="9444"/>
    <cellStyle name="Accent5 - 60%" xfId="9445"/>
    <cellStyle name="差_2006年28四川_财力性转移支付2010年预算参考数 10" xfId="9446"/>
    <cellStyle name="Accent5 - 60% 10" xfId="9447"/>
    <cellStyle name="差_1_财力性转移支付2010年预算参考数_华东 2" xfId="9448"/>
    <cellStyle name="Accent5 - 60% 11" xfId="9449"/>
    <cellStyle name="Calculation 7 3" xfId="9450"/>
    <cellStyle name="差_2006年28四川_财力性转移支付2010年预算参考数 2" xfId="9451"/>
    <cellStyle name="差_市辖区测算20080510_不含人员经费系数_财力性转移支付2010年预算参考数 2 2" xfId="9452"/>
    <cellStyle name="好_市辖区测算-新科目（20080626）_财力性转移支付2010年预算参考数 4 2 2" xfId="9453"/>
    <cellStyle name="Accent5 - 60% 2" xfId="9454"/>
    <cellStyle name="差_2006年28四川_财力性转移支付2010年预算参考数 2 2 2" xfId="9455"/>
    <cellStyle name="常规 5 3 2 3" xfId="9456"/>
    <cellStyle name="Accent5 - 60% 2 2 2" xfId="9457"/>
    <cellStyle name="好_行政（人员）_民生政策最低支出需求_财力性转移支付2010年预算参考数 2 2" xfId="9458"/>
    <cellStyle name="差_2006年34青海 3 2 5" xfId="9459"/>
    <cellStyle name="好_48-60 4" xfId="9460"/>
    <cellStyle name="Accent5 - 60% 2 2 2 2" xfId="9461"/>
    <cellStyle name="好_河南 缺口县区测算(地方填报白) 3 3" xfId="9462"/>
    <cellStyle name="差_2006年28四川_财力性转移支付2010年预算参考数 2 2 3" xfId="9463"/>
    <cellStyle name="常规 5 3 2 4" xfId="9464"/>
    <cellStyle name="Accent5 - 60% 2 2 3" xfId="9465"/>
    <cellStyle name="差_2006年28四川_财力性转移支付2010年预算参考数 2 2 4" xfId="9466"/>
    <cellStyle name="好_其他部门(按照总人口测算）—20080416_财力性转移支付2010年预算参考数_华东 2" xfId="9467"/>
    <cellStyle name="好_县区合并测算20080423(按照各省比重）_不含人员经费系数_财力性转移支付2010年预算参考数 6 2" xfId="9468"/>
    <cellStyle name="Accent5 - 60% 2 2 4" xfId="9469"/>
    <cellStyle name="好_云南省2008年转移支付测算——州市本级考核部分及政策性测算_Sheet1" xfId="9470"/>
    <cellStyle name="差_2006年28四川_财力性转移支付2010年预算参考数 2 3" xfId="9471"/>
    <cellStyle name="Accent5 - 60% 2 3" xfId="9472"/>
    <cellStyle name="差_2006年28四川_财力性转移支付2010年预算参考数 2 3 2" xfId="9473"/>
    <cellStyle name="常规 5 3 3 3" xfId="9474"/>
    <cellStyle name="Accent5 - 60% 2 3 2" xfId="9475"/>
    <cellStyle name="差_2006年28四川_财力性转移支付2010年预算参考数 2 4" xfId="9476"/>
    <cellStyle name="Accent5 - 60% 2 4" xfId="9477"/>
    <cellStyle name="好_2006年27重庆_财力性转移支付2010年预算参考数 2 5" xfId="9478"/>
    <cellStyle name="Accent5 - 60% 2 4 2" xfId="9479"/>
    <cellStyle name="好_青海 缺口县区测算(地方填报)_财力性转移支付2010年预算参考数 4" xfId="9480"/>
    <cellStyle name="差_2006年28四川_财力性转移支付2010年预算参考数 2 4 2" xfId="9481"/>
    <cellStyle name="差_2006年28四川_财力性转移支付2010年预算参考数 2 5" xfId="9482"/>
    <cellStyle name="Accent5 - 60% 2 5" xfId="9483"/>
    <cellStyle name="Accent5 - 60% 2 5 2" xfId="9484"/>
    <cellStyle name="差_2006年28四川_财力性转移支付2010年预算参考数 2 6" xfId="9485"/>
    <cellStyle name="Accent5 - 60% 2 6" xfId="9486"/>
    <cellStyle name="Accent5 - 60% 3 2 2" xfId="9487"/>
    <cellStyle name="差_安徽 缺口县区测算(地方填报)1 6 2" xfId="9488"/>
    <cellStyle name="差_2006年28四川_财力性转移支付2010年预算参考数 3 2 2" xfId="9489"/>
    <cellStyle name="差_2006年28四川_财力性转移支付2010年预算参考数 3 2 3" xfId="9490"/>
    <cellStyle name="Accent5 - 60% 3 2 3" xfId="9491"/>
    <cellStyle name="差_2006年28四川_财力性转移支付2010年预算参考数 3 2 4" xfId="9492"/>
    <cellStyle name="Accent5 - 60% 3 2 4" xfId="9493"/>
    <cellStyle name="Accent5 - 60% 3 3 2" xfId="9494"/>
    <cellStyle name="差_安徽 缺口县区测算(地方填报)1 7 2" xfId="9495"/>
    <cellStyle name="差_教育(按照总人口测算）—20080416_民生政策最低支出需求 2" xfId="9496"/>
    <cellStyle name="差_2006年28四川_财力性转移支付2010年预算参考数 3 3 2" xfId="9497"/>
    <cellStyle name="差_2006年28四川_财力性转移支付2010年预算参考数 3 4" xfId="9498"/>
    <cellStyle name="Accent5 - 60% 3 4" xfId="9499"/>
    <cellStyle name="差_2006年28四川_财力性转移支付2010年预算参考数 3 5" xfId="9500"/>
    <cellStyle name="Accent5 - 60% 3 5" xfId="9501"/>
    <cellStyle name="Accent5 - 60% 4 2 3" xfId="9502"/>
    <cellStyle name="好_Book1_财力性转移支付2010年预算参考数 6 2" xfId="9503"/>
    <cellStyle name="差_2009年一般性转移支付标准工资_奖励补助测算5.24冯铸 3" xfId="9504"/>
    <cellStyle name="差_2006年28四川_财力性转移支付2010年预算参考数 4 2 3" xfId="9505"/>
    <cellStyle name="Accent5 - 60% 4 2 4" xfId="9506"/>
    <cellStyle name="差_2006年28四川_财力性转移支付2010年预算参考数 4 2 4" xfId="9507"/>
    <cellStyle name="Accent5 - 60% 4 5" xfId="9508"/>
    <cellStyle name="差_2006年28四川_财力性转移支付2010年预算参考数 4 5" xfId="9509"/>
    <cellStyle name="Accent5 - 60% 5 3" xfId="9510"/>
    <cellStyle name="差_2006年28四川_财力性转移支付2010年预算参考数 5 3" xfId="9511"/>
    <cellStyle name="Accent5 - 60% 5 4" xfId="9512"/>
    <cellStyle name="差_2006年28四川_财力性转移支付2010年预算参考数 5 4" xfId="9513"/>
    <cellStyle name="计算 2 2 2 2" xfId="9514"/>
    <cellStyle name="标题 2 5 2" xfId="9515"/>
    <cellStyle name="Accent5 - 60%_2013新机制（指标文）(1)" xfId="9516"/>
    <cellStyle name="好_农林水和城市维护标准支出20080505－县区合计_不含人员经费系数 3 2 3" xfId="9517"/>
    <cellStyle name="好_2008年支出调整_财力性转移支付2010年预算参考数 3 3" xfId="9518"/>
    <cellStyle name="Accent5 10" xfId="9519"/>
    <cellStyle name="好_财政供养人员_财力性转移支付2010年预算参考数_华东 2" xfId="9520"/>
    <cellStyle name="Accent5 10 2" xfId="9521"/>
    <cellStyle name="Input 7 3" xfId="9522"/>
    <cellStyle name="差_青海 缺口县区测算(地方填报)_财力性转移支付2010年预算参考数 2 5" xfId="9523"/>
    <cellStyle name="Input 8 3" xfId="9524"/>
    <cellStyle name="差_湘桂铁路工程I标红线成本分析样表 15" xfId="9525"/>
    <cellStyle name="Accent5 11 2" xfId="9526"/>
    <cellStyle name="Accent5 12" xfId="9527"/>
    <cellStyle name="Accent5 12 2" xfId="9528"/>
    <cellStyle name="常规 3 13 2 3" xfId="9529"/>
    <cellStyle name="Input 9 3" xfId="9530"/>
    <cellStyle name="差_2009年一般性转移支付标准工资_地方配套按人均增幅控制8.30xl_Book1 2" xfId="9531"/>
    <cellStyle name="Accent5 13" xfId="9532"/>
    <cellStyle name="Accent5 13 2" xfId="9533"/>
    <cellStyle name="Fixed" xfId="9534"/>
    <cellStyle name="Accent5 14" xfId="9535"/>
    <cellStyle name="好_教育(按照总人口测算）—20080416_民生政策最低支出需求_财力性转移支付2010年预算参考数 4 2 2" xfId="9536"/>
    <cellStyle name="Accent5 20" xfId="9537"/>
    <cellStyle name="Accent5 15" xfId="9538"/>
    <cellStyle name="差_前期试验费用 14_间接费_四队计价2011-6" xfId="9539"/>
    <cellStyle name="好_缺口县区测算（11.13）_财力性转移支付2010年预算参考数 3 2" xfId="9540"/>
    <cellStyle name="Accent5 16" xfId="9541"/>
    <cellStyle name="好_缺口县区测算（11.13）_财力性转移支付2010年预算参考数 3 3" xfId="9542"/>
    <cellStyle name="Accent5 17" xfId="9543"/>
    <cellStyle name="差_县市旗测算-新科目（20080626）_民生政策最低支出需求_财力性转移支付2010年预算参考数 2 3 2" xfId="9544"/>
    <cellStyle name="Accent5 18" xfId="9545"/>
    <cellStyle name="差_2006年22湖南 4 2" xfId="9546"/>
    <cellStyle name="差_34青海_1" xfId="9547"/>
    <cellStyle name="Accent5 19" xfId="9548"/>
    <cellStyle name="好_京沪线成本状况表2.10 2 2" xfId="9549"/>
    <cellStyle name="差_2006年22湖南 4 3" xfId="9550"/>
    <cellStyle name="差_14安徽 10" xfId="9551"/>
    <cellStyle name="差_11大理_03_2010年各地区一般预算平衡表_2010年地方财政一般预算分级平衡情况表（汇总）0524" xfId="9552"/>
    <cellStyle name="好_2008年预计支出与2007年对比_合并" xfId="9553"/>
    <cellStyle name="Accent5 2" xfId="9554"/>
    <cellStyle name="差_11大理_03_2010年各地区一般预算平衡表_2010年地方财政一般预算分级平衡情况表（汇总）0524 2" xfId="9555"/>
    <cellStyle name="Accent5 2 2" xfId="9556"/>
    <cellStyle name="好_1" xfId="9557"/>
    <cellStyle name="Accent5 2 2 2" xfId="9558"/>
    <cellStyle name="好_1 2" xfId="9559"/>
    <cellStyle name="Accent5 2 2 2 2" xfId="9560"/>
    <cellStyle name="Accent5 2 3" xfId="9561"/>
    <cellStyle name="差_平邑 5" xfId="9562"/>
    <cellStyle name="Accent5 2 3 2" xfId="9563"/>
    <cellStyle name="Accent5 2 4" xfId="9564"/>
    <cellStyle name="好_自行调整差异系数顺序 6 2" xfId="9565"/>
    <cellStyle name="Accent5 2 4 2" xfId="9566"/>
    <cellStyle name="差_核定人数下发表 4 2" xfId="9567"/>
    <cellStyle name="Accent5 2 6" xfId="9568"/>
    <cellStyle name="好_核定人数下发表_财力性转移支付2010年预算参考数 3 3 2" xfId="9569"/>
    <cellStyle name="差_核定人数下发表 4 3" xfId="9570"/>
    <cellStyle name="Accent5 2 7" xfId="9571"/>
    <cellStyle name="Accent5 3" xfId="9572"/>
    <cellStyle name="注释 2 6 2 2" xfId="9573"/>
    <cellStyle name="差_2006年27重庆 7 2" xfId="9574"/>
    <cellStyle name="Accent5 3 2 2" xfId="9575"/>
    <cellStyle name="Accent5 3 3" xfId="9576"/>
    <cellStyle name="Accent5 3 3 2" xfId="9577"/>
    <cellStyle name="差_一般预算支出口径剔除表_财力性转移支付2010年预算参考数 2 5" xfId="9578"/>
    <cellStyle name="Accent5 3 4" xfId="9579"/>
    <cellStyle name="好_自行调整差异系数顺序 7 2" xfId="9580"/>
    <cellStyle name="Accent5 3 5" xfId="9581"/>
    <cellStyle name="好_县市旗测算-新科目（20080626）_县市旗测算-新科目（含人口规模效应）_财力性转移支付2010年预算参考数 6" xfId="9582"/>
    <cellStyle name="差_2007年一般预算支出剔除 2 2 2" xfId="9583"/>
    <cellStyle name="差_核定人数下发表 5 2" xfId="9584"/>
    <cellStyle name="Accent5 3 6" xfId="9585"/>
    <cellStyle name="差_14安徽 2 7" xfId="9586"/>
    <cellStyle name="好_Book1_合并" xfId="9587"/>
    <cellStyle name="Accent5 4 2" xfId="9588"/>
    <cellStyle name="Accent5 4 2 2" xfId="9589"/>
    <cellStyle name="Accent5 4 3" xfId="9590"/>
    <cellStyle name="好_行政公检法测算_县市旗测算-新科目（含人口规模效应）_财力性转移支付2010年预算参考数 7" xfId="9591"/>
    <cellStyle name="Accent5 4 3 2" xfId="9592"/>
    <cellStyle name="Accent5 4 4" xfId="9593"/>
    <cellStyle name="Accent5 4 5" xfId="9594"/>
    <cellStyle name="差_核定人数下发表 6 2" xfId="9595"/>
    <cellStyle name="Accent5 4 6" xfId="9596"/>
    <cellStyle name="Accent5 5" xfId="9597"/>
    <cellStyle name="Accent5 5 2" xfId="9598"/>
    <cellStyle name="Accent5 5 2 2" xfId="9599"/>
    <cellStyle name="Accent5 5 3" xfId="9600"/>
    <cellStyle name="Accent5 5 4" xfId="9601"/>
    <cellStyle name="Accent5 5 5" xfId="9602"/>
    <cellStyle name="差_2007年一般预算支出剔除 2 4 2" xfId="9603"/>
    <cellStyle name="好_20河南 2 4" xfId="9604"/>
    <cellStyle name="差_核定人数下发表 7 2" xfId="9605"/>
    <cellStyle name="Accent5 5 6" xfId="9606"/>
    <cellStyle name="Accent5 6" xfId="9607"/>
    <cellStyle name="Accent5 6 2" xfId="9608"/>
    <cellStyle name="Accent5 6 2 2" xfId="9609"/>
    <cellStyle name="好_河南 缺口县区测算(地方填报白)_财力性转移支付2010年预算参考数 3 2 2" xfId="9610"/>
    <cellStyle name="Accent5 6 3" xfId="9611"/>
    <cellStyle name="好_河南 缺口县区测算(地方填报白)_财力性转移支付2010年预算参考数 3 2 3" xfId="9612"/>
    <cellStyle name="Accent5 6 4" xfId="9613"/>
    <cellStyle name="差_14安徽_03_2010年各地区一般预算平衡表" xfId="9614"/>
    <cellStyle name="Accent5 6 5" xfId="9615"/>
    <cellStyle name="差_0605石屏县_Book1 2" xfId="9616"/>
    <cellStyle name="好_县区合并测算20080423(按照各省比重） 4 2 2" xfId="9617"/>
    <cellStyle name="Accent5 6 6" xfId="9618"/>
    <cellStyle name="Accent5 7" xfId="9619"/>
    <cellStyle name="Accent5 7 2" xfId="9620"/>
    <cellStyle name="好_河南 缺口县区测算(地方填报白)_财力性转移支付2010年预算参考数 3 3 2" xfId="9621"/>
    <cellStyle name="Accent5 7 3" xfId="9622"/>
    <cellStyle name="差_县市旗测算-新科目（20080627）_不含人员经费系数_财力性转移支付2010年预算参考数_隋心对账单定稿0514" xfId="9623"/>
    <cellStyle name="Accent5 7 4" xfId="9624"/>
    <cellStyle name="好_测算结果汇总_财力性转移支付2010年预算参考数 2 2 2 2" xfId="9625"/>
    <cellStyle name="好_20河南 4 3" xfId="9626"/>
    <cellStyle name="差_2006年34青海 2 2 2" xfId="9627"/>
    <cellStyle name="Accent5 7 5" xfId="9628"/>
    <cellStyle name="Accent5 8" xfId="9629"/>
    <cellStyle name="好_2007年一般预算支出剔除_03_2010年各地区一般预算平衡表_2010年地方财政一般预算分级平衡情况表（汇总）0524" xfId="9630"/>
    <cellStyle name="常规 15 2 2 2 2" xfId="9631"/>
    <cellStyle name="Accent5 8 3" xfId="9632"/>
    <cellStyle name="Accent5 8 4" xfId="9633"/>
    <cellStyle name="差_2006年34青海 2 3 2" xfId="9634"/>
    <cellStyle name="差_附表_华东 2" xfId="9635"/>
    <cellStyle name="Accent5 8 5" xfId="9636"/>
    <cellStyle name="差_2006年34青海_03_2010年各地区一般预算平衡表_2010年地方财政一般预算分级平衡情况表（汇总）0524 2" xfId="9637"/>
    <cellStyle name="Accent5 9" xfId="9638"/>
    <cellStyle name="好_Book2_合并" xfId="9639"/>
    <cellStyle name="Accent5 9 2" xfId="9640"/>
    <cellStyle name="好_市辖区测算20080510_民生政策最低支出需求_03_2010年各地区一般预算平衡表" xfId="9641"/>
    <cellStyle name="Accent5 9 3" xfId="9642"/>
    <cellStyle name="差_00省级(打印) 2" xfId="9643"/>
    <cellStyle name="Accent5 9 4" xfId="9644"/>
    <cellStyle name="差_00省级(打印) 3" xfId="9645"/>
    <cellStyle name="差_2006年34青海 2 4 2" xfId="9646"/>
    <cellStyle name="常规 10 2 6" xfId="9647"/>
    <cellStyle name="Accent5 9 5" xfId="9648"/>
    <cellStyle name="注释 2 13 3 2" xfId="9649"/>
    <cellStyle name="差_00省级(打印) 4" xfId="9650"/>
    <cellStyle name="计算 2 6" xfId="9651"/>
    <cellStyle name="差_危改资金测算_财力性转移支付2010年预算参考数 4 2" xfId="9652"/>
    <cellStyle name="Accent5_2013新机制（指标文）(1)" xfId="9653"/>
    <cellStyle name="Accent6" xfId="9654"/>
    <cellStyle name="好_20101012(26-47)表 4" xfId="9655"/>
    <cellStyle name="差_2006年34青海_财力性转移支付2010年预算参考数 5 2" xfId="9656"/>
    <cellStyle name="好_分县成本差异系数_民生政策最低支出需求_华东 2" xfId="9657"/>
    <cellStyle name="好_缺口县区测算(按2007支出增长25%测算) 2 3" xfId="9658"/>
    <cellStyle name="Accent6 - 20%" xfId="9659"/>
    <cellStyle name="差_云南 缺口县区测算(地方填报)_财力性转移支付2010年预算参考数_合并" xfId="9660"/>
    <cellStyle name="Calc Currency (0) 2 3" xfId="9661"/>
    <cellStyle name="Accent6 - 20% 10" xfId="9662"/>
    <cellStyle name="Accent6 - 20% 11" xfId="9663"/>
    <cellStyle name="差_2006年水利统计指标统计表_财力性转移支付2010年预算参考数 2 4 2" xfId="9664"/>
    <cellStyle name="Accent6 - 20% 2 2" xfId="9665"/>
    <cellStyle name="好_汇总_财力性转移支付2010年预算参考数 4 4" xfId="9666"/>
    <cellStyle name="Accent6 - 20% 2 2 2" xfId="9667"/>
    <cellStyle name="Accent6 - 20% 2 2 3" xfId="9668"/>
    <cellStyle name="Accent6 - 20% 2 2 4" xfId="9669"/>
    <cellStyle name="好_县市旗测算20080508_县市旗测算-新科目（含人口规模效应）_财力性转移支付2010年预算参考数 4 2 2" xfId="9670"/>
    <cellStyle name="好_成本差异系数（含人口规模） 3 2 2" xfId="9671"/>
    <cellStyle name="差_市辖区测算-新科目（20080626）_不含人员经费系数 3 2 2" xfId="9672"/>
    <cellStyle name="差_2006年水利统计指标统计表_财力性转移支付2010年预算参考数 2 4 3" xfId="9673"/>
    <cellStyle name="Accent6 - 20% 2 3" xfId="9674"/>
    <cellStyle name="Accent6 - 20% 2 3 2" xfId="9675"/>
    <cellStyle name="Accent6 - 20% 2 4" xfId="9676"/>
    <cellStyle name="Accent6 - 20% 2 4 2" xfId="9677"/>
    <cellStyle name="好_文体广播事业(按照总人口测算）—20080416_县市旗测算-新科目（含人口规模效应）_03_2010年各地区一般预算平衡表_2010年地方财政一般预算分级平衡情况表（汇总）0524" xfId="9678"/>
    <cellStyle name="Accent6 - 20% 2 5" xfId="9679"/>
    <cellStyle name="好_文体广播事业(按照总人口测算）—20080416_县市旗测算-新科目（含人口规模效应）_03_2010年各地区一般预算平衡表_2010年地方财政一般预算分级平衡情况表（汇总）0524 2" xfId="9680"/>
    <cellStyle name="Accent6 - 20% 2 5 2" xfId="9681"/>
    <cellStyle name="常规 2 5 3 2" xfId="9682"/>
    <cellStyle name="Accent6 - 20% 2 6" xfId="9683"/>
    <cellStyle name="常规 2 5 3 3" xfId="9684"/>
    <cellStyle name="Accent6 - 20% 2 7" xfId="9685"/>
    <cellStyle name="Accent6 - 20% 3 2 4" xfId="9686"/>
    <cellStyle name="好_成本差异系数（含人口规模） 4 2 2" xfId="9687"/>
    <cellStyle name="常规 7 8 2 2 2" xfId="9688"/>
    <cellStyle name="Accent6 - 20% 3 3" xfId="9689"/>
    <cellStyle name="好_市辖区测算20080510_县市旗测算-新科目（含人口规模效应）_财力性转移支付2010年预算参考数 2 3" xfId="9690"/>
    <cellStyle name="好_行政（人员）_民生政策最低支出需求_03_2010年各地区一般预算平衡表" xfId="9691"/>
    <cellStyle name="差_14安徽 2 2 4" xfId="9692"/>
    <cellStyle name="Accent6 - 20% 3 3 2" xfId="9693"/>
    <cellStyle name="好_27重庆 4 4" xfId="9694"/>
    <cellStyle name="Accent6 - 20% 3 4" xfId="9695"/>
    <cellStyle name="Accent6 - 20% 3 5" xfId="9696"/>
    <cellStyle name="好_卫生(按照总人口测算）—20080416_县市旗测算-新科目（含人口规模效应）_财力性转移支付2010年预算参考数 2 4 2" xfId="9697"/>
    <cellStyle name="常规 2 5 4 2" xfId="9698"/>
    <cellStyle name="Accent6 - 20% 3 6" xfId="9699"/>
    <cellStyle name="好_成本差异系数_03_2010年各地区一般预算平衡表" xfId="9700"/>
    <cellStyle name="差_2006年水利统计指标统计表_财力性转移支付2010年预算参考数 2 6" xfId="9701"/>
    <cellStyle name="Accent6 - 20% 4" xfId="9702"/>
    <cellStyle name="计算 2 2 24" xfId="9703"/>
    <cellStyle name="计算 2 2 19" xfId="9704"/>
    <cellStyle name="好_成本差异系数_03_2010年各地区一般预算平衡表 2" xfId="9705"/>
    <cellStyle name="Accent6 - 20% 4 2" xfId="9706"/>
    <cellStyle name="计算 2 2 19 2" xfId="9707"/>
    <cellStyle name="Accent6 - 20% 4 2 2" xfId="9708"/>
    <cellStyle name="好_县区合并测算20080423(按照各省比重）_民生政策最低支出需求_财力性转移支付2010年预算参考数_合并" xfId="9709"/>
    <cellStyle name="Accent6 - 20% 4 2 3" xfId="9710"/>
    <cellStyle name="Accent6 - 20% 4 2 4" xfId="9711"/>
    <cellStyle name="Accent6 - 20% 4 3" xfId="9712"/>
    <cellStyle name="Accent6 - 20% 4 4" xfId="9713"/>
    <cellStyle name="Accent6 - 20% 4 5" xfId="9714"/>
    <cellStyle name="差_云南省2008年转移支付测算——州市本级考核部分及政策性测算_财力性转移支付2010年预算参考数_华东" xfId="9715"/>
    <cellStyle name="Accent6 - 20% 4 6" xfId="9716"/>
    <cellStyle name="差_2006年水利统计指标统计表_财力性转移支付2010年预算参考数 2 7" xfId="9717"/>
    <cellStyle name="Accent6 - 20% 5" xfId="9718"/>
    <cellStyle name="好_2009年一般性转移支付标准工资_~4190974_Book1 2" xfId="9719"/>
    <cellStyle name="差_30云南_1 6" xfId="9720"/>
    <cellStyle name="Accent6 - 20% 5 5" xfId="9721"/>
    <cellStyle name="Accent6 - 20% 6" xfId="9722"/>
    <cellStyle name="Accent6 - 20% 8" xfId="9723"/>
    <cellStyle name="好_人员工资和公用经费_财力性转移支付2010年预算参考数 2" xfId="9724"/>
    <cellStyle name="Accent6 - 20% 9" xfId="9725"/>
    <cellStyle name="好_文体广播事业(按照总人口测算）—20080416_财力性转移支付2010年预算参考数 2 2 2" xfId="9726"/>
    <cellStyle name="Accent6 - 20%_2013新机制（指标文）(1)" xfId="9727"/>
    <cellStyle name="好_市辖区测算-新科目（20080626）_不含人员经费系数 2 2 2 2" xfId="9728"/>
    <cellStyle name="差_2006年34青海_财力性转移支付2010年预算参考数 7 2" xfId="9729"/>
    <cellStyle name="好_缺口县区测算(按2007支出增长25%测算) 4 3" xfId="9730"/>
    <cellStyle name="Accent6 - 40%" xfId="9731"/>
    <cellStyle name="百分比 2 2 2 2" xfId="9732"/>
    <cellStyle name="Accent6 - 40% 11" xfId="9733"/>
    <cellStyle name="百分比 2 2 2 3" xfId="9734"/>
    <cellStyle name="Accent6 - 40% 12" xfId="9735"/>
    <cellStyle name="Accent6 - 40% 2" xfId="9736"/>
    <cellStyle name="Accent6 - 40% 2 2 2" xfId="9737"/>
    <cellStyle name="Accent6 - 40% 2 2 2 2" xfId="9738"/>
    <cellStyle name="差_前期试验费用 3_四队计价2011-6" xfId="9739"/>
    <cellStyle name="Accent6 - 40% 2 2 3" xfId="9740"/>
    <cellStyle name="Accent6 - 40% 2 2 4" xfId="9741"/>
    <cellStyle name="常规 3 9 2" xfId="9742"/>
    <cellStyle name="Accent6 - 40% 2 2 5" xfId="9743"/>
    <cellStyle name="常规 3 9 3" xfId="9744"/>
    <cellStyle name="Accent6 - 40% 2 3" xfId="9745"/>
    <cellStyle name="Accent6 - 40% 2 3 2" xfId="9746"/>
    <cellStyle name="差_2006年全省财力计算表（中央、决算） 4 2" xfId="9747"/>
    <cellStyle name="Accent6 - 40% 2 4" xfId="9748"/>
    <cellStyle name="差 4" xfId="9749"/>
    <cellStyle name="差_2006年全省财力计算表（中央、决算） 4 2 2" xfId="9750"/>
    <cellStyle name="Accent6 - 40% 2 4 2" xfId="9751"/>
    <cellStyle name="差_2006年全省财力计算表（中央、决算） 4 3" xfId="9752"/>
    <cellStyle name="Accent6 - 40% 2 5" xfId="9753"/>
    <cellStyle name="Accent6 - 40% 2 5 2" xfId="9754"/>
    <cellStyle name="常规 4 5 3 2" xfId="9755"/>
    <cellStyle name="差_其他部门(按照总人口测算）—20080416_不含人员经费系数_03_2010年各地区一般预算平衡表_2010年地方财政一般预算分级平衡情况表（汇总）0524" xfId="9756"/>
    <cellStyle name="差_2006年全省财力计算表（中央、决算） 4 4" xfId="9757"/>
    <cellStyle name="Accent6 - 40% 2 6" xfId="9758"/>
    <cellStyle name="Accent6 - 40% 3" xfId="9759"/>
    <cellStyle name="差_市辖区测算20080510_财力性转移支付2010年预算参考数 3 3 2" xfId="9760"/>
    <cellStyle name="Accent6 - 40% 3 2" xfId="9761"/>
    <cellStyle name="好_2014年专项资金申请报告（第二批未解决）" xfId="9762"/>
    <cellStyle name="注释 23 2" xfId="9763"/>
    <cellStyle name="注释 18 2" xfId="9764"/>
    <cellStyle name="好_其他部门(按照总人口测算）—20080416_不含人员经费系数_华东" xfId="9765"/>
    <cellStyle name="Comma,0" xfId="9766"/>
    <cellStyle name="Accent6 - 40% 3 2 2" xfId="9767"/>
    <cellStyle name="好_2014年专项资金申请报告（第二批未解决） 2" xfId="9768"/>
    <cellStyle name="注释 23 3" xfId="9769"/>
    <cellStyle name="注释 18 3" xfId="9770"/>
    <cellStyle name="Comma,1" xfId="9771"/>
    <cellStyle name="好_市辖区测算-新科目（20080626）_不含人员经费系数_财力性转移支付2010年预算参考数 7 2" xfId="9772"/>
    <cellStyle name="Accent6 - 40% 3 2 3" xfId="9773"/>
    <cellStyle name="好_红线成本预算指导价格0324 9 2" xfId="9774"/>
    <cellStyle name="差_教育(按照总人口测算）—20080416_县市旗测算-新科目（含人口规模效应）_财力性转移支付2010年预算参考数_03_2010年各地区一般预算平衡表_2010年地方财政一般预算分级平衡情况表（汇总）0524 2" xfId="9775"/>
    <cellStyle name="Comma,2" xfId="9776"/>
    <cellStyle name="差_卫生(按照总人口测算）—20080416_县市旗测算-新科目（含人口规模效应）_03_2010年各地区一般预算平衡表_2010年地方财政一般预算分级平衡情况表（汇总）0524" xfId="9777"/>
    <cellStyle name="Accent6 - 40% 3 2 4" xfId="9778"/>
    <cellStyle name="好_红线成本预算指导价格0324 9 3" xfId="9779"/>
    <cellStyle name="常规 4 9 2" xfId="9780"/>
    <cellStyle name="常规 104 2" xfId="9781"/>
    <cellStyle name="Accent6 - 40% 3 2 5" xfId="9782"/>
    <cellStyle name="好_红线成本预算指导价格0324 9 4" xfId="9783"/>
    <cellStyle name="常规 4 9 3" xfId="9784"/>
    <cellStyle name="Accent6 - 40% 3 3" xfId="9785"/>
    <cellStyle name="差_行政（人员） 7" xfId="9786"/>
    <cellStyle name="Accent6 - 40% 3 3 2" xfId="9787"/>
    <cellStyle name="Currency1 6" xfId="9788"/>
    <cellStyle name="差_2006年全省财力计算表（中央、决算） 5 2" xfId="9789"/>
    <cellStyle name="Accent6 - 40% 3 4" xfId="9790"/>
    <cellStyle name="差_2006年全省财力计算表（中央、决算） 5 3" xfId="9791"/>
    <cellStyle name="Accent6 - 40% 3 5" xfId="9792"/>
    <cellStyle name="Accent6 - 40% 4" xfId="9793"/>
    <cellStyle name="Accent6 - 40% 4 2" xfId="9794"/>
    <cellStyle name="好_其他部门(按照总人口测算）—20080416_民生政策最低支出需求_财力性转移支付2010年预算参考数_03_2010年各地区一般预算平衡表_2010年地方财政一般预算分级平衡情况表（汇总）0524" xfId="9795"/>
    <cellStyle name="Accent6 - 40% 4 2 2" xfId="9796"/>
    <cellStyle name="好_分析缺口率_财力性转移支付2010年预算参考数_03_2010年各地区一般预算平衡表" xfId="9797"/>
    <cellStyle name="Accent6 - 40% 4 2 3" xfId="9798"/>
    <cellStyle name="Accent6 - 40% 4 2 4" xfId="9799"/>
    <cellStyle name="常规 5 9 2" xfId="9800"/>
    <cellStyle name="Accent6 - 40% 4 2 5" xfId="9801"/>
    <cellStyle name="常规 5 9 3" xfId="9802"/>
    <cellStyle name="差_核定人数下发表_隋心对账单定稿0514" xfId="9803"/>
    <cellStyle name="Accent6 - 40% 4 3" xfId="9804"/>
    <cellStyle name="差_2006年全省财力计算表（中央、决算） 6 2" xfId="9805"/>
    <cellStyle name="Accent6 - 40% 4 4" xfId="9806"/>
    <cellStyle name="PSInt" xfId="9807"/>
    <cellStyle name="差_2006年全省财力计算表（中央、决算） 6 3" xfId="9808"/>
    <cellStyle name="Accent6 - 40% 4 5" xfId="9809"/>
    <cellStyle name="常规 10 3 3 2 2" xfId="9810"/>
    <cellStyle name="Accent6 - 40% 5" xfId="9811"/>
    <cellStyle name="Accent6 - 40% 5 2" xfId="9812"/>
    <cellStyle name="好_危改资金测算" xfId="9813"/>
    <cellStyle name="Accent6 - 40% 5 3" xfId="9814"/>
    <cellStyle name="好_农林水和城市维护标准支出20080505－县区合计_不含人员经费系数_财力性转移支付2010年预算参考数 2 2 2" xfId="9815"/>
    <cellStyle name="差_2006年全省财力计算表（中央、决算） 7 2" xfId="9816"/>
    <cellStyle name="Accent6 - 40% 5 4" xfId="9817"/>
    <cellStyle name="好_农林水和城市维护标准支出20080505－县区合计_不含人员经费系数_财力性转移支付2010年预算参考数 2 2 3" xfId="9818"/>
    <cellStyle name="Accent6 - 40% 6" xfId="9819"/>
    <cellStyle name="好_县市旗测算20080508_不含人员经费系数_财力性转移支付2010年预算参考数 3 2 2" xfId="9820"/>
    <cellStyle name="差_其他部门(按照总人口测算）—20080416_县市旗测算-新科目（含人口规模效应）_财力性转移支付2010年预算参考数_隋心对账单定稿0514" xfId="9821"/>
    <cellStyle name="好_2006年28四川 3 2 2" xfId="9822"/>
    <cellStyle name="Accent6 - 40% 7" xfId="9823"/>
    <cellStyle name="好_县市旗测算20080508_不含人员经费系数_财力性转移支付2010年预算参考数 3 2 3" xfId="9824"/>
    <cellStyle name="差_05潍坊 3 3" xfId="9825"/>
    <cellStyle name="Accent6 - 40% 7 2" xfId="9826"/>
    <cellStyle name="Accent6 - 40% 8" xfId="9827"/>
    <cellStyle name="差_05潍坊 4 3" xfId="9828"/>
    <cellStyle name="好_文体广播事业(按照总人口测算）—20080416_不含人员经费系数 5" xfId="9829"/>
    <cellStyle name="Accent6 - 40% 8 2" xfId="9830"/>
    <cellStyle name="Accent6 - 40% 9" xfId="9831"/>
    <cellStyle name="Accent6 - 40%_2013新机制（指标文）(1)" xfId="9832"/>
    <cellStyle name="差_行政(燃修费)" xfId="9833"/>
    <cellStyle name="Accent6 - 60%" xfId="9834"/>
    <cellStyle name="警告文本 7 6" xfId="9835"/>
    <cellStyle name="好_财政供养人员_Book1" xfId="9836"/>
    <cellStyle name="差_市辖区测算-新科目（20080626）_县市旗测算-新科目（含人口规模效应） 3 2 2" xfId="9837"/>
    <cellStyle name="差_0605石屏县_财力性转移支付2010年预算参考数 4" xfId="9838"/>
    <cellStyle name="好_汇总 3" xfId="9839"/>
    <cellStyle name="差_行政公检法测算_民生政策最低支出需求_财力性转移支付2010年预算参考数 5" xfId="9840"/>
    <cellStyle name="Accent6 - 60% 10" xfId="9841"/>
    <cellStyle name="差_0605石屏县_财力性转移支付2010年预算参考数 5" xfId="9842"/>
    <cellStyle name="好_汇总 4" xfId="9843"/>
    <cellStyle name="差_行政公检法测算_民生政策最低支出需求_财力性转移支付2010年预算参考数 6" xfId="9844"/>
    <cellStyle name="Accent6 - 60% 11" xfId="9845"/>
    <cellStyle name="输入 2 2 13 2" xfId="9846"/>
    <cellStyle name="Accent6 - 60% 2" xfId="9847"/>
    <cellStyle name="好_财政供养人员_Book1 2" xfId="9848"/>
    <cellStyle name="差_07临沂 6 2" xfId="9849"/>
    <cellStyle name="好_34青海 4 2" xfId="9850"/>
    <cellStyle name="Accent6 - 60% 2 2 2" xfId="9851"/>
    <cellStyle name="差_1 2 2 4" xfId="9852"/>
    <cellStyle name="差_07临沂 6 3" xfId="9853"/>
    <cellStyle name="好_34青海 4 3" xfId="9854"/>
    <cellStyle name="Accent6 - 60% 2 2 3" xfId="9855"/>
    <cellStyle name="差_1 2 2 5" xfId="9856"/>
    <cellStyle name="好_文体广播事业(按照总人口测算）—20080416_财力性转移支付2010年预算参考数_合并" xfId="9857"/>
    <cellStyle name="好_34青海 4 4" xfId="9858"/>
    <cellStyle name="Accent6 - 60% 2 2 4" xfId="9859"/>
    <cellStyle name="差_07临沂 7 2" xfId="9860"/>
    <cellStyle name="好_34青海 5 2" xfId="9861"/>
    <cellStyle name="Accent6 - 60% 2 3 2" xfId="9862"/>
    <cellStyle name="好_34青海 6" xfId="9863"/>
    <cellStyle name="Accent6 - 60% 2 4" xfId="9864"/>
    <cellStyle name="好_缺口县区测算(按核定人数) 3 3 2" xfId="9865"/>
    <cellStyle name="差_07临沂 8" xfId="9866"/>
    <cellStyle name="好_34青海 6 2" xfId="9867"/>
    <cellStyle name="Accent6 - 60% 2 4 2" xfId="9868"/>
    <cellStyle name="差_2006年22湖南_财力性转移支付2010年预算参考数 3 2" xfId="9869"/>
    <cellStyle name="差_07临沂 9" xfId="9870"/>
    <cellStyle name="好_34青海 7" xfId="9871"/>
    <cellStyle name="Accent6 - 60% 2 5" xfId="9872"/>
    <cellStyle name="差_2006年22湖南_财力性转移支付2010年预算参考数 3 2 2" xfId="9873"/>
    <cellStyle name="好_34青海 7 2" xfId="9874"/>
    <cellStyle name="Accent6 - 60% 2 5 2" xfId="9875"/>
    <cellStyle name="Accent6 - 60% 2 6" xfId="9876"/>
    <cellStyle name="差_2006年22湖南_财力性转移支付2010年预算参考数 3 3" xfId="9877"/>
    <cellStyle name="Accent6 - 60% 2 7" xfId="9878"/>
    <cellStyle name="差_2006年22湖南_财力性转移支付2010年预算参考数 3 4" xfId="9879"/>
    <cellStyle name="Accent6 - 60% 3" xfId="9880"/>
    <cellStyle name="差_1 3 2 4" xfId="9881"/>
    <cellStyle name="Accent6 - 60% 3 2 2" xfId="9882"/>
    <cellStyle name="差_1 3 2 5" xfId="9883"/>
    <cellStyle name="Accent6 - 60% 3 2 3" xfId="9884"/>
    <cellStyle name="差_奖励补助测算5.22测试 2" xfId="9885"/>
    <cellStyle name="Accent6 - 60% 3 2 4" xfId="9886"/>
    <cellStyle name="差_奖励补助测算5.22测试 3" xfId="9887"/>
    <cellStyle name="Accent6 - 60% 3 2 5" xfId="9888"/>
    <cellStyle name="常规 43 2 5" xfId="9889"/>
    <cellStyle name="常规 38 2 5" xfId="9890"/>
    <cellStyle name="Accent6 - 60% 3 3" xfId="9891"/>
    <cellStyle name="好_县区合并测算20080421_不含人员经费系数_财力性转移支付2010年预算参考数 2 6" xfId="9892"/>
    <cellStyle name="Accent6 - 60% 3 3 2" xfId="9893"/>
    <cellStyle name="Accent6 - 60% 3 4" xfId="9894"/>
    <cellStyle name="Accent6 - 60% 3 5" xfId="9895"/>
    <cellStyle name="差_2006年22湖南_财力性转移支付2010年预算参考数 4 2" xfId="9896"/>
    <cellStyle name="好_县市旗测算-新科目（20080626）_县市旗测算-新科目（含人口规模效应）_财力性转移支付2010年预算参考数_03_2010年各地区一般预算平衡表 2" xfId="9897"/>
    <cellStyle name="Accent6 - 60% 3 6" xfId="9898"/>
    <cellStyle name="差_2006年22湖南_财力性转移支付2010年预算参考数 4 3" xfId="9899"/>
    <cellStyle name="好_20河南_财力性转移支付2010年预算参考数 6 2" xfId="9900"/>
    <cellStyle name="Accent6 - 60% 4" xfId="9901"/>
    <cellStyle name="差_行政（人员）_县市旗测算-新科目（含人口规模效应）_财力性转移支付2010年预算参考数 2 5" xfId="9902"/>
    <cellStyle name="差_M01-2(州市补助收入) 7 2" xfId="9903"/>
    <cellStyle name="差_1 4 2 5" xfId="9904"/>
    <cellStyle name="Accent6 - 60% 4 2 3" xfId="9905"/>
    <cellStyle name="差_市辖区测算-新科目（20080626）_不含人员经费系数_隋心对账单定稿0514" xfId="9906"/>
    <cellStyle name="Accent6 - 60% 4 2 4" xfId="9907"/>
    <cellStyle name="Accent6 - 60% 4 3" xfId="9908"/>
    <cellStyle name="Accent6 - 60% 4 4" xfId="9909"/>
    <cellStyle name="好_卫生(按照总人口测算）—20080416_不含人员经费系数_财力性转移支付2010年预算参考数_华东 2" xfId="9910"/>
    <cellStyle name="Accent6 - 60% 4 5" xfId="9911"/>
    <cellStyle name="差_2006年22湖南_财力性转移支付2010年预算参考数 5 2" xfId="9912"/>
    <cellStyle name="Accent6 - 60% 4 6" xfId="9913"/>
    <cellStyle name="差_2006年22湖南_财力性转移支付2010年预算参考数 5 3" xfId="9914"/>
    <cellStyle name="Accent6 - 60% 5" xfId="9915"/>
    <cellStyle name="Accent6 - 60% 5 2" xfId="9916"/>
    <cellStyle name="Accent6 - 60% 5 3" xfId="9917"/>
    <cellStyle name="Accent6 - 60% 5 4" xfId="9918"/>
    <cellStyle name="好_汇总_财力性转移支付2010年预算参考数 2 2 2 2" xfId="9919"/>
    <cellStyle name="Accent6 - 60% 5 5" xfId="9920"/>
    <cellStyle name="差_2006年22湖南_财力性转移支付2010年预算参考数 6 2" xfId="9921"/>
    <cellStyle name="差_行政公检法测算_县市旗测算-新科目（含人口规模效应）_财力性转移支付2010年预算参考数_隋心对账单定稿0514" xfId="9922"/>
    <cellStyle name="Accent6 - 60% 6" xfId="9923"/>
    <cellStyle name="差_11大理" xfId="9924"/>
    <cellStyle name="Accent6 - 60% 6 2" xfId="9925"/>
    <cellStyle name="好_云南 缺口县区测算(地方填报)_财力性转移支付2010年预算参考数 3 2" xfId="9926"/>
    <cellStyle name="Accent6 - 60% 7" xfId="9927"/>
    <cellStyle name="好_云南 缺口县区测算(地方填报)_财力性转移支付2010年预算参考数 3 2 2" xfId="9928"/>
    <cellStyle name="Accent6 - 60% 7 2" xfId="9929"/>
    <cellStyle name="好_云南 缺口县区测算(地方填报)_财力性转移支付2010年预算参考数 3 3" xfId="9930"/>
    <cellStyle name="Accent6 - 60% 8" xfId="9931"/>
    <cellStyle name="差_卫生部门_03_2010年各地区一般预算平衡表_2010年地方财政一般预算分级平衡情况表（汇总）0524" xfId="9932"/>
    <cellStyle name="Accent6 - 60% 8 2" xfId="9933"/>
    <cellStyle name="差_卫生部门_03_2010年各地区一般预算平衡表_2010年地方财政一般预算分级平衡情况表（汇总）0524 2" xfId="9934"/>
    <cellStyle name="Accent6 - 60% 9" xfId="9935"/>
    <cellStyle name="差_县市旗测算-新科目（20080627）_民生政策最低支出需求_财力性转移支付2010年预算参考数 3 2 2" xfId="9936"/>
    <cellStyle name="Accent6 - 60%_2013新机制（指标文）(1)" xfId="9937"/>
    <cellStyle name="Accent6 13 2" xfId="9938"/>
    <cellStyle name="常规 9 2 5 2" xfId="9939"/>
    <cellStyle name="Accent6 14" xfId="9940"/>
    <cellStyle name="常规 9 2 6" xfId="9941"/>
    <cellStyle name="Accent6 17" xfId="9942"/>
    <cellStyle name="好_县区合并测算20080421_不含人员经费系数 2 2 2" xfId="9943"/>
    <cellStyle name="常规 9 2 9" xfId="9944"/>
    <cellStyle name="常规 3 3 2 2 2" xfId="9945"/>
    <cellStyle name="Accent6 18" xfId="9946"/>
    <cellStyle name="好_县区合并测算20080421_不含人员经费系数 2 2 3" xfId="9947"/>
    <cellStyle name="常规 3 3 2 2 3" xfId="9948"/>
    <cellStyle name="Accent6 19" xfId="9949"/>
    <cellStyle name="好_京沪线成本状况表2.10 7 2" xfId="9950"/>
    <cellStyle name="差_对口支援新疆资金规模测算表20100113 6 2" xfId="9951"/>
    <cellStyle name="好_县市旗测算-新科目（20080626）_财力性转移支付2010年预算参考数 3" xfId="9952"/>
    <cellStyle name="Accent6 2" xfId="9953"/>
    <cellStyle name="好_县市旗测算-新科目（20080626）_财力性转移支付2010年预算参考数 3 2" xfId="9954"/>
    <cellStyle name="Accent6 2 2" xfId="9955"/>
    <cellStyle name="好_县市旗测算-新科目（20080626）_财力性转移支付2010年预算参考数 3 2 2" xfId="9956"/>
    <cellStyle name="Accent6 2 2 2" xfId="9957"/>
    <cellStyle name="Accent6 2 2 2 2" xfId="9958"/>
    <cellStyle name="好_县市旗测算-新科目（20080626）_财力性转移支付2010年预算参考数 3 2 3" xfId="9959"/>
    <cellStyle name="Accent6 2 2 3" xfId="9960"/>
    <cellStyle name="Accent6 2 2 4" xfId="9961"/>
    <cellStyle name="Accent6 2 2 5" xfId="9962"/>
    <cellStyle name="好_县市旗测算-新科目（20080626）_财力性转移支付2010年预算参考数 3 3" xfId="9963"/>
    <cellStyle name="Accent6 2 3" xfId="9964"/>
    <cellStyle name="好_县市旗测算-新科目（20080626）_财力性转移支付2010年预算参考数 3 3 2" xfId="9965"/>
    <cellStyle name="Accent6 2 3 2" xfId="9966"/>
    <cellStyle name="差_县市旗测算-新科目（20080627）_不含人员经费系数_财力性转移支付2010年预算参考数 6" xfId="9967"/>
    <cellStyle name="差_县区合并测算20080423(按照各省比重） 7" xfId="9968"/>
    <cellStyle name="Accent6 2 4" xfId="9969"/>
    <cellStyle name="Accent6 2 4 2" xfId="9970"/>
    <cellStyle name="Accent6 2 5" xfId="9971"/>
    <cellStyle name="差_教育(按照总人口测算）—20080416_县市旗测算-新科目（含人口规模效应） 6" xfId="9972"/>
    <cellStyle name="Accent6 2 5 2" xfId="9973"/>
    <cellStyle name="差_09黑龙江_财力性转移支付2010年预算参考数 4 2 4" xfId="9974"/>
    <cellStyle name="Accent6 2 6" xfId="9975"/>
    <cellStyle name="Accent6 2 7" xfId="9976"/>
    <cellStyle name="好_05潍坊_合并" xfId="9977"/>
    <cellStyle name="好_县市旗测算-新科目（20080626）_财力性转移支付2010年预算参考数 4" xfId="9978"/>
    <cellStyle name="Accent6 3" xfId="9979"/>
    <cellStyle name="好_县市旗测算-新科目（20080626）_财力性转移支付2010年预算参考数 4 2" xfId="9980"/>
    <cellStyle name="好_县市旗测算20080508_不含人员经费系数_财力性转移支付2010年预算参考数" xfId="9981"/>
    <cellStyle name="Accent6 3 2" xfId="9982"/>
    <cellStyle name="好_县市旗测算-新科目（20080626）_财力性转移支付2010年预算参考数 4 2 2" xfId="9983"/>
    <cellStyle name="好_县市旗测算20080508_不含人员经费系数_财力性转移支付2010年预算参考数 2" xfId="9984"/>
    <cellStyle name="Accent6 3 2 2" xfId="9985"/>
    <cellStyle name="好_县市旗测算-新科目（20080626）_财力性转移支付2010年预算参考数 4 2 3" xfId="9986"/>
    <cellStyle name="好_县市旗测算20080508_不含人员经费系数_财力性转移支付2010年预算参考数 3" xfId="9987"/>
    <cellStyle name="Accent6 3 2 3" xfId="9988"/>
    <cellStyle name="好_县市旗测算20080508_不含人员经费系数_财力性转移支付2010年预算参考数 4" xfId="9989"/>
    <cellStyle name="好_前期试验费用 10_四队计价2011-6 2" xfId="9990"/>
    <cellStyle name="Accent6 3 2 4" xfId="9991"/>
    <cellStyle name="好_县市旗测算20080508_不含人员经费系数_财力性转移支付2010年预算参考数 5" xfId="9992"/>
    <cellStyle name="好_前期试验费用 10_四队计价2011-6 3" xfId="9993"/>
    <cellStyle name="Accent6 3 2 5" xfId="9994"/>
    <cellStyle name="好_县市旗测算-新科目（20080626）_财力性转移支付2010年预算参考数 4 3" xfId="9995"/>
    <cellStyle name="Accent6 3 3" xfId="9996"/>
    <cellStyle name="Accent6 3 3 2" xfId="9997"/>
    <cellStyle name="Accent6 3 5" xfId="9998"/>
    <cellStyle name="好_第五部分(才淼、饶永宏） 2" xfId="9999"/>
    <cellStyle name="好_汇总表_财力性转移支付2010年预算参考数 5 2" xfId="10000"/>
    <cellStyle name="差_工程数量及综合单价（百安隧道） 3 2" xfId="10001"/>
    <cellStyle name="差_2007年一般预算支出剔除 3 2 2" xfId="10002"/>
    <cellStyle name="Accent6 3 6" xfId="10003"/>
    <cellStyle name="好_第五部分(才淼、饶永宏） 3" xfId="10004"/>
    <cellStyle name="差_河南 缺口县区测算(地方填报白)_财力性转移支付2010年预算参考数_华东 2" xfId="10005"/>
    <cellStyle name="好_县市旗测算-新科目（20080626）_财力性转移支付2010年预算参考数 5 2" xfId="10006"/>
    <cellStyle name="Accent6 4 2" xfId="10007"/>
    <cellStyle name="Accent6 4 2 3" xfId="10008"/>
    <cellStyle name="Accent6 4 2 4" xfId="10009"/>
    <cellStyle name="Accent6 4 2 5" xfId="10010"/>
    <cellStyle name="好_县市旗测算-新科目（20080626）_财力性转移支付2010年预算参考数 5 3" xfId="10011"/>
    <cellStyle name="Accent6 4 3" xfId="10012"/>
    <cellStyle name="Accent6 4 3 2" xfId="10013"/>
    <cellStyle name="差_县市旗测算-新科目（20080626）_县市旗测算-新科目（含人口规模效应） 2" xfId="10014"/>
    <cellStyle name="Accent6 4 5" xfId="10015"/>
    <cellStyle name="差_县市旗测算-新科目（20080626）_县市旗测算-新科目（含人口规模效应） 3" xfId="10016"/>
    <cellStyle name="Accent6 4 6" xfId="10017"/>
    <cellStyle name="好_县市旗测算-新科目（20080626）_财力性转移支付2010年预算参考数 6" xfId="10018"/>
    <cellStyle name="Accent6 5" xfId="10019"/>
    <cellStyle name="好_县市旗测算-新科目（20080626）_财力性转移支付2010年预算参考数 6 2" xfId="10020"/>
    <cellStyle name="Accent6 5 2" xfId="10021"/>
    <cellStyle name="差_2_合并" xfId="10022"/>
    <cellStyle name="Accent6 5 3" xfId="10023"/>
    <cellStyle name="好_Book1_Sheet1" xfId="10024"/>
    <cellStyle name="Accent6 5 4" xfId="10025"/>
    <cellStyle name="Accent6 5 5" xfId="10026"/>
    <cellStyle name="Accent6 5 6" xfId="10027"/>
    <cellStyle name="好_县市旗测算-新科目（20080626）_财力性转移支付2010年预算参考数 7" xfId="10028"/>
    <cellStyle name="Accent6 6" xfId="10029"/>
    <cellStyle name="好_县市旗测算-新科目（20080626）_财力性转移支付2010年预算参考数 7 2" xfId="10030"/>
    <cellStyle name="Accent6 6 2" xfId="10031"/>
    <cellStyle name="Accent6 6 2 5" xfId="10032"/>
    <cellStyle name="好_教育(按照总人口测算）—20080416_不含人员经费系数_财力性转移支付2010年预算参考数 2" xfId="10033"/>
    <cellStyle name="差_1 7" xfId="10034"/>
    <cellStyle name="好_河南 缺口县区测算(地方填报白)_财力性转移支付2010年预算参考数 4 2 2" xfId="10035"/>
    <cellStyle name="Accent6 6 3" xfId="10036"/>
    <cellStyle name="好_河南 缺口县区测算(地方填报白)_财力性转移支付2010年预算参考数 4 2 3" xfId="10037"/>
    <cellStyle name="Accent6 6 4" xfId="10038"/>
    <cellStyle name="Accent6 6 5" xfId="10039"/>
    <cellStyle name="好_市辖区测算-新科目（20080626）_县市旗测算-新科目（含人口规模效应）_财力性转移支付2010年预算参考数 2 2 2 2" xfId="10040"/>
    <cellStyle name="Accent6 6 6" xfId="10041"/>
    <cellStyle name="Accent6 7" xfId="10042"/>
    <cellStyle name="差_总人口_财力性转移支付2010年预算参考数 4" xfId="10043"/>
    <cellStyle name="Accent6 7 2" xfId="10044"/>
    <cellStyle name="差_总人口_财力性转移支付2010年预算参考数 5" xfId="10045"/>
    <cellStyle name="Accent6 7 3" xfId="10046"/>
    <cellStyle name="差_总人口_财力性转移支付2010年预算参考数 6" xfId="10047"/>
    <cellStyle name="Accent6 7 4" xfId="10048"/>
    <cellStyle name="差_2006年34青海 3 2 2" xfId="10049"/>
    <cellStyle name="差_总人口_财力性转移支付2010年预算参考数 7" xfId="10050"/>
    <cellStyle name="Accent6 7 5" xfId="10051"/>
    <cellStyle name="Accent6 8" xfId="10052"/>
    <cellStyle name="Accent6 8 4" xfId="10053"/>
    <cellStyle name="差_人员工资和公用经费3_财力性转移支付2010年预算参考数 2 2 2" xfId="10054"/>
    <cellStyle name="差_2006年34青海 3 3 2" xfId="10055"/>
    <cellStyle name="Accent6 8 5" xfId="10056"/>
    <cellStyle name="Accent6 9 2" xfId="10057"/>
    <cellStyle name="Accent6 9 3" xfId="10058"/>
    <cellStyle name="好_地方配套按人均增幅控制8.30xl 2 2" xfId="10059"/>
    <cellStyle name="Accent6 9 4" xfId="10060"/>
    <cellStyle name="Accent6 9 5" xfId="10061"/>
    <cellStyle name="Accent6_2006年33甘肃" xfId="10062"/>
    <cellStyle name="args.style" xfId="10063"/>
    <cellStyle name="差_30云南_1_财力性转移支付2010年预算参考数" xfId="10064"/>
    <cellStyle name="Bad" xfId="10065"/>
    <cellStyle name="输出 4 13" xfId="10066"/>
    <cellStyle name="Output 2 6" xfId="10067"/>
    <cellStyle name="差_其他部门(按照总人口测算）—20080416_不含人员经费系数_财力性转移支付2010年预算参考数_隋心对账单定稿0514" xfId="10068"/>
    <cellStyle name="Bad 2 2 2" xfId="10069"/>
    <cellStyle name="Bad 2 2 3" xfId="10070"/>
    <cellStyle name="输出 4 14" xfId="10071"/>
    <cellStyle name="Output 2 7" xfId="10072"/>
    <cellStyle name="Neutral 2 3 2" xfId="10073"/>
    <cellStyle name="注释 4 5" xfId="10074"/>
    <cellStyle name="MS Sans Serif 3 2" xfId="10075"/>
    <cellStyle name="输出 4 20" xfId="10076"/>
    <cellStyle name="输出 4 15" xfId="10077"/>
    <cellStyle name="Output 2 8" xfId="10078"/>
    <cellStyle name="好_京沪线成本状况表2.10 5_四队计价6月25日前(7月1日更新)备用" xfId="10079"/>
    <cellStyle name="常规 31 2 3 2" xfId="10080"/>
    <cellStyle name="常规 26 2 3 2" xfId="10081"/>
    <cellStyle name="Bad 2 2 4" xfId="10082"/>
    <cellStyle name="Bad 2 2 5" xfId="10083"/>
    <cellStyle name="输出 4 21" xfId="10084"/>
    <cellStyle name="输出 4 16" xfId="10085"/>
    <cellStyle name="Output 2 9" xfId="10086"/>
    <cellStyle name="Bad 2 3 2" xfId="10087"/>
    <cellStyle name="Output 3 6" xfId="10088"/>
    <cellStyle name="Bad 2 6" xfId="10089"/>
    <cellStyle name="Bad 3" xfId="10090"/>
    <cellStyle name="好_缺口县区测算(财政部标准)_财力性转移支付2010年预算参考数 2 3 2" xfId="10091"/>
    <cellStyle name="差_2006年水利统计指标统计表 3 3" xfId="10092"/>
    <cellStyle name="好_河南 缺口县区测算(地方填报白) 5" xfId="10093"/>
    <cellStyle name="Bad 3 2 2" xfId="10094"/>
    <cellStyle name="差_卫生(按照总人口测算）—20080416_不含人员经费系数_财力性转移支付2010年预算参考数 2 4 2" xfId="10095"/>
    <cellStyle name="差_工程数量及综合单价（百安隧道） 6_间接费_四队计价2011-6" xfId="10096"/>
    <cellStyle name="差_行政公检法测算_不含人员经费系数_财力性转移支付2010年预算参考数_隋心对账单定稿0514" xfId="10097"/>
    <cellStyle name="差_2006年水利统计指标统计表 3 4" xfId="10098"/>
    <cellStyle name="强调文字颜色 5 23 4" xfId="10099"/>
    <cellStyle name="强调文字颜色 5 18 4" xfId="10100"/>
    <cellStyle name="Neutral 3 3 2" xfId="10101"/>
    <cellStyle name="警告文本 11 2" xfId="10102"/>
    <cellStyle name="好_河南 缺口县区测算(地方填报白) 6" xfId="10103"/>
    <cellStyle name="差_其他部门(按照总人口测算）—20080416_县市旗测算-新科目（含人口规模效应）_03_2010年各地区一般预算平衡表_2010年地方财政一般预算分级平衡情况表（汇总）0524 2" xfId="10104"/>
    <cellStyle name="Bad 3 2 3" xfId="10105"/>
    <cellStyle name="差_2006年水利统计指标统计表 3 5" xfId="10106"/>
    <cellStyle name="警告文本 11 3" xfId="10107"/>
    <cellStyle name="好_河南 缺口县区测算(地方填报白) 7" xfId="10108"/>
    <cellStyle name="Bad 3 2 4" xfId="10109"/>
    <cellStyle name="注释 2 2 3 2 2" xfId="10110"/>
    <cellStyle name="差_2006年水利统计指标统计表 3 6" xfId="10111"/>
    <cellStyle name="好_Book1_2014校舍维修资金分配(定）" xfId="10112"/>
    <cellStyle name="警告文本 11 4" xfId="10113"/>
    <cellStyle name="Bad 3 2 5" xfId="10114"/>
    <cellStyle name="輔色1 2" xfId="10115"/>
    <cellStyle name="Bad 3 3" xfId="10116"/>
    <cellStyle name="差_2006年水利统计指标统计表 4 3" xfId="10117"/>
    <cellStyle name="Bad 3 3 2" xfId="10118"/>
    <cellStyle name="汇总 3 4 2" xfId="10119"/>
    <cellStyle name="Bad 4" xfId="10120"/>
    <cellStyle name="Bad 4 2" xfId="10121"/>
    <cellStyle name="好_卫生(按照总人口测算）—20080416_不含人员经费系数_财力性转移支付2010年预算参考数 7" xfId="10122"/>
    <cellStyle name="好_教育(按照总人口测算）—20080416_不含人员经费系数_财力性转移支付2010年预算参考数_03_2010年各地区一般预算平衡表_2010年地方财政一般预算分级平衡情况表（汇总）0524 2" xfId="10123"/>
    <cellStyle name="輔色2 2" xfId="10124"/>
    <cellStyle name="Bad 4 3" xfId="10125"/>
    <cellStyle name="好_农林水和城市维护标准支出20080505－县区合计_县市旗测算-新科目（含人口规模效应） 4 2 3" xfId="10126"/>
    <cellStyle name="差_2007年收支情况及2008年收支预计表(汇总表) 2 2 2" xfId="10127"/>
    <cellStyle name="未定义 5 2" xfId="10128"/>
    <cellStyle name="Bad 4 5" xfId="10129"/>
    <cellStyle name="Bad 5 2" xfId="10130"/>
    <cellStyle name="Bad 6" xfId="10131"/>
    <cellStyle name="差_2_财力性转移支付2010年预算参考数 5 2" xfId="10132"/>
    <cellStyle name="Bad 7" xfId="10133"/>
    <cellStyle name="Input 4" xfId="10134"/>
    <cellStyle name="好_县市旗测算-新科目（20080627）_财力性转移支付2010年预算参考数 2 4 2" xfId="10135"/>
    <cellStyle name="好_卫生(按照总人口测算）—20080416_县市旗测算-新科目（含人口规模效应）_财力性转移支付2010年预算参考数_华东 2" xfId="10136"/>
    <cellStyle name="Bad_Sheet1" xfId="10137"/>
    <cellStyle name="好_卫生(按照总人口测算）—20080416_民生政策最低支出需求 5" xfId="10138"/>
    <cellStyle name="Output 3 5" xfId="10139"/>
    <cellStyle name="Black" xfId="10140"/>
    <cellStyle name="Border" xfId="10141"/>
    <cellStyle name="Border 2" xfId="10142"/>
    <cellStyle name="好_缺口县区测算(按2007支出增长25%测算)" xfId="10143"/>
    <cellStyle name="好_教育(按照总人口测算）—20080416_民生政策最低支出需求_03_2010年各地区一般预算平衡表_2010年地方财政一般预算分级平衡情况表（汇总）0524 2" xfId="10144"/>
    <cellStyle name="差_成本差异系数_财力性转移支付2010年预算参考数_华东 2" xfId="10145"/>
    <cellStyle name="Calc Currency (0)" xfId="10146"/>
    <cellStyle name="差_红线成本编制附表（局指样表） 6" xfId="10147"/>
    <cellStyle name="好_缺口县区测算(按2007支出增长25%测算) 2" xfId="10148"/>
    <cellStyle name="Calc Currency (0) 2" xfId="10149"/>
    <cellStyle name="差_红线成本编制附表（局指样表） 6 2" xfId="10150"/>
    <cellStyle name="好_缺口县区测算(按2007支出增长25%测算) 2 2" xfId="10151"/>
    <cellStyle name="Calc Currency (0) 2 2" xfId="10152"/>
    <cellStyle name="好_缺口县区测算(按2007支出增长25%测算) 2 2 2" xfId="10153"/>
    <cellStyle name="好_分县成本差异系数_民生政策最低支出需求 3 2 3" xfId="10154"/>
    <cellStyle name="Calc Currency (0) 2 2 2" xfId="10155"/>
    <cellStyle name="差_2006年34青海_财力性转移支付2010年预算参考数 5 3" xfId="10156"/>
    <cellStyle name="好_缺口县区测算(按2007支出增长25%测算) 2 4" xfId="10157"/>
    <cellStyle name="差_分析缺口率 2" xfId="10158"/>
    <cellStyle name="Calc Currency (0) 2 4" xfId="10159"/>
    <cellStyle name="好_文体广播事业(按照总人口测算）—20080416_县市旗测算-新科目（含人口规模效应）_财力性转移支付2010年预算参考数_华东 2" xfId="10160"/>
    <cellStyle name="差_2006年34青海_财力性转移支付2010年预算参考数 5 4" xfId="10161"/>
    <cellStyle name="差_红线成本预算指导价格0324 10_四队计价6月25日前(7月1日更新)备用" xfId="10162"/>
    <cellStyle name="好_缺口县区测算(按2007支出增长25%测算) 2 5" xfId="10163"/>
    <cellStyle name="好_县市旗测算-新科目（20080627）_民生政策最低支出需求_财力性转移支付2010年预算参考数_03_2010年各地区一般预算平衡表_2010年地方财政一般预算分级平衡情况表（汇总）0524" xfId="10164"/>
    <cellStyle name="差_分析缺口率 3" xfId="10165"/>
    <cellStyle name="Calc Currency (0) 2 5" xfId="10166"/>
    <cellStyle name="好_缺口县区测算(按2007支出增长25%测算) 3" xfId="10167"/>
    <cellStyle name="Calc Currency (0) 3" xfId="10168"/>
    <cellStyle name="好_缺口县区测算(按2007支出增长25%测算) 3 2" xfId="10169"/>
    <cellStyle name="Calc Currency (0) 3 2" xfId="10170"/>
    <cellStyle name="好_缺口县区测算(按2007支出增长25%测算) 4" xfId="10171"/>
    <cellStyle name="Calc Currency (0) 4" xfId="10172"/>
    <cellStyle name="好_缺口县区测算(按2007支出增长25%测算) 5" xfId="10173"/>
    <cellStyle name="Calc Currency (0) 5" xfId="10174"/>
    <cellStyle name="好_缺口县区测算(按2007支出增长25%测算) 5 2" xfId="10175"/>
    <cellStyle name="Calc Currency (0) 5 2" xfId="10176"/>
    <cellStyle name="差_其他部门(按照总人口测算）—20080416_财力性转移支付2010年预算参考数 5" xfId="10177"/>
    <cellStyle name="好_缺口县区测算(按2007支出增长25%测算) 6" xfId="10178"/>
    <cellStyle name="Calc Currency (0) 6" xfId="10179"/>
    <cellStyle name="好_缺口县区测算(按2007支出增长25%测算) 7" xfId="10180"/>
    <cellStyle name="Calc Currency (0) 7" xfId="10181"/>
    <cellStyle name="Calc Currency (2)" xfId="10182"/>
    <cellStyle name="好_河南 缺口县区测算(地方填报白) 2 4 2" xfId="10183"/>
    <cellStyle name="差_核定人数对比_财力性转移支付2010年预算参考数_03_2010年各地区一般预算平衡表_2010年地方财政一般预算分级平衡情况表（汇总）0524 2" xfId="10184"/>
    <cellStyle name="Heading 1 2 6" xfId="10185"/>
    <cellStyle name="差_2008年全省汇总收支计算表_财力性转移支付2010年预算参考数_隋心对账单定稿0514" xfId="10186"/>
    <cellStyle name="百分比 3 2 6" xfId="10187"/>
    <cellStyle name="差_分析缺口率_财力性转移支付2010年预算参考数 4" xfId="10188"/>
    <cellStyle name="Calc Units (0)" xfId="10189"/>
    <cellStyle name="Calc Units (1)" xfId="10190"/>
    <cellStyle name="常规 4 4 4 3 2" xfId="10191"/>
    <cellStyle name="Calc Units (2)" xfId="10192"/>
    <cellStyle name="差_12滨州_华东" xfId="10193"/>
    <cellStyle name="好_行政（人员）_财力性转移支付2010年预算参考数 2 3" xfId="10194"/>
    <cellStyle name="Calculation" xfId="10195"/>
    <cellStyle name="Calculation 10" xfId="10196"/>
    <cellStyle name="Calculation 10 2" xfId="10197"/>
    <cellStyle name="差_行政公检法测算_县市旗测算-新科目（含人口规模效应）_财力性转移支付2010年预算参考数 4" xfId="10198"/>
    <cellStyle name="Calculation 10 3" xfId="10199"/>
    <cellStyle name="差_行政公检法测算_县市旗测算-新科目（含人口规模效应）_财力性转移支付2010年预算参考数 5" xfId="10200"/>
    <cellStyle name="Calculation 11" xfId="10201"/>
    <cellStyle name="差_工程数量及综合单价（百安隧道） 3_四队计价2011-6" xfId="10202"/>
    <cellStyle name="Calculation 11 2" xfId="10203"/>
    <cellStyle name="Calculation 11 3" xfId="10204"/>
    <cellStyle name="差_20河南_03_2010年各地区一般预算平衡表_2010年地方财政一般预算分级平衡情况表（汇总）0524 2" xfId="10205"/>
    <cellStyle name="Calculation 12" xfId="10206"/>
    <cellStyle name="Calculation 12 2" xfId="10207"/>
    <cellStyle name="Calculation 12 3" xfId="10208"/>
    <cellStyle name="Calculation 24 3" xfId="10209"/>
    <cellStyle name="Calculation 19 3" xfId="10210"/>
    <cellStyle name="差_12滨州_华东 2" xfId="10211"/>
    <cellStyle name="差_27重庆" xfId="10212"/>
    <cellStyle name="Calculation 2" xfId="10213"/>
    <cellStyle name="常规 9 2 4 3" xfId="10214"/>
    <cellStyle name="Calculation 2 10" xfId="10215"/>
    <cellStyle name="差_14安徽 3 2 3" xfId="10216"/>
    <cellStyle name="Calculation 2 10 2" xfId="10217"/>
    <cellStyle name="差_14安徽 3 2 4" xfId="10218"/>
    <cellStyle name="Calculation 2 10 3" xfId="10219"/>
    <cellStyle name="好_30云南 2 2" xfId="10220"/>
    <cellStyle name="差_教育(按照总人口测算）—20080416_县市旗测算-新科目（含人口规模效应）_财力性转移支付2010年预算参考数" xfId="10221"/>
    <cellStyle name="Calculation 2 11" xfId="10222"/>
    <cellStyle name="好_30云南 2 2 2" xfId="10223"/>
    <cellStyle name="差_教育(按照总人口测算）—20080416_县市旗测算-新科目（含人口规模效应）_财力性转移支付2010年预算参考数 2" xfId="10224"/>
    <cellStyle name="Calculation 2 11 2" xfId="10225"/>
    <cellStyle name="好_30云南 2 2 3" xfId="10226"/>
    <cellStyle name="差_教育(按照总人口测算）—20080416_县市旗测算-新科目（含人口规模效应）_财力性转移支付2010年预算参考数 3" xfId="10227"/>
    <cellStyle name="Calculation 2 11 3" xfId="10228"/>
    <cellStyle name="Calculation 2 12 3" xfId="10229"/>
    <cellStyle name="差_云南省2008年转移支付测算——州市本级考核部分及政策性测算_财力性转移支付2010年预算参考数_华东 2" xfId="10230"/>
    <cellStyle name="注释 3 5 14" xfId="10231"/>
    <cellStyle name="好_30云南 2 4 2" xfId="10232"/>
    <cellStyle name="差_Book1_3" xfId="10233"/>
    <cellStyle name="Calculation 2 13 2" xfId="10234"/>
    <cellStyle name="注释 3 5 20" xfId="10235"/>
    <cellStyle name="注释 3 5 15" xfId="10236"/>
    <cellStyle name="差_Book1_4" xfId="10237"/>
    <cellStyle name="Calculation 2 13 3" xfId="10238"/>
    <cellStyle name="好_30云南 2 5" xfId="10239"/>
    <cellStyle name="Calculation 2 14" xfId="10240"/>
    <cellStyle name="Calculation 2 14 2" xfId="10241"/>
    <cellStyle name="差_县市旗测算20080508_县市旗测算-新科目（含人口规模效应） 2 5" xfId="10242"/>
    <cellStyle name="Calculation 2 14 3" xfId="10243"/>
    <cellStyle name="Calculation 2 19 3" xfId="10244"/>
    <cellStyle name="差_27重庆 2" xfId="10245"/>
    <cellStyle name="Calculation 2 2" xfId="10246"/>
    <cellStyle name="差_27重庆 2 2" xfId="10247"/>
    <cellStyle name="差_缺口县区测算(按2007支出增长25%测算) 6 3" xfId="10248"/>
    <cellStyle name="差_山东省民生支出标准_财力性转移支付2010年预算参考数" xfId="10249"/>
    <cellStyle name="Calculation 2 2 2" xfId="10250"/>
    <cellStyle name="差_27重庆 2 3" xfId="10251"/>
    <cellStyle name="差_县区合并测算20080421_县市旗测算-新科目（含人口规模效应）_隋心对账单定稿0514" xfId="10252"/>
    <cellStyle name="Calculation 2 2 3" xfId="10253"/>
    <cellStyle name="差_27重庆 2 4" xfId="10254"/>
    <cellStyle name="left" xfId="10255"/>
    <cellStyle name="适中 11 2" xfId="10256"/>
    <cellStyle name="差_县区合并测算20080423(按照各省比重）_县市旗测算-新科目（含人口规模效应） 3 3 2" xfId="10257"/>
    <cellStyle name="Calculation 2 2 4" xfId="10258"/>
    <cellStyle name="好_县区合并测算20080423(按照各省比重）_民生政策最低支出需求 2 4 2" xfId="10259"/>
    <cellStyle name="差_27重庆 2 5" xfId="10260"/>
    <cellStyle name="差_教育(按照总人口测算）—20080416_民生政策最低支出需求_财力性转移支付2010年预算参考数_03_2010年各地区一般预算平衡表 2" xfId="10261"/>
    <cellStyle name="Calculation 2 2 5" xfId="10262"/>
    <cellStyle name="差_27重庆 3" xfId="10263"/>
    <cellStyle name="差_县市旗测算20080508_县市旗测算-新科目（含人口规模效应）_财力性转移支付2010年预算参考数_03_2010年各地区一般预算平衡表_2010年地方财政一般预算分级平衡情况表（汇总）0524 2" xfId="10264"/>
    <cellStyle name="Calculation 2 3" xfId="10265"/>
    <cellStyle name="差_27重庆 3 2" xfId="10266"/>
    <cellStyle name="好_成本差异系数（含人口规模）_财力性转移支付2010年预算参考数 4 2 3" xfId="10267"/>
    <cellStyle name="Calculation 2 3 2" xfId="10268"/>
    <cellStyle name="差_27重庆 3 3" xfId="10269"/>
    <cellStyle name="差_县区合并测算20080423(按照各省比重）_县市旗测算-新科目（含人口规模效应）_财力性转移支付2010年预算参考数" xfId="10270"/>
    <cellStyle name="Calculation 2 3 3" xfId="10271"/>
    <cellStyle name="差_27重庆 4" xfId="10272"/>
    <cellStyle name="Calculation 2 4" xfId="10273"/>
    <cellStyle name="常规 83 2" xfId="10274"/>
    <cellStyle name="常规 78 2" xfId="10275"/>
    <cellStyle name="差_27重庆 4 2" xfId="10276"/>
    <cellStyle name="Input 3 13" xfId="10277"/>
    <cellStyle name="差_检验表（调整后）" xfId="10278"/>
    <cellStyle name="Calculation 2 4 2" xfId="10279"/>
    <cellStyle name="差_I标三项目部红线成本分析样表 （黄杰报局指） 5_间接费_四队计价2011-6 2" xfId="10280"/>
    <cellStyle name="Input 3 14" xfId="10281"/>
    <cellStyle name="Comma  - Style1" xfId="10282"/>
    <cellStyle name="Calculation 2 4 3" xfId="10283"/>
    <cellStyle name="差_27重庆 5" xfId="10284"/>
    <cellStyle name="Calculation 2 5" xfId="10285"/>
    <cellStyle name="常规 78 3" xfId="10286"/>
    <cellStyle name="Calculation 2 5 2" xfId="10287"/>
    <cellStyle name="差_11大理_Sheet1" xfId="10288"/>
    <cellStyle name="Calculation 2 5 3" xfId="10289"/>
    <cellStyle name="差_00省级(打印)" xfId="10290"/>
    <cellStyle name="常规 15 2 2 3" xfId="10291"/>
    <cellStyle name="差_27重庆 6 2" xfId="10292"/>
    <cellStyle name="差_行政(燃修费)_县市旗测算-新科目（含人口规模效应）_财力性转移支付2010年预算参考数_03_2010年各地区一般预算平衡表 2" xfId="10293"/>
    <cellStyle name="Calculation 2 6 2" xfId="10294"/>
    <cellStyle name="常规 15 2 2 4" xfId="10295"/>
    <cellStyle name="差_27重庆 6 3" xfId="10296"/>
    <cellStyle name="Calculation 2 6 3" xfId="10297"/>
    <cellStyle name="差_Book1_财力性转移支付2010年预算参考数 2 3 2" xfId="10298"/>
    <cellStyle name="差_27重庆 7" xfId="10299"/>
    <cellStyle name="好_地方配套按人均增幅控制8.30xl" xfId="10300"/>
    <cellStyle name="Calculation 2 7" xfId="10301"/>
    <cellStyle name="常规 15 2 3 3" xfId="10302"/>
    <cellStyle name="差_27重庆 7 2" xfId="10303"/>
    <cellStyle name="好_地方配套按人均增幅控制8.30xl 2" xfId="10304"/>
    <cellStyle name="Calculation 2 7 2" xfId="10305"/>
    <cellStyle name="PSHeading 3" xfId="10306"/>
    <cellStyle name="强调文字颜色 1 3 3 2" xfId="10307"/>
    <cellStyle name="Calculation 2 7 3" xfId="10308"/>
    <cellStyle name="Calculation 2 8" xfId="10309"/>
    <cellStyle name="强调文字颜色 1 3 4" xfId="10310"/>
    <cellStyle name="差_前期试验费用 4 2" xfId="10311"/>
    <cellStyle name="Calculation 2 8 3" xfId="10312"/>
    <cellStyle name="Calculation 2 9" xfId="10313"/>
    <cellStyle name="差_卫生(按照总人口测算）—20080416_财力性转移支付2010年预算参考数 2 3 2" xfId="10314"/>
    <cellStyle name="Input 4 13" xfId="10315"/>
    <cellStyle name="Calculation 2 9 2" xfId="10316"/>
    <cellStyle name="Input 4 14" xfId="10317"/>
    <cellStyle name="差_行政(燃修费)_民生政策最低支出需求_03_2010年各地区一般预算平衡表_2010年地方财政一般预算分级平衡情况表（汇总）0524" xfId="10318"/>
    <cellStyle name="Calculation 2 9 3" xfId="10319"/>
    <cellStyle name="差_市辖区测算-新科目（20080626）_财力性转移支付2010年预算参考数_03_2010年各地区一般预算平衡表_2010年地方财政一般预算分级平衡情况表（汇总）0524 2" xfId="10320"/>
    <cellStyle name="Calculation 3" xfId="10321"/>
    <cellStyle name="好_市辖区测算-新科目（20080626）_县市旗测算-新科目（含人口规模效应） 4 2" xfId="10322"/>
    <cellStyle name="Calculation 3 10" xfId="10323"/>
    <cellStyle name="差_危改资金测算_合并" xfId="10324"/>
    <cellStyle name="好_前期试验费用 17_四队计价6月25日前(7月1日更新)备用 3" xfId="10325"/>
    <cellStyle name="差_海洋乐园成本测算（2011.5.4） 2" xfId="10326"/>
    <cellStyle name="差_0605石屏县_财力性转移支付2010年预算参考数 2 7" xfId="10327"/>
    <cellStyle name="好_人员工资和公用经费_财力性转移支付2010年预算参考数 2 3 2" xfId="10328"/>
    <cellStyle name="Calculation 3 10 3" xfId="10329"/>
    <cellStyle name="好_30云南 7 2" xfId="10330"/>
    <cellStyle name="Calculation 3 11" xfId="10331"/>
    <cellStyle name="好_人员工资和公用经费_财力性转移支付2010年预算参考数 2 4 2" xfId="10332"/>
    <cellStyle name="Calculation 3 11 3" xfId="10333"/>
    <cellStyle name="Calculation 3 12" xfId="10334"/>
    <cellStyle name="差_0605石屏县_财力性转移支付2010年预算参考数 4 6" xfId="10335"/>
    <cellStyle name="常规 2 5 44" xfId="10336"/>
    <cellStyle name="常规 2 23 4" xfId="10337"/>
    <cellStyle name="好_县市旗测算-新科目（20080626）_县市旗测算-新科目（含人口规模效应）_03_2010年各地区一般预算平衡表_2010年地方财政一般预算分级平衡情况表（汇总）0524" xfId="10338"/>
    <cellStyle name="Calculation 3 12 2" xfId="10339"/>
    <cellStyle name="好_县市旗测算-新科目（20080627）_不含人员经费系数_财力性转移支付2010年预算参考数 4 2 2" xfId="10340"/>
    <cellStyle name="Calculation 3 12 3" xfId="10341"/>
    <cellStyle name="好_青海 缺口县区测算(地方填报)_财力性转移支付2010年预算参考数 3 2 2" xfId="10342"/>
    <cellStyle name="Calculation 3 13" xfId="10343"/>
    <cellStyle name="差_缺口县区测算（11.13）_财力性转移支付2010年预算参考数" xfId="10344"/>
    <cellStyle name="常规 2 24 4" xfId="10345"/>
    <cellStyle name="常规 2 19 4" xfId="10346"/>
    <cellStyle name="差_缺口县区测算（11.13）_财力性转移支付2010年预算参考数 2" xfId="10347"/>
    <cellStyle name="Calculation 3 13 2" xfId="10348"/>
    <cellStyle name="差_缺口县区测算（11.13）_财力性转移支付2010年预算参考数 3" xfId="10349"/>
    <cellStyle name="Calculation 3 13 3" xfId="10350"/>
    <cellStyle name="好_人员工资和公用经费3_财力性转移支付2010年预算参考数_华东 2" xfId="10351"/>
    <cellStyle name="差_14安徽_财力性转移支付2010年预算参考数 2 3 2" xfId="10352"/>
    <cellStyle name="Calculation 3 14" xfId="10353"/>
    <cellStyle name="Calculation 3 14 2" xfId="10354"/>
    <cellStyle name="常规 10 3 2 3" xfId="10355"/>
    <cellStyle name="Calculation 3 14 3" xfId="10356"/>
    <cellStyle name="好_云南水利电力有限公司 2 2" xfId="10357"/>
    <cellStyle name="常规 10 3 2 4" xfId="10358"/>
    <cellStyle name="Calculation 3 20" xfId="10359"/>
    <cellStyle name="Calculation 3 15" xfId="10360"/>
    <cellStyle name="Calculation 3 20 2" xfId="10361"/>
    <cellStyle name="Calculation 3 15 2" xfId="10362"/>
    <cellStyle name="常规 10 3 3 3" xfId="10363"/>
    <cellStyle name="差_11大理 3 2 2" xfId="10364"/>
    <cellStyle name="Calculation 3 20 3" xfId="10365"/>
    <cellStyle name="Calculation 3 15 3" xfId="10366"/>
    <cellStyle name="好_云南水利电力有限公司 3 2" xfId="10367"/>
    <cellStyle name="常规 10 3 3 4" xfId="10368"/>
    <cellStyle name="Calculation 3 21" xfId="10369"/>
    <cellStyle name="Calculation 3 16" xfId="10370"/>
    <cellStyle name="常规 10 3 4 3" xfId="10371"/>
    <cellStyle name="好_09黑龙江_财力性转移支付2010年预算参考数_华东" xfId="10372"/>
    <cellStyle name="Calculation 3 21 2" xfId="10373"/>
    <cellStyle name="Calculation 3 16 2" xfId="10374"/>
    <cellStyle name="好_0605石屏县_隋心对账单定稿0514" xfId="10375"/>
    <cellStyle name="差_11大理 3 3 2" xfId="10376"/>
    <cellStyle name="好_0605石屏县_财力性转移支付2010年预算参考数 4 2 2" xfId="10377"/>
    <cellStyle name="差_其他部门(按照总人口测算）—20080416_不含人员经费系数_03_2010年各地区一般预算平衡表 2" xfId="10378"/>
    <cellStyle name="差_基础数据分析_Book1 2" xfId="10379"/>
    <cellStyle name="Calculation 3 21 3" xfId="10380"/>
    <cellStyle name="Calculation 3 16 3" xfId="10381"/>
    <cellStyle name="常规 10 3 4 4" xfId="10382"/>
    <cellStyle name="Calculation 3 22" xfId="10383"/>
    <cellStyle name="Calculation 3 17" xfId="10384"/>
    <cellStyle name="Calculation 3 22 2" xfId="10385"/>
    <cellStyle name="Calculation 3 17 2" xfId="10386"/>
    <cellStyle name="常规 10 3 5 3" xfId="10387"/>
    <cellStyle name="Calculation 3 22 3" xfId="10388"/>
    <cellStyle name="Calculation 3 17 3" xfId="10389"/>
    <cellStyle name="Input 2 10" xfId="10390"/>
    <cellStyle name="差_行政（人员）_县市旗测算-新科目（含人口规模效应）_财力性转移支付2010年预算参考数_合并" xfId="10391"/>
    <cellStyle name="Calculation 3 23" xfId="10392"/>
    <cellStyle name="Calculation 3 18" xfId="10393"/>
    <cellStyle name="Input 2 10 2" xfId="10394"/>
    <cellStyle name="常规 2 29 4" xfId="10395"/>
    <cellStyle name="Calculation 3 18 2" xfId="10396"/>
    <cellStyle name="好_银行账户情况表_2010年12月 2 2" xfId="10397"/>
    <cellStyle name="Input 2 10 3" xfId="10398"/>
    <cellStyle name="好_~5676413 2 2" xfId="10399"/>
    <cellStyle name="Calculation 3 18 3" xfId="10400"/>
    <cellStyle name="好_高中教师人数（教育厅1.6日提供） 2 2" xfId="10401"/>
    <cellStyle name="Input 2 11" xfId="10402"/>
    <cellStyle name="好_M01-2(州市补助收入) 7 2" xfId="10403"/>
    <cellStyle name="差_2006年28四川_03_2010年各地区一般预算平衡表_2010年地方财政一般预算分级平衡情况表（汇总）0524" xfId="10404"/>
    <cellStyle name="Calculation 3 24" xfId="10405"/>
    <cellStyle name="Calculation 3 19" xfId="10406"/>
    <cellStyle name="差_县市旗测算20080508_财力性转移支付2010年预算参考数_隋心对账单定稿0514" xfId="10407"/>
    <cellStyle name="Input 2 11 2" xfId="10408"/>
    <cellStyle name="差_2006年28四川_03_2010年各地区一般预算平衡表_2010年地方财政一般预算分级平衡情况表（汇总）0524 2" xfId="10409"/>
    <cellStyle name="差_自行调整差异系数顺序_财力性转移支付2010年预算参考数 2 6" xfId="10410"/>
    <cellStyle name="Calculation 3 19 2" xfId="10411"/>
    <cellStyle name="好_银行账户情况表_2010年12月 3 2" xfId="10412"/>
    <cellStyle name="Input 2 11 3" xfId="10413"/>
    <cellStyle name="好_~5676413 3 2" xfId="10414"/>
    <cellStyle name="Calculation 3 19 3" xfId="10415"/>
    <cellStyle name="好_高中教师人数（教育厅1.6日提供） 3 2" xfId="10416"/>
    <cellStyle name="Calculation 3 2 2" xfId="10417"/>
    <cellStyle name="差_行政公检法测算_县市旗测算-新科目（含人口规模效应）_财力性转移支付2010年预算参考数_03_2010年各地区一般预算平衡表_2010年地方财政一般预算分级平衡情况表（汇总）0524" xfId="10418"/>
    <cellStyle name="Calculation 3 2 3" xfId="10419"/>
    <cellStyle name="Calculation 3 2 4" xfId="10420"/>
    <cellStyle name="Calculation 3 2 5" xfId="10421"/>
    <cellStyle name="好_市辖区测算20080510_不含人员经费系数_财力性转移支付2010年预算参考数_03_2010年各地区一般预算平衡表_2010年地方财政一般预算分级平衡情况表（汇总）0524" xfId="10422"/>
    <cellStyle name="Calculation 3 3" xfId="10423"/>
    <cellStyle name="好_市辖区测算-新科目（20080626）_县市旗测算-新科目（含人口规模效应） 4 2 3" xfId="10424"/>
    <cellStyle name="Calculation 3 3 3" xfId="10425"/>
    <cellStyle name="好_其他部门(按照总人口测算）—20080416_财力性转移支付2010年预算参考数 4" xfId="10426"/>
    <cellStyle name="Calculation 3 4" xfId="10427"/>
    <cellStyle name="好_2006年22湖南_华东" xfId="10428"/>
    <cellStyle name="常规 84 2" xfId="10429"/>
    <cellStyle name="常规 79 2" xfId="10430"/>
    <cellStyle name="Calculation 3 5" xfId="10431"/>
    <cellStyle name="常规 79 3" xfId="10432"/>
    <cellStyle name="Calculation 3 6" xfId="10433"/>
    <cellStyle name="Calculation 3 7" xfId="10434"/>
    <cellStyle name="Calculation 3 8" xfId="10435"/>
    <cellStyle name="差_县市旗测算-新科目（20080627）_不含人员经费系数_03_2010年各地区一般预算平衡表_2010年地方财政一般预算分级平衡情况表（汇总）0524" xfId="10436"/>
    <cellStyle name="差_前期试验费用 5 2" xfId="10437"/>
    <cellStyle name="差_成本差异系数 2 2 2" xfId="10438"/>
    <cellStyle name="强调文字颜色 1 4 4" xfId="10439"/>
    <cellStyle name="Calculation 3 9" xfId="10440"/>
    <cellStyle name="差_卫生(按照总人口测算）—20080416_财力性转移支付2010年预算参考数 2 4 2" xfId="10441"/>
    <cellStyle name="好_县市旗测算20080508_县市旗测算-新科目（含人口规模效应）_财力性转移支付2010年预算参考数_03_2010年各地区一般预算平衡表 2" xfId="10442"/>
    <cellStyle name="Calculation 4" xfId="10443"/>
    <cellStyle name="好_市辖区测算-新科目（20080626）_县市旗测算-新科目（含人口规模效应） 4 3" xfId="10444"/>
    <cellStyle name="Calculation 4 2" xfId="10445"/>
    <cellStyle name="好_30云南_华东 2" xfId="10446"/>
    <cellStyle name="Calculation 4 3" xfId="10447"/>
    <cellStyle name="差_2009年一般性转移支付标准工资 2 2" xfId="10448"/>
    <cellStyle name="Calculation 4 4" xfId="10449"/>
    <cellStyle name="常规 90 2" xfId="10450"/>
    <cellStyle name="常规 85 2" xfId="10451"/>
    <cellStyle name="Calculation 4 5" xfId="10452"/>
    <cellStyle name="常规 90 3" xfId="10453"/>
    <cellStyle name="常规 85 3" xfId="10454"/>
    <cellStyle name="好_30云南_1_财力性转移支付2010年预算参考数 3 3" xfId="10455"/>
    <cellStyle name="好_12滨州_财力性转移支付2010年预算参考数 4 2 2" xfId="10456"/>
    <cellStyle name="差_2006年水利统计指标统计表_03_2010年各地区一般预算平衡表_2010年地方财政一般预算分级平衡情况表（汇总）0524" xfId="10457"/>
    <cellStyle name="Calculation 4 6" xfId="10458"/>
    <cellStyle name="Calculation 5 2" xfId="10459"/>
    <cellStyle name="Calculation 5 3" xfId="10460"/>
    <cellStyle name="Calculation 6 2" xfId="10461"/>
    <cellStyle name="Calculation 6 3" xfId="10462"/>
    <cellStyle name="常规 11 2 2 6" xfId="10463"/>
    <cellStyle name="Calculation 7 2" xfId="10464"/>
    <cellStyle name="Calculation 8" xfId="10465"/>
    <cellStyle name="Calculation 8 2" xfId="10466"/>
    <cellStyle name="差_30云南_1_财力性转移支付2010年预算参考数_03_2010年各地区一般预算平衡表_2010年地方财政一般预算分级平衡情况表（汇总）0524" xfId="10467"/>
    <cellStyle name="Calculation 8 3" xfId="10468"/>
    <cellStyle name="差_核定人数对比 2 2" xfId="10469"/>
    <cellStyle name="Calculation 9" xfId="10470"/>
    <cellStyle name="差_其他部门(按照总人口测算）—20080416_县市旗测算-新科目（含人口规模效应） 2 2" xfId="10471"/>
    <cellStyle name="Calculation 9 2" xfId="10472"/>
    <cellStyle name="好_测算结果汇总_财力性转移支付2010年预算参考数 7" xfId="10473"/>
    <cellStyle name="差_其他部门(按照总人口测算）—20080416_县市旗测算-新科目（含人口规模效应） 2 2 2" xfId="10474"/>
    <cellStyle name="差_市辖区测算20080510_不含人员经费系数_财力性转移支付2010年预算参考数 4 2" xfId="10475"/>
    <cellStyle name="Red" xfId="10476"/>
    <cellStyle name="Calculation 9 3" xfId="10477"/>
    <cellStyle name="差_核定人数对比 3 2" xfId="10478"/>
    <cellStyle name="差_~4190974 3" xfId="10479"/>
    <cellStyle name="差_11大理_财力性转移支付2010年预算参考数 4" xfId="10480"/>
    <cellStyle name="Calculation_Sheet1" xfId="10481"/>
    <cellStyle name="好_县区合并测算20080421_县市旗测算-新科目（含人口规模效应） 3 2 2" xfId="10482"/>
    <cellStyle name="category" xfId="10483"/>
    <cellStyle name="Header2 7" xfId="10484"/>
    <cellStyle name="Check Cell" xfId="10485"/>
    <cellStyle name="差_12滨州_财力性转移支付2010年预算参考数 6" xfId="10486"/>
    <cellStyle name="差_奖励补助测算7.25 (version 1) (version 1) 2 2" xfId="10487"/>
    <cellStyle name="Check Cell 2" xfId="10488"/>
    <cellStyle name="差_12滨州_财力性转移支付2010年预算参考数 6 2" xfId="10489"/>
    <cellStyle name="差_2_财力性转移支付2010年预算参考数 7" xfId="10490"/>
    <cellStyle name="Check Cell 2 2" xfId="10491"/>
    <cellStyle name="好_农林水和城市维护标准支出20080505－县区合计 3 3" xfId="10492"/>
    <cellStyle name="好_2007年一般预算支出剔除_华东" xfId="10493"/>
    <cellStyle name="差_12滨州_财力性转移支付2010年预算参考数 6 3" xfId="10494"/>
    <cellStyle name="好_红线成本编制附表（局指样表） 9 2" xfId="10495"/>
    <cellStyle name="差_汇总_隋心对账单定稿0514" xfId="10496"/>
    <cellStyle name="差_2_财力性转移支付2010年预算参考数 8" xfId="10497"/>
    <cellStyle name="Check Cell 2 3" xfId="10498"/>
    <cellStyle name="Check Cell 2 5" xfId="10499"/>
    <cellStyle name="差_12滨州_财力性转移支付2010年预算参考数 7" xfId="10500"/>
    <cellStyle name="Check Cell 3" xfId="10501"/>
    <cellStyle name="好_核定人数下发表_合并" xfId="10502"/>
    <cellStyle name="差_12滨州_财力性转移支付2010年预算参考数 7 2" xfId="10503"/>
    <cellStyle name="好_县市旗测算20080508_财力性转移支付2010年预算参考数 2 4" xfId="10504"/>
    <cellStyle name="Check Cell 3 2" xfId="10505"/>
    <cellStyle name="好_农林水和城市维护标准支出20080505－县区合计 4 3" xfId="10506"/>
    <cellStyle name="好_县市旗测算20080508_财力性转移支付2010年预算参考数 2 4 2" xfId="10507"/>
    <cellStyle name="Check Cell 3 2 2" xfId="10508"/>
    <cellStyle name="Check Cell 3 2 3" xfId="10509"/>
    <cellStyle name="Check Cell 3 2 4" xfId="10510"/>
    <cellStyle name="差_I标三项目部红线成本分析样表 （黄杰报局指） 6_间接费_四队计价6月25日前(7月1日更新)备用" xfId="10511"/>
    <cellStyle name="差_12滨州_财力性转移支付2010年预算参考数 7 3" xfId="10512"/>
    <cellStyle name="好_县市旗测算20080508_财力性转移支付2010年预算参考数 2 5" xfId="10513"/>
    <cellStyle name="Check Cell 3 3" xfId="10514"/>
    <cellStyle name="好_农林水和城市维护标准支出20080505－县区合计 4 4" xfId="10515"/>
    <cellStyle name="差_县区合并测算20080421_县市旗测算-新科目（含人口规模效应）_财力性转移支付2010年预算参考数 4" xfId="10516"/>
    <cellStyle name="Check Cell 3 3 2" xfId="10517"/>
    <cellStyle name="好_县市旗测算20080508_财力性转移支付2010年预算参考数 2 6" xfId="10518"/>
    <cellStyle name="Check Cell 3 4" xfId="10519"/>
    <cellStyle name="Check Cell 3 5" xfId="10520"/>
    <cellStyle name="差_12滨州_财力性转移支付2010年预算参考数 8" xfId="10521"/>
    <cellStyle name="常规 23 10" xfId="10522"/>
    <cellStyle name="Check Cell 4" xfId="10523"/>
    <cellStyle name="好_行政（人员）_县市旗测算-新科目（含人口规模效应）_财力性转移支付2010年预算参考数 7" xfId="10524"/>
    <cellStyle name="Check Cell 4 2" xfId="10525"/>
    <cellStyle name="好_县市旗测算-新科目（20080626）_财力性转移支付2010年预算参考数_03_2010年各地区一般预算平衡表" xfId="10526"/>
    <cellStyle name="好_农林水和城市维护标准支出20080505－县区合计 5 3" xfId="10527"/>
    <cellStyle name="Check Cell 4 3" xfId="10528"/>
    <cellStyle name="Check Cell 4 4" xfId="10529"/>
    <cellStyle name="好_文体广播事业(按照总人口测算）—20080416_民生政策最低支出需求_财力性转移支付2010年预算参考数 2 2 2" xfId="10530"/>
    <cellStyle name="壞" xfId="10531"/>
    <cellStyle name="Check Cell 4 5" xfId="10532"/>
    <cellStyle name="好_文体广播事业(按照总人口测算）—20080416_民生政策最低支出需求_财力性转移支付2010年预算参考数 2 2 3" xfId="10533"/>
    <cellStyle name="差_12滨州_财力性转移支付2010年预算参考数 9" xfId="10534"/>
    <cellStyle name="常规 23 11" xfId="10535"/>
    <cellStyle name="Check Cell 5" xfId="10536"/>
    <cellStyle name="好_分县成本差异系数_不含人员经费系数_财力性转移支付2010年预算参考数_03_2010年各地区一般预算平衡表_2010年地方财政一般预算分级平衡情况表（汇总）0524 2" xfId="10537"/>
    <cellStyle name="好_县市旗测算20080508_财力性转移支付2010年预算参考数 4 4" xfId="10538"/>
    <cellStyle name="差_2006年28四川 4 2 4" xfId="10539"/>
    <cellStyle name="Check Cell 5 2" xfId="10540"/>
    <cellStyle name="差_县区合并测算20080423(按照各省比重）_不含人员经费系数_财力性转移支付2010年预算参考数 4 2 2" xfId="10541"/>
    <cellStyle name="Check Cell 6" xfId="10542"/>
    <cellStyle name="Check Cell 7" xfId="10543"/>
    <cellStyle name="好_2006年水利统计指标统计表_财力性转移支付2010年预算参考数 2 2 2" xfId="10544"/>
    <cellStyle name="Check Cell 8" xfId="10545"/>
    <cellStyle name="好_2006年水利统计指标统计表_财力性转移支付2010年预算参考数 2 2 3" xfId="10546"/>
    <cellStyle name="Check Cell_Sheet1" xfId="10547"/>
    <cellStyle name="输出 2 6 2" xfId="10548"/>
    <cellStyle name="Col Heads" xfId="10549"/>
    <cellStyle name="好_工程数量及综合单价（百安隧道） 6_四队计价2011-6 2" xfId="10550"/>
    <cellStyle name="输出 2 6 2 2" xfId="10551"/>
    <cellStyle name="强调 1 2 2 3" xfId="10552"/>
    <cellStyle name="Col Heads 2" xfId="10553"/>
    <cellStyle name="Warning Text 2 2 2" xfId="10554"/>
    <cellStyle name="ColLevel_0" xfId="10555"/>
    <cellStyle name="Column_Title" xfId="10556"/>
    <cellStyle name="Input 3 20" xfId="10557"/>
    <cellStyle name="Input 3 15" xfId="10558"/>
    <cellStyle name="Comma  - Style2" xfId="10559"/>
    <cellStyle name="适中 13 2" xfId="10560"/>
    <cellStyle name="差_危改资金测算_财力性转移支付2010年预算参考数 2 3 2" xfId="10561"/>
    <cellStyle name="Input 3 21" xfId="10562"/>
    <cellStyle name="Input 3 16" xfId="10563"/>
    <cellStyle name="Comma  - Style3" xfId="10564"/>
    <cellStyle name="好_县市旗测算-新科目（20080627）_不含人员经费系数 5 2" xfId="10565"/>
    <cellStyle name="Input 3 22" xfId="10566"/>
    <cellStyle name="Input 3 17" xfId="10567"/>
    <cellStyle name="Comma  - Style4" xfId="10568"/>
    <cellStyle name="适中 2 5 2" xfId="10569"/>
    <cellStyle name="Input 3 23" xfId="10570"/>
    <cellStyle name="Input 3 18" xfId="10571"/>
    <cellStyle name="Comma  - Style5" xfId="10572"/>
    <cellStyle name="好_22湖南_财力性转移支付2010年预算参考数 5 2" xfId="10573"/>
    <cellStyle name="Comma [0] 2" xfId="10574"/>
    <cellStyle name="汇总 4 3 4" xfId="10575"/>
    <cellStyle name="Comma [0] 2 2" xfId="10576"/>
    <cellStyle name="Comma [0] 2 3" xfId="10577"/>
    <cellStyle name="差_河南 缺口县区测算(地方填报白)" xfId="10578"/>
    <cellStyle name="Comma [0] 2 4" xfId="10579"/>
    <cellStyle name="Comma [0] 2 5" xfId="10580"/>
    <cellStyle name="Comma [0] 4" xfId="10581"/>
    <cellStyle name="好_成本差异系数_华东 2" xfId="10582"/>
    <cellStyle name="Comma [0] 5" xfId="10583"/>
    <cellStyle name="Comma [0] 6" xfId="10584"/>
    <cellStyle name="Currency,0" xfId="10585"/>
    <cellStyle name="Comma [0] 7" xfId="10586"/>
    <cellStyle name="Comma [0] 8" xfId="10587"/>
    <cellStyle name="Currency,2" xfId="10588"/>
    <cellStyle name="常规 52 6 2" xfId="10589"/>
    <cellStyle name="常规 47 6 2" xfId="10590"/>
    <cellStyle name="Comma [0]_laroux" xfId="10591"/>
    <cellStyle name="好_缺口县区测算(财政部标准)_隋心对账单定稿0514" xfId="10592"/>
    <cellStyle name="Comma [00]" xfId="10593"/>
    <cellStyle name="comma zerodec" xfId="10594"/>
    <cellStyle name="Output 3 21 2" xfId="10595"/>
    <cellStyle name="Output 3 16 2" xfId="10596"/>
    <cellStyle name="comma zerodec 4" xfId="10597"/>
    <cellStyle name="差_河南 缺口县区测算(地方填报)_隋心对账单定稿0514" xfId="10598"/>
    <cellStyle name="comma zerodec 5" xfId="10599"/>
    <cellStyle name="comma zerodec 6" xfId="10600"/>
    <cellStyle name="差_核定人数下发表_财力性转移支付2010年预算参考数 2 2 2" xfId="10601"/>
    <cellStyle name="Comma[0]" xfId="10602"/>
    <cellStyle name="差_分县成本差异系数_不含人员经费系数_财力性转移支付2010年预算参考数 2 4 2" xfId="10603"/>
    <cellStyle name="常规 5 7 3" xfId="10604"/>
    <cellStyle name="Comma[2]" xfId="10605"/>
    <cellStyle name="常规 7 10" xfId="10606"/>
    <cellStyle name="差_2009年一般性转移支付标准工资_~5676413" xfId="10607"/>
    <cellStyle name="好_人员工资和公用经费3 6" xfId="10608"/>
    <cellStyle name="差_I标三项目部红线成本分析样表 （黄杰报局指） 8" xfId="10609"/>
    <cellStyle name="Copied" xfId="10610"/>
    <cellStyle name="好_分析缺口率_财力性转移支付2010年预算参考数 2 4 2" xfId="10611"/>
    <cellStyle name="COST1" xfId="10612"/>
    <cellStyle name="Currency [0] 2" xfId="10613"/>
    <cellStyle name="Currency [0] 2 2" xfId="10614"/>
    <cellStyle name="差_Book1 6" xfId="10615"/>
    <cellStyle name="Currency [0] 2 3" xfId="10616"/>
    <cellStyle name="常规 12 2 3 2 2" xfId="10617"/>
    <cellStyle name="差_Book1 7" xfId="10618"/>
    <cellStyle name="好_530623_2006年县级财政报表附表 3 2 2" xfId="10619"/>
    <cellStyle name="Currency [0] 2 4" xfId="10620"/>
    <cellStyle name="常规 12 2 3 2 3" xfId="10621"/>
    <cellStyle name="好_530623_2006年县级财政报表附表 3 2 3" xfId="10622"/>
    <cellStyle name="Currency [0] 2 5" xfId="10623"/>
    <cellStyle name="差_其他部门(按照总人口测算）—20080416_03_2010年各地区一般预算平衡表_2010年地方财政一般预算分级平衡情况表（汇总）0524" xfId="10624"/>
    <cellStyle name="Currency [0] 3" xfId="10625"/>
    <cellStyle name="注释 3 3 2 11 2" xfId="10626"/>
    <cellStyle name="Currency [0] 3 2" xfId="10627"/>
    <cellStyle name="强调文字颜色 3 7 2 3" xfId="10628"/>
    <cellStyle name="差_Book2 6" xfId="10629"/>
    <cellStyle name="Currency [0] 4" xfId="10630"/>
    <cellStyle name="Currency [0] 4 2" xfId="10631"/>
    <cellStyle name="好_2 5" xfId="10632"/>
    <cellStyle name="Currency [0] 8" xfId="10633"/>
    <cellStyle name="Currency [0]_353HHC" xfId="10634"/>
    <cellStyle name="好_2006年34青海_财力性转移支付2010年预算参考数 2 4 2" xfId="10635"/>
    <cellStyle name="差_28四川 2 2" xfId="10636"/>
    <cellStyle name="Currency [00]" xfId="10637"/>
    <cellStyle name="注释 3 3 14 2" xfId="10638"/>
    <cellStyle name="差_2012年逐月消缺情况表格（1-7月） 3" xfId="10639"/>
    <cellStyle name="Currency\[0]" xfId="10640"/>
    <cellStyle name="计算 3 2 2" xfId="10641"/>
    <cellStyle name="好_12滨州_财力性转移支付2010年预算参考数 3 3" xfId="10642"/>
    <cellStyle name="Currency1 2 2" xfId="10643"/>
    <cellStyle name="差_行政（人员） 3 2" xfId="10644"/>
    <cellStyle name="Currency1 2 3" xfId="10645"/>
    <cellStyle name="常规 60 5 2" xfId="10646"/>
    <cellStyle name="常规 55 5 2" xfId="10647"/>
    <cellStyle name="差_行政（人员） 3 3" xfId="10648"/>
    <cellStyle name="Currency1 2 4" xfId="10649"/>
    <cellStyle name="好_县区合并测算20080421_民生政策最低支出需求 5 2" xfId="10650"/>
    <cellStyle name="好_县区合并测算20080421_财力性转移支付2010年预算参考数_隋心对账单定稿0514" xfId="10651"/>
    <cellStyle name="差_安徽 缺口县区测算(地方填报)1_财力性转移支付2010年预算参考数 4 2 2" xfId="10652"/>
    <cellStyle name="好_行政公检法测算_民生政策最低支出需求_财力性转移支付2010年预算参考数 5 3" xfId="10653"/>
    <cellStyle name="Currency1 3" xfId="10654"/>
    <cellStyle name="差_行政（人员） 4" xfId="10655"/>
    <cellStyle name="Currency1 3 2" xfId="10656"/>
    <cellStyle name="差_行政（人员） 4 2" xfId="10657"/>
    <cellStyle name="Currency1 4" xfId="10658"/>
    <cellStyle name="差_行政（人员） 5" xfId="10659"/>
    <cellStyle name="Currency1 4 2" xfId="10660"/>
    <cellStyle name="注释 2 5 20 2" xfId="10661"/>
    <cellStyle name="注释 2 5 15 2" xfId="10662"/>
    <cellStyle name="Currency1 5" xfId="10663"/>
    <cellStyle name="好_文体广播部门_华东 2" xfId="10664"/>
    <cellStyle name="差_行政（人员） 6" xfId="10665"/>
    <cellStyle name="Date" xfId="10666"/>
    <cellStyle name="Date 2" xfId="10667"/>
    <cellStyle name="好_县区合并测算20080421_县市旗测算-新科目（含人口规模效应） 3 3 2" xfId="10668"/>
    <cellStyle name="Date 3" xfId="10669"/>
    <cellStyle name="差_教育(按照总人口测算）—20080416 3" xfId="10670"/>
    <cellStyle name="Date 3 2" xfId="10671"/>
    <cellStyle name="Date 4" xfId="10672"/>
    <cellStyle name="Date 4 2" xfId="10673"/>
    <cellStyle name="Date 5" xfId="10674"/>
    <cellStyle name="Date 6" xfId="10675"/>
    <cellStyle name="Date_Book1" xfId="10676"/>
    <cellStyle name="Dezimal [0]_laroux" xfId="10677"/>
    <cellStyle name="差_2006年30云南 3 5" xfId="10678"/>
    <cellStyle name="好_红线成本编制附表（局指样表） 7_四队计价6月25日前(7月1日更新)备用" xfId="10679"/>
    <cellStyle name="Total 2 2" xfId="10680"/>
    <cellStyle name="Dezimal_laroux" xfId="10681"/>
    <cellStyle name="好_农林水和城市维护标准支出20080505－县区合计_不含人员经费系数 2 2" xfId="10682"/>
    <cellStyle name="输入 2 21 2" xfId="10683"/>
    <cellStyle name="输入 2 16 2" xfId="10684"/>
    <cellStyle name="Dollar (zero dec)" xfId="10685"/>
    <cellStyle name="好_教育(按照总人口测算）—20080416 2 2 2 2" xfId="10686"/>
    <cellStyle name="输入 2 21 2 2" xfId="10687"/>
    <cellStyle name="输入 2 16 2 2" xfId="10688"/>
    <cellStyle name="Dollar (zero dec) 2" xfId="10689"/>
    <cellStyle name="差_成本差异系数（含人口规模） 2 2" xfId="10690"/>
    <cellStyle name="Dollar (zero dec) 3" xfId="10691"/>
    <cellStyle name="差_成本差异系数（含人口规模） 2 2 2" xfId="10692"/>
    <cellStyle name="Dollar (zero dec) 3 2" xfId="10693"/>
    <cellStyle name="差_成本差异系数（含人口规模） 2 3" xfId="10694"/>
    <cellStyle name="Dollar (zero dec) 4" xfId="10695"/>
    <cellStyle name="Dollar (zero dec) 4 2" xfId="10696"/>
    <cellStyle name="标题 2 14" xfId="10697"/>
    <cellStyle name="Enter Currency (0)" xfId="10698"/>
    <cellStyle name="Enter Currency (2)" xfId="10699"/>
    <cellStyle name="差_农林水和城市维护标准支出20080505－县区合计_民生政策最低支出需求_财力性转移支付2010年预算参考数 4" xfId="10700"/>
    <cellStyle name="Enter Units (0)" xfId="10701"/>
    <cellStyle name="Input 5 5" xfId="10702"/>
    <cellStyle name="常规 4 4 4 2 2 2" xfId="10703"/>
    <cellStyle name="Entered" xfId="10704"/>
    <cellStyle name="entry" xfId="10705"/>
    <cellStyle name="S1-6" xfId="10706"/>
    <cellStyle name="好 2" xfId="10707"/>
    <cellStyle name="常规 11 7 2 2 2" xfId="10708"/>
    <cellStyle name="entry box" xfId="10709"/>
    <cellStyle name="S1-6 2" xfId="10710"/>
    <cellStyle name="好 2 2" xfId="10711"/>
    <cellStyle name="差_农林水和城市维护标准支出20080505－县区合计_县市旗测算-新科目（含人口规模效应）_03_2010年各地区一般预算平衡表_2010年地方财政一般预算分级平衡情况表（汇总）0524" xfId="10712"/>
    <cellStyle name="差_11大理_财力性转移支付2010年预算参考数_合并" xfId="10713"/>
    <cellStyle name="entry box 2" xfId="10714"/>
    <cellStyle name="entry box 2 2" xfId="10715"/>
    <cellStyle name="好_县市旗测算20080508_民生政策最低支出需求_财力性转移支付2010年预算参考数_03_2010年各地区一般预算平衡表_2010年地方财政一般预算分级平衡情况表（汇总）0524" xfId="10716"/>
    <cellStyle name="差_前期试验费用 7_四队计价6月25日前(7月1日更新)备用" xfId="10717"/>
    <cellStyle name="Euro" xfId="10718"/>
    <cellStyle name="差_县区合并测算20080421_民生政策最低支出需求_华东 2" xfId="10719"/>
    <cellStyle name="差_缺口县区测算(财政部标准)_财力性转移支付2010年预算参考数 2 5" xfId="10720"/>
    <cellStyle name="强调文字颜色 4 3 4" xfId="10721"/>
    <cellStyle name="Explanatory Text" xfId="10722"/>
    <cellStyle name="Explanatory Text 2" xfId="10723"/>
    <cellStyle name="差_卫生(按照总人口测算）—20080416_民生政策最低支出需求 6" xfId="10724"/>
    <cellStyle name="Explanatory Text 2 2" xfId="10725"/>
    <cellStyle name="差_卫生(按照总人口测算）—20080416_民生政策最低支出需求 6 2" xfId="10726"/>
    <cellStyle name="Explanatory Text 2 2 2" xfId="10727"/>
    <cellStyle name="差_行政公检法测算_民生政策最低支出需求_财力性转移支付2010年预算参考数_03_2010年各地区一般预算平衡表_2010年地方财政一般预算分级平衡情况表（汇总）0524 2" xfId="10728"/>
    <cellStyle name="Explanatory Text 2 2 3" xfId="10729"/>
    <cellStyle name="差_农林水和城市维护标准支出20080505－县区合计_县市旗测算-新科目（含人口规模效应）_财力性转移支付2010年预算参考数" xfId="10730"/>
    <cellStyle name="Explanatory Text 2 2 4" xfId="10731"/>
    <cellStyle name="Explanatory Text 2 2 5" xfId="10732"/>
    <cellStyle name="输入 4 21 2" xfId="10733"/>
    <cellStyle name="输入 4 16 2" xfId="10734"/>
    <cellStyle name="Explanatory Text 2 3" xfId="10735"/>
    <cellStyle name="差_卫生(按照总人口测算）—20080416_民生政策最低支出需求 6 3" xfId="10736"/>
    <cellStyle name="Explanatory Text 2 3 2" xfId="10737"/>
    <cellStyle name="Explanatory Text 2 4" xfId="10738"/>
    <cellStyle name="差_红线成本预算指导价格0324 6_间接费_四队计价6月25日前(7月1日更新)备用 2" xfId="10739"/>
    <cellStyle name="Explanatory Text 2 5" xfId="10740"/>
    <cellStyle name="差_地方配套按人均增幅控制8.31（调整结案率后）xl_Sheet1" xfId="10741"/>
    <cellStyle name="Explanatory Text 2 7" xfId="10742"/>
    <cellStyle name="注释 2 2 23" xfId="10743"/>
    <cellStyle name="注释 2 2 18" xfId="10744"/>
    <cellStyle name="Header2 19 2" xfId="10745"/>
    <cellStyle name="差_教育(按照总人口测算）—20080416_不含人员经费系数_财力性转移支付2010年预算参考数_03_2010年各地区一般预算平衡表_2010年地方财政一般预算分级平衡情况表（汇总）0524 2" xfId="10746"/>
    <cellStyle name="Explanatory Text 3" xfId="10747"/>
    <cellStyle name="差_卫生(按照总人口测算）—20080416_民生政策最低支出需求 7" xfId="10748"/>
    <cellStyle name="差_平邑 2 2 2" xfId="10749"/>
    <cellStyle name="注释 2 2 23 2" xfId="10750"/>
    <cellStyle name="注释 2 2 18 2" xfId="10751"/>
    <cellStyle name="Header2 19 2 2" xfId="10752"/>
    <cellStyle name="差_核定人数下发表" xfId="10753"/>
    <cellStyle name="Explanatory Text 3 2" xfId="10754"/>
    <cellStyle name="差_文体广播事业(按照总人口测算）—20080416 2 3" xfId="10755"/>
    <cellStyle name="差_卫生(按照总人口测算）—20080416_民生政策最低支出需求 7 2" xfId="10756"/>
    <cellStyle name="Explanatory Text 3 2 2" xfId="10757"/>
    <cellStyle name="Explanatory Text 3 2 3" xfId="10758"/>
    <cellStyle name="差_地方配套按人均增幅控制8.30一般预算平均增幅、人均可用财力平均增幅两次控制、社会治安系数调整、案件数调整xl_Sheet1" xfId="10759"/>
    <cellStyle name="Explanatory Text 3 2 4" xfId="10760"/>
    <cellStyle name="Explanatory Text 3 2 5" xfId="10761"/>
    <cellStyle name="差_2007年一般预算支出剔除 2 2" xfId="10762"/>
    <cellStyle name="输入 4 22 2" xfId="10763"/>
    <cellStyle name="输入 4 17 2" xfId="10764"/>
    <cellStyle name="Explanatory Text 3 3" xfId="10765"/>
    <cellStyle name="好_汇总表_财力性转移支付2010年预算参考数" xfId="10766"/>
    <cellStyle name="好_河南 缺口县区测算(地方填报) 2 2 2" xfId="10767"/>
    <cellStyle name="差_文体广播事业(按照总人口测算）—20080416 2 4" xfId="10768"/>
    <cellStyle name="好_汇总表_财力性转移支付2010年预算参考数 2" xfId="10769"/>
    <cellStyle name="好_河南 缺口县区测算(地方填报) 2 2 2 2" xfId="10770"/>
    <cellStyle name="差_文体广播事业(按照总人口测算）—20080416 2 4 2" xfId="10771"/>
    <cellStyle name="差_县区合并测算20080421_不含人员经费系数 5" xfId="10772"/>
    <cellStyle name="Explanatory Text 3 3 2" xfId="10773"/>
    <cellStyle name="Explanatory Text 3 4" xfId="10774"/>
    <cellStyle name="好_河南 缺口县区测算(地方填报) 2 2 3" xfId="10775"/>
    <cellStyle name="差_文体广播事业(按照总人口测算）—20080416 2 5" xfId="10776"/>
    <cellStyle name="Explanatory Text 3 5" xfId="10777"/>
    <cellStyle name="好_浆砌片石单价分析_四队计价2011-6 2" xfId="10778"/>
    <cellStyle name="Explanatory Text 3 6" xfId="10779"/>
    <cellStyle name="好_浆砌片石单价分析_四队计价2011-6 3" xfId="10780"/>
    <cellStyle name="常规 4 2 10 2" xfId="10781"/>
    <cellStyle name="好_市辖区测算-新科目（20080626）_不含人员经费系数_财力性转移支付2010年预算参考数_03_2010年各地区一般预算平衡表" xfId="10782"/>
    <cellStyle name="Explanatory Text 3 7" xfId="10783"/>
    <cellStyle name="好_浆砌片石单价分析_四队计价2011-6 4" xfId="10784"/>
    <cellStyle name="差_工程数量及综合单价（百安隧道） 9_间接费" xfId="10785"/>
    <cellStyle name="注释 2 2 24" xfId="10786"/>
    <cellStyle name="注释 2 2 19" xfId="10787"/>
    <cellStyle name="Header2 19 3" xfId="10788"/>
    <cellStyle name="Explanatory Text 4" xfId="10789"/>
    <cellStyle name="Explanatory Text 4 2" xfId="10790"/>
    <cellStyle name="差_专项发文 2 3" xfId="10791"/>
    <cellStyle name="差_文体广播事业(按照总人口测算）—20080416 3 3" xfId="10792"/>
    <cellStyle name="输入 4 18 2" xfId="10793"/>
    <cellStyle name="Explanatory Text 4 3" xfId="10794"/>
    <cellStyle name="差_市辖区测算20080510_县市旗测算-新科目（含人口规模效应） 3 2 2" xfId="10795"/>
    <cellStyle name="Explanatory Text 4 4" xfId="10796"/>
    <cellStyle name="Explanatory Text 4 5" xfId="10797"/>
    <cellStyle name="强调文字颜色 1 7 2 2" xfId="10798"/>
    <cellStyle name="Explanatory Text 5" xfId="10799"/>
    <cellStyle name="差_33甘肃 2 3" xfId="10800"/>
    <cellStyle name="Explanatory Text 5 2" xfId="10801"/>
    <cellStyle name="Explanatory Text 6" xfId="10802"/>
    <cellStyle name="差_市辖区测算-新科目（20080626）_不含人员经费系数_财力性转移支付2010年预算参考数 7 2" xfId="10803"/>
    <cellStyle name="差_27重庆_财力性转移支付2010年预算参考数 2" xfId="10804"/>
    <cellStyle name="Explanatory Text 7" xfId="10805"/>
    <cellStyle name="差_行政（人员）_不含人员经费系数_03_2010年各地区一般预算平衡表_2010年地方财政一般预算分级平衡情况表（汇总）0524" xfId="10806"/>
    <cellStyle name="差_27重庆_财力性转移支付2010年预算参考数 3" xfId="10807"/>
    <cellStyle name="Explanatory Text 8" xfId="10808"/>
    <cellStyle name="差_27重庆_财力性转移支付2010年预算参考数 4" xfId="10809"/>
    <cellStyle name="Explanatory Text 9" xfId="10810"/>
    <cellStyle name="Explanatory Text_Sheet1" xfId="10811"/>
    <cellStyle name="差_09黑龙江_财力性转移支付2010年预算参考数_03_2010年各地区一般预算平衡表_2010年地方财政一般预算分级平衡情况表（汇总）0524 2" xfId="10812"/>
    <cellStyle name="EY House" xfId="10813"/>
    <cellStyle name="好_分县成本差异系数_民生政策最低支出需求_财力性转移支付2010年预算参考数 5" xfId="10814"/>
    <cellStyle name="Input 4 10 2" xfId="10815"/>
    <cellStyle name="e鯪9Y_x000b_ 2" xfId="10816"/>
    <cellStyle name="F2" xfId="10817"/>
    <cellStyle name="好_~5676413_Book1" xfId="10818"/>
    <cellStyle name="F3" xfId="10819"/>
    <cellStyle name="好_高中教师人数（教育厅1.6日提供）_Book1" xfId="10820"/>
    <cellStyle name="常规 3 3 5 2 2" xfId="10821"/>
    <cellStyle name="F5" xfId="10822"/>
    <cellStyle name="好_农林水和城市维护标准支出20080505－县区合计_民生政策最低支出需求_财力性转移支付2010年预算参考数_华东 2" xfId="10823"/>
    <cellStyle name="F6" xfId="10824"/>
    <cellStyle name="F7" xfId="10825"/>
    <cellStyle name="F8" xfId="10826"/>
    <cellStyle name="Fixed 2 2" xfId="10827"/>
    <cellStyle name="好_2007年收支情况及2008年收支预计表(汇总表)_财力性转移支付2010年预算参考数 2 2 3" xfId="10828"/>
    <cellStyle name="㼿㼿㼿㼿?" xfId="10829"/>
    <cellStyle name="Fixed 3" xfId="10830"/>
    <cellStyle name="Fixed 3 2" xfId="10831"/>
    <cellStyle name="Fixed 4" xfId="10832"/>
    <cellStyle name="差_人员工资和公用经费2_财力性转移支付2010年预算参考数 7" xfId="10833"/>
    <cellStyle name="差_2006年33甘肃 2 2 3" xfId="10834"/>
    <cellStyle name="Followed Hyperlink_8-邢台折~3" xfId="10835"/>
    <cellStyle name="差_第一部分：综合全_华东" xfId="10836"/>
    <cellStyle name="gcd" xfId="10837"/>
    <cellStyle name="差_第一部分：综合全_华东 2" xfId="10838"/>
    <cellStyle name="gcd 2" xfId="10839"/>
    <cellStyle name="gcd 3" xfId="10840"/>
    <cellStyle name="gcd 4" xfId="10841"/>
    <cellStyle name="gcd 6" xfId="10842"/>
    <cellStyle name="gcd_2013新机制（指标文）(1)" xfId="10843"/>
    <cellStyle name="Good" xfId="10844"/>
    <cellStyle name="好_M01-2(州市补助收入)" xfId="10845"/>
    <cellStyle name="差_2006年28四川 2 6" xfId="10846"/>
    <cellStyle name="好_2007年一般预算支出剔除 2 4" xfId="10847"/>
    <cellStyle name="Good 2" xfId="10848"/>
    <cellStyle name="Good 2 2" xfId="10849"/>
    <cellStyle name="Good 2 2 5" xfId="10850"/>
    <cellStyle name="差_2_财力性转移支付2010年预算参考数 2 3 2" xfId="10851"/>
    <cellStyle name="Good 2 3" xfId="10852"/>
    <cellStyle name="解释性文本 11 2" xfId="10853"/>
    <cellStyle name="差_文体广播事业(按照总人口测算）—20080416_不含人员经费系数_财力性转移支付2010年预算参考数 2 3 2" xfId="10854"/>
    <cellStyle name="Good 2 4" xfId="10855"/>
    <cellStyle name="解释性文本 11 3" xfId="10856"/>
    <cellStyle name="Good 2 5" xfId="10857"/>
    <cellStyle name="解释性文本 11 4" xfId="10858"/>
    <cellStyle name="好_分县成本差异系数_民生政策最低支出需求 6 2" xfId="10859"/>
    <cellStyle name="Good 2 6" xfId="10860"/>
    <cellStyle name="Good 3" xfId="10861"/>
    <cellStyle name="差_行政（人员）_县市旗测算-新科目（含人口规模效应）_财力性转移支付2010年预算参考数_隋心对账单定稿0514" xfId="10862"/>
    <cellStyle name="Good 3 2" xfId="10863"/>
    <cellStyle name="Good 3 2 2" xfId="10864"/>
    <cellStyle name="差_2008年支出调整 2" xfId="10865"/>
    <cellStyle name="Good 3 2 3" xfId="10866"/>
    <cellStyle name="差_2008年支出调整 3" xfId="10867"/>
    <cellStyle name="Good 3 2 4" xfId="10868"/>
    <cellStyle name="差_33甘肃_华东" xfId="10869"/>
    <cellStyle name="差_2008年支出调整 4" xfId="10870"/>
    <cellStyle name="Good 3 2 5" xfId="10871"/>
    <cellStyle name="差_2_财力性转移支付2010年预算参考数 3 3 2" xfId="10872"/>
    <cellStyle name="常规 4 2 2 2_9益阳" xfId="10873"/>
    <cellStyle name="Good 3 3" xfId="10874"/>
    <cellStyle name="差_安徽 缺口县区测算(地方填报)1_03_2010年各地区一般预算平衡表" xfId="10875"/>
    <cellStyle name="Good 3 3 2" xfId="10876"/>
    <cellStyle name="差_安徽 缺口县区测算(地方填报)1_03_2010年各地区一般预算平衡表 2" xfId="10877"/>
    <cellStyle name="解释性文本 12 2" xfId="10878"/>
    <cellStyle name="差_文体广播事业(按照总人口测算）—20080416_不含人员经费系数_财力性转移支付2010年预算参考数 2 4 2" xfId="10879"/>
    <cellStyle name="Good 3 4" xfId="10880"/>
    <cellStyle name="解释性文本 12 3" xfId="10881"/>
    <cellStyle name="Good 3 5" xfId="10882"/>
    <cellStyle name="好_历年教师人数" xfId="10883"/>
    <cellStyle name="解释性文本 12 4" xfId="10884"/>
    <cellStyle name="好_分县成本差异系数_民生政策最低支出需求 7 2" xfId="10885"/>
    <cellStyle name="Good 3 6" xfId="10886"/>
    <cellStyle name="Good 4" xfId="10887"/>
    <cellStyle name="Good 4 3" xfId="10888"/>
    <cellStyle name="解释性文本 13 2" xfId="10889"/>
    <cellStyle name="Good 4 4" xfId="10890"/>
    <cellStyle name="解释性文本 13 3" xfId="10891"/>
    <cellStyle name="Good 4 5" xfId="10892"/>
    <cellStyle name="差_县市旗测算-新科目（20080627）_民生政策最低支出需求_财力性转移支付2010年预算参考数 4 2 2" xfId="10893"/>
    <cellStyle name="Good 5" xfId="10894"/>
    <cellStyle name="Good 5 2" xfId="10895"/>
    <cellStyle name="Good 6" xfId="10896"/>
    <cellStyle name="差_红线成本编制附表（局指样表） 9_四队计价2011-6 2" xfId="10897"/>
    <cellStyle name="Good 7" xfId="10898"/>
    <cellStyle name="Grey" xfId="10899"/>
    <cellStyle name="好_农林水和城市维护标准支出20080505－县区合计_县市旗测算-新科目（含人口规模效应） 3 2 3" xfId="10900"/>
    <cellStyle name="Grey 2 2" xfId="10901"/>
    <cellStyle name="好_检验表（调整后） 2 2" xfId="10902"/>
    <cellStyle name="Grey 3" xfId="10903"/>
    <cellStyle name="Grey 3 2" xfId="10904"/>
    <cellStyle name="Grey 4" xfId="10905"/>
    <cellStyle name="Grey 4 2" xfId="10906"/>
    <cellStyle name="Grey 5" xfId="10907"/>
    <cellStyle name="差_Book1" xfId="10908"/>
    <cellStyle name="差_平邑 4 2 2" xfId="10909"/>
    <cellStyle name="Grey 6" xfId="10910"/>
    <cellStyle name="Grey 8" xfId="10911"/>
    <cellStyle name="Header1" xfId="10912"/>
    <cellStyle name="好_2009年一般性转移支付标准工资_地方配套按人均增幅控制8.30一般预算平均增幅、人均可用财力平均增幅两次控制、社会治安系数调整、案件数调整xl_Book1" xfId="10913"/>
    <cellStyle name="Header1 2" xfId="10914"/>
    <cellStyle name="好_2009年一般性转移支付标准工资_地方配套按人均增幅控制8.30一般预算平均增幅、人均可用财力平均增幅两次控制、社会治安系数调整、案件数调整xl_Book1 2" xfId="10915"/>
    <cellStyle name="Header1 3" xfId="10916"/>
    <cellStyle name="好_22湖南" xfId="10917"/>
    <cellStyle name="Header1 4" xfId="10918"/>
    <cellStyle name="差_农林水和城市维护标准支出20080505－县区合计_县市旗测算-新科目（含人口规模效应）_财力性转移支付2010年预算参考数_03_2010年各地区一般预算平衡表_2010年地方财政一般预算分级平衡情况表（汇总）0524 2" xfId="10919"/>
    <cellStyle name="Header1 5" xfId="10920"/>
    <cellStyle name="Header2" xfId="10921"/>
    <cellStyle name="百分比 2 2 4" xfId="10922"/>
    <cellStyle name="Header2 10" xfId="10923"/>
    <cellStyle name="百分比 2 2 4 2" xfId="10924"/>
    <cellStyle name="Header2 10 2" xfId="10925"/>
    <cellStyle name="好_农林水和城市维护标准支出20080505－县区合计_民生政策最低支出需求 7" xfId="10926"/>
    <cellStyle name="Header2 10 2 2" xfId="10927"/>
    <cellStyle name="差_缺口县区测算（11.13）_合并" xfId="10928"/>
    <cellStyle name="Header2 10 3" xfId="10929"/>
    <cellStyle name="百分比 2 2 5" xfId="10930"/>
    <cellStyle name="Header2 11" xfId="10931"/>
    <cellStyle name="百分比 2 2 5 2" xfId="10932"/>
    <cellStyle name="差_民生政策最低支出需求 4" xfId="10933"/>
    <cellStyle name="Header2 11 2" xfId="10934"/>
    <cellStyle name="差_市辖区测算20080510 6" xfId="10935"/>
    <cellStyle name="Header2 11 2 2" xfId="10936"/>
    <cellStyle name="差_市辖区测算20080510 6 2" xfId="10937"/>
    <cellStyle name="Header2 11 3" xfId="10938"/>
    <cellStyle name="差_市辖区测算20080510 7" xfId="10939"/>
    <cellStyle name="超级链接 5 2" xfId="10940"/>
    <cellStyle name="百分比 2 2 6" xfId="10941"/>
    <cellStyle name="Header2 12" xfId="10942"/>
    <cellStyle name="差_2006年在职人员情况_Book1 2" xfId="10943"/>
    <cellStyle name="差_2006年水利统计指标统计表_财力性转移支付2010年预算参考数 8" xfId="10944"/>
    <cellStyle name="Header2 12 2" xfId="10945"/>
    <cellStyle name="Header2 12 2 2" xfId="10946"/>
    <cellStyle name="差_其他部门(按照总人口测算）—20080416_不含人员经费系数_财力性转移支付2010年预算参考数 2 2" xfId="10947"/>
    <cellStyle name="差_2006年水利统计指标统计表_财力性转移支付2010年预算参考数 9" xfId="10948"/>
    <cellStyle name="Header2 12 3" xfId="10949"/>
    <cellStyle name="Output 8 2" xfId="10950"/>
    <cellStyle name="百分比 2 2 7" xfId="10951"/>
    <cellStyle name="Header2 13" xfId="10952"/>
    <cellStyle name="Header2 13 2" xfId="10953"/>
    <cellStyle name="Header2 13 3" xfId="10954"/>
    <cellStyle name="Header2 14" xfId="10955"/>
    <cellStyle name="Header2 14 2" xfId="10956"/>
    <cellStyle name="差_市辖区测算-新科目（20080626）_民生政策最低支出需求_财力性转移支付2010年预算参考数_03_2010年各地区一般预算平衡表_2010年地方财政一般预算分级平衡情况表（汇总）0524" xfId="10957"/>
    <cellStyle name="Header2 14 2 2" xfId="10958"/>
    <cellStyle name="Header2 14 3" xfId="10959"/>
    <cellStyle name="常规 124 2" xfId="10960"/>
    <cellStyle name="常规 119 2" xfId="10961"/>
    <cellStyle name="Header2 20" xfId="10962"/>
    <cellStyle name="Header2 15" xfId="10963"/>
    <cellStyle name="好_河南 缺口县区测算(地方填报白)_财力性转移支付2010年预算参考数" xfId="10964"/>
    <cellStyle name="常规 124 2 2" xfId="10965"/>
    <cellStyle name="Header2 20 2" xfId="10966"/>
    <cellStyle name="Header2 15 2" xfId="10967"/>
    <cellStyle name="好_河南 缺口县区测算(地方填报白)_财力性转移支付2010年预算参考数 2" xfId="10968"/>
    <cellStyle name="好_农林水和城市维护标准支出20080505－县区合计_县市旗测算-新科目（含人口规模效应） 6" xfId="10969"/>
    <cellStyle name="Header2 20 2 2" xfId="10970"/>
    <cellStyle name="Header2 15 2 2" xfId="10971"/>
    <cellStyle name="好_河南 缺口县区测算(地方填报白)_财力性转移支付2010年预算参考数 2 2" xfId="10972"/>
    <cellStyle name="差_一般预算支出口径剔除表 5" xfId="10973"/>
    <cellStyle name="Header2 20 3" xfId="10974"/>
    <cellStyle name="Header2 15 3" xfId="10975"/>
    <cellStyle name="好_河南 缺口县区测算(地方填报白)_财力性转移支付2010年预算参考数 3" xfId="10976"/>
    <cellStyle name="Header2 21" xfId="10977"/>
    <cellStyle name="Header2 16" xfId="10978"/>
    <cellStyle name="Mon閠aire_!!!GO" xfId="10979"/>
    <cellStyle name="Header2 22" xfId="10980"/>
    <cellStyle name="Header2 17" xfId="10981"/>
    <cellStyle name="Header2 22 2" xfId="10982"/>
    <cellStyle name="Header2 17 2" xfId="10983"/>
    <cellStyle name="Header2 22 2 2" xfId="10984"/>
    <cellStyle name="Header2 17 2 2" xfId="10985"/>
    <cellStyle name="Header2 22 3" xfId="10986"/>
    <cellStyle name="Header2 17 3" xfId="10987"/>
    <cellStyle name="差_行政(燃修费)_华东 2" xfId="10988"/>
    <cellStyle name="Header2 23" xfId="10989"/>
    <cellStyle name="Header2 18" xfId="10990"/>
    <cellStyle name="Header2 23 2" xfId="10991"/>
    <cellStyle name="Header2 18 2" xfId="10992"/>
    <cellStyle name="差_30云南_1_隋心对账单定稿0514" xfId="10993"/>
    <cellStyle name="Header2 18 2 2" xfId="10994"/>
    <cellStyle name="Model 2" xfId="10995"/>
    <cellStyle name="Header2 18 3" xfId="10996"/>
    <cellStyle name="Header2 24" xfId="10997"/>
    <cellStyle name="Header2 19" xfId="10998"/>
    <cellStyle name="差_教育(按照总人口测算）—20080416_不含人员经费系数_财力性转移支付2010年预算参考数_03_2010年各地区一般预算平衡表_2010年地方财政一般预算分级平衡情况表（汇总）0524" xfId="10999"/>
    <cellStyle name="Header2 2" xfId="11000"/>
    <cellStyle name="差_20河南_财力性转移支付2010年预算参考数 6" xfId="11001"/>
    <cellStyle name="Header2 2 2" xfId="11002"/>
    <cellStyle name="差_20河南_财力性转移支付2010年预算参考数 6 2" xfId="11003"/>
    <cellStyle name="Header2 2 2 2" xfId="11004"/>
    <cellStyle name="差_20河南_财力性转移支付2010年预算参考数 7" xfId="11005"/>
    <cellStyle name="Header2 2 3" xfId="11006"/>
    <cellStyle name="Header2 3" xfId="11007"/>
    <cellStyle name="Header2 3 2" xfId="11008"/>
    <cellStyle name="Header2 3 2 2" xfId="11009"/>
    <cellStyle name="差_市辖区测算20080510_民生政策最低支出需求_财力性转移支付2010年预算参考数_03_2010年各地区一般预算平衡表_2010年地方财政一般预算分级平衡情况表（汇总）0524 2" xfId="11010"/>
    <cellStyle name="Header2 3 3" xfId="11011"/>
    <cellStyle name="差_平邑_财力性转移支付2010年预算参考数" xfId="11012"/>
    <cellStyle name="差_（定）9.4-2013年湖南财政参阅资料(送出版社1）" xfId="11013"/>
    <cellStyle name="Header2 4" xfId="11014"/>
    <cellStyle name="差_12滨州_财力性转移支付2010年预算参考数 3" xfId="11015"/>
    <cellStyle name="差_（定）9.4-2013年湖南财政参阅资料(送出版社1） 2" xfId="11016"/>
    <cellStyle name="好_农林水和城市维护标准支出20080505－县区合计_不含人员经费系数_03_2010年各地区一般预算平衡表_2010年地方财政一般预算分级平衡情况表（汇总）0524" xfId="11017"/>
    <cellStyle name="Header2 4 2" xfId="11018"/>
    <cellStyle name="差_12滨州_财力性转移支付2010年预算参考数 3 2" xfId="11019"/>
    <cellStyle name="好_农林水和城市维护标准支出20080505－县区合计_不含人员经费系数_03_2010年各地区一般预算平衡表_2010年地方财政一般预算分级平衡情况表（汇总）0524 2" xfId="11020"/>
    <cellStyle name="Header2 4 2 2" xfId="11021"/>
    <cellStyle name="Header2 5" xfId="11022"/>
    <cellStyle name="Header2 5 2" xfId="11023"/>
    <cellStyle name="Header2 5 2 2" xfId="11024"/>
    <cellStyle name="Header2 6" xfId="11025"/>
    <cellStyle name="好_2009年一般性转移支付标准工资_奖励补助测算7.25 (version 1) (version 1) 3 2" xfId="11026"/>
    <cellStyle name="差_汇总表4_财力性转移支付2010年预算参考数 2 2 2" xfId="11027"/>
    <cellStyle name="Header2 6 2" xfId="11028"/>
    <cellStyle name="Header2 6 2 2" xfId="11029"/>
    <cellStyle name="差_县区合并测算20080423(按照各省比重）_县市旗测算-新科目（含人口规模效应）_财力性转移支付2010年预算参考数 6" xfId="11030"/>
    <cellStyle name="差_2、土地面积、人口、粮食产量基本情况 2" xfId="11031"/>
    <cellStyle name="差_缺口县区测算(财政部标准)_财力性转移支付2010年预算参考数 2 4 2" xfId="11032"/>
    <cellStyle name="Header2 6 3" xfId="11033"/>
    <cellStyle name="差_危改资金测算 2" xfId="11034"/>
    <cellStyle name="Header2 7 2" xfId="11035"/>
    <cellStyle name="强调文字颜色 5 20 4" xfId="11036"/>
    <cellStyle name="强调文字颜色 5 15 4" xfId="11037"/>
    <cellStyle name="好_1110洱源县_合并" xfId="11038"/>
    <cellStyle name="PSDec 3" xfId="11039"/>
    <cellStyle name="Header2 7 2 2" xfId="11040"/>
    <cellStyle name="Header2 7 3" xfId="11041"/>
    <cellStyle name="好_教育(按照总人口测算）—20080416_不含人员经费系数 6 2" xfId="11042"/>
    <cellStyle name="差_卫生(按照总人口测算）—20080416_不含人员经费系数_财力性转移支付2010年预算参考数 2 2" xfId="11043"/>
    <cellStyle name="差_1110洱源县_财力性转移支付2010年预算参考数 2 3 2" xfId="11044"/>
    <cellStyle name="Header2 8" xfId="11045"/>
    <cellStyle name="好_2006年水利统计指标统计表" xfId="11046"/>
    <cellStyle name="Header2 8 2 2" xfId="11047"/>
    <cellStyle name="好_2006年水利统计指标统计表 2 2" xfId="11048"/>
    <cellStyle name="Header2 8 3" xfId="11049"/>
    <cellStyle name="好_2006年水利统计指标统计表 3" xfId="11050"/>
    <cellStyle name="差_京沪线成本状况表2.10 3_间接费_四队计价2011-6" xfId="11051"/>
    <cellStyle name="警告文本 10" xfId="11052"/>
    <cellStyle name="Header2 9" xfId="11053"/>
    <cellStyle name="常规 41 3 2 2" xfId="11054"/>
    <cellStyle name="常规 36 3 2 2" xfId="11055"/>
    <cellStyle name="Neutral 3 2" xfId="11056"/>
    <cellStyle name="差_2006年水利统计指标统计表 2 4" xfId="11057"/>
    <cellStyle name="好_11大理_财力性转移支付2010年预算参考数_03_2010年各地区一般预算平衡表 2" xfId="11058"/>
    <cellStyle name="警告文本 10 2" xfId="11059"/>
    <cellStyle name="Header2 9 2" xfId="11060"/>
    <cellStyle name="强调文字颜色 5 22 4" xfId="11061"/>
    <cellStyle name="强调文字颜色 5 17 4" xfId="11062"/>
    <cellStyle name="Neutral 3 2 2" xfId="11063"/>
    <cellStyle name="差_不含人员经费系数 3 3" xfId="11064"/>
    <cellStyle name="差_2006年水利统计指标统计表 2 4 2" xfId="11065"/>
    <cellStyle name="差_县市旗测算-新科目（20080626）_县市旗测算-新科目（含人口规模效应）_财力性转移支付2010年预算参考数_03_2010年各地区一般预算平衡表" xfId="11066"/>
    <cellStyle name="Header2 9 2 2" xfId="11067"/>
    <cellStyle name="差_2006年水利统计指标统计表 2 5" xfId="11068"/>
    <cellStyle name="警告文本 10 3" xfId="11069"/>
    <cellStyle name="常规 31 3 2 2" xfId="11070"/>
    <cellStyle name="常规 26 3 2 2" xfId="11071"/>
    <cellStyle name="Header2 9 3" xfId="11072"/>
    <cellStyle name="差_市辖区测算20080510_民生政策最低支出需求_华东" xfId="11073"/>
    <cellStyle name="Neutral 3 2 3" xfId="11074"/>
    <cellStyle name="Heading 1 5 2" xfId="11075"/>
    <cellStyle name="好_成本差异系数_合并" xfId="11076"/>
    <cellStyle name="Heading" xfId="11077"/>
    <cellStyle name="Heading 1" xfId="11078"/>
    <cellStyle name="注释 9 2" xfId="11079"/>
    <cellStyle name="常规 37 10" xfId="11080"/>
    <cellStyle name="Heading 1 2" xfId="11081"/>
    <cellStyle name="差_2006年30云南 2 2 5" xfId="11082"/>
    <cellStyle name="Heading 1 2 2" xfId="11083"/>
    <cellStyle name="Heading 1 2 2 2" xfId="11084"/>
    <cellStyle name="好_市辖区测算20080510_不含人员经费系数 4 3" xfId="11085"/>
    <cellStyle name="好_行政(燃修费) 4 2 3" xfId="11086"/>
    <cellStyle name="Heading 1 2 2 3" xfId="11087"/>
    <cellStyle name="好_市辖区测算20080510_不含人员经费系数 4 4" xfId="11088"/>
    <cellStyle name="Heading 1 2 2 4" xfId="11089"/>
    <cellStyle name="Heading 1 2 2 5" xfId="11090"/>
    <cellStyle name="好_奖励补助测算7.25 5 2" xfId="11091"/>
    <cellStyle name="Heading 1 2 3" xfId="11092"/>
    <cellStyle name="好_2014年义务教育阶段在校生和寄宿生数（新机制测算修订）" xfId="11093"/>
    <cellStyle name="Heading 1 2 3 2" xfId="11094"/>
    <cellStyle name="强调文字颜色 1 24" xfId="11095"/>
    <cellStyle name="强调文字颜色 1 19" xfId="11096"/>
    <cellStyle name="好_市辖区测算20080510_不含人员经费系数 5 3" xfId="11097"/>
    <cellStyle name="Heading 1 2 4" xfId="11098"/>
    <cellStyle name="Heading 1 2 5" xfId="11099"/>
    <cellStyle name="Heading 1 2 7" xfId="11100"/>
    <cellStyle name="差_对口支援新疆资金规模测算表20100106 6 2" xfId="11101"/>
    <cellStyle name="Heading 1 3" xfId="11102"/>
    <cellStyle name="Heading 1 3 2" xfId="11103"/>
    <cellStyle name="好_市辖区测算20080510_民生政策最低支出需求_财力性转移支付2010年预算参考数 2 5" xfId="11104"/>
    <cellStyle name="Heading 1 3 2 2" xfId="11105"/>
    <cellStyle name="好_市辖区测算20080510_民生政策最低支出需求_财力性转移支付2010年预算参考数 2 6" xfId="11106"/>
    <cellStyle name="Heading 1 3 2 3" xfId="11107"/>
    <cellStyle name="差_行政(燃修费) 2" xfId="11108"/>
    <cellStyle name="Heading 1 3 2 4" xfId="11109"/>
    <cellStyle name="差_行政(燃修费) 3" xfId="11110"/>
    <cellStyle name="差_22湖南_华东" xfId="11111"/>
    <cellStyle name="Heading 1 3 2 5" xfId="11112"/>
    <cellStyle name="差_行政(燃修费) 4" xfId="11113"/>
    <cellStyle name="Heading 1 3 3" xfId="11114"/>
    <cellStyle name="Heading 1 3 3 2" xfId="11115"/>
    <cellStyle name="常规 14 3 2 2" xfId="11116"/>
    <cellStyle name="Heading 1 3 4" xfId="11117"/>
    <cellStyle name="Heading 1 3 5" xfId="11118"/>
    <cellStyle name="Heading 1 3 6" xfId="11119"/>
    <cellStyle name="Heading 1 3 7" xfId="11120"/>
    <cellStyle name="好_县市旗测算-新科目（20080627）_民生政策最低支出需求_财力性转移支付2010年预算参考数 4 2 2" xfId="11121"/>
    <cellStyle name="差_对口支援新疆资金规模测算表20100106 6 3" xfId="11122"/>
    <cellStyle name="Heading 1 4" xfId="11123"/>
    <cellStyle name="差_县市旗测算-新科目（20080627）_民生政策最低支出需求_03_2010年各地区一般预算平衡表_2010年地方财政一般预算分级平衡情况表（汇总）0524 2" xfId="11124"/>
    <cellStyle name="Heading 1 4 2" xfId="11125"/>
    <cellStyle name="常规 11 4 2 2 2" xfId="11126"/>
    <cellStyle name="Heading 1 4 3" xfId="11127"/>
    <cellStyle name="常规 11 4 2 2 3" xfId="11128"/>
    <cellStyle name="Heading 1 4 4" xfId="11129"/>
    <cellStyle name="Heading 1 4 5" xfId="11130"/>
    <cellStyle name="好_县市旗测算-新科目（20080627）_民生政策最低支出需求_财力性转移支付2010年预算参考数 4 2 3" xfId="11131"/>
    <cellStyle name="Heading 1 5" xfId="11132"/>
    <cellStyle name="Heading 1 6" xfId="11133"/>
    <cellStyle name="注释 2 4 7 2 2" xfId="11134"/>
    <cellStyle name="标题 3 10" xfId="11135"/>
    <cellStyle name="Heading 1 7" xfId="11136"/>
    <cellStyle name="标题 3 11" xfId="11137"/>
    <cellStyle name="Heading 1 8" xfId="11138"/>
    <cellStyle name="标题 3 12" xfId="11139"/>
    <cellStyle name="Heading 1 9" xfId="11140"/>
    <cellStyle name="标题 3 13" xfId="11141"/>
    <cellStyle name="Heading 1_Sheet1" xfId="11142"/>
    <cellStyle name="好_市辖区测算-新科目（20080626）_不含人员经费系数_财力性转移支付2010年预算参考数_华东" xfId="11143"/>
    <cellStyle name="Heading 2" xfId="11144"/>
    <cellStyle name="注释 9 3" xfId="11145"/>
    <cellStyle name="好_市辖区测算-新科目（20080626）_不含人员经费系数_财力性转移支付2010年预算参考数_华东 2" xfId="11146"/>
    <cellStyle name="Heading 2 2" xfId="11147"/>
    <cellStyle name="标题 1 2 4" xfId="11148"/>
    <cellStyle name="差_2006年30云南 3 2 5" xfId="11149"/>
    <cellStyle name="Heading 2 2 2" xfId="11150"/>
    <cellStyle name="标题 1 2 4 2" xfId="11151"/>
    <cellStyle name="差_34青海_1 2 5" xfId="11152"/>
    <cellStyle name="Heading 2 2 2 2" xfId="11153"/>
    <cellStyle name="Heading 2 2 2 3" xfId="11154"/>
    <cellStyle name="好_附表_财力性转移支付2010年预算参考数_03_2010年各地区一般预算平衡表_2010年地方财政一般预算分级平衡情况表（汇总）0524" xfId="11155"/>
    <cellStyle name="注释 2 6 9 2" xfId="11156"/>
    <cellStyle name="Heading 2 2 2 4" xfId="11157"/>
    <cellStyle name="Heading 2 2 2 5" xfId="11158"/>
    <cellStyle name="标题 1 2 5" xfId="11159"/>
    <cellStyle name="差_2008年全省汇总收支计算表_财力性转移支付2010年预算参考数" xfId="11160"/>
    <cellStyle name="Heading 2 2 3" xfId="11161"/>
    <cellStyle name="标题 1 2 5 2" xfId="11162"/>
    <cellStyle name="差_核定人数下发表_财力性转移支付2010年预算参考数" xfId="11163"/>
    <cellStyle name="差_2008年全省汇总收支计算表_财力性转移支付2010年预算参考数 2" xfId="11164"/>
    <cellStyle name="Heading 2 2 3 2" xfId="11165"/>
    <cellStyle name="好_27重庆_财力性转移支付2010年预算参考数_03_2010年各地区一般预算平衡表" xfId="11166"/>
    <cellStyle name="Heading 2 2 4" xfId="11167"/>
    <cellStyle name="Heading 2 2 5" xfId="11168"/>
    <cellStyle name="好_Book1_03_2010年各地区一般预算平衡表_2010年地方财政一般预算分级平衡情况表（汇总）0524" xfId="11169"/>
    <cellStyle name="Heading 2 2 6" xfId="11170"/>
    <cellStyle name="Heading 2 2 7" xfId="11171"/>
    <cellStyle name="差_对口支援新疆资金规模测算表20100106 7 2" xfId="11172"/>
    <cellStyle name="Heading 2 3" xfId="11173"/>
    <cellStyle name="好_其他部门(按照总人口测算）—20080416_民生政策最低支出需求_隋心对账单定稿0514" xfId="11174"/>
    <cellStyle name="标题 1 3 4" xfId="11175"/>
    <cellStyle name="好_一般预算支出口径剔除表 2 6" xfId="11176"/>
    <cellStyle name="Heading 2 3 2" xfId="11177"/>
    <cellStyle name="Heading 2 3 2 2" xfId="11178"/>
    <cellStyle name="好_其他部门(按照总人口测算）—20080416_县市旗测算-新科目（含人口规模效应）_财力性转移支付2010年预算参考数 5 2" xfId="11179"/>
    <cellStyle name="Heading 2 3 2 3" xfId="11180"/>
    <cellStyle name="好_其他部门(按照总人口测算）—20080416_县市旗测算-新科目（含人口规模效应）_财力性转移支付2010年预算参考数 5 3" xfId="11181"/>
    <cellStyle name="Heading 2 3 2 4" xfId="11182"/>
    <cellStyle name="Heading 2 3 2 5" xfId="11183"/>
    <cellStyle name="好_汇总表4 4 2" xfId="11184"/>
    <cellStyle name="Heading 2 3 3" xfId="11185"/>
    <cellStyle name="Heading 2 3 3 2" xfId="11186"/>
    <cellStyle name="常规 14 4 2 2" xfId="11187"/>
    <cellStyle name="Heading 2 3 4" xfId="11188"/>
    <cellStyle name="Heading 2 3 5" xfId="11189"/>
    <cellStyle name="Heading 2 3 6" xfId="11190"/>
    <cellStyle name="Heading 2 3 7" xfId="11191"/>
    <cellStyle name="标题 1 4 4" xfId="11192"/>
    <cellStyle name="常规 4 22" xfId="11193"/>
    <cellStyle name="常规 4 17" xfId="11194"/>
    <cellStyle name="Heading 2 4 2" xfId="11195"/>
    <cellStyle name="标题 1 4 5" xfId="11196"/>
    <cellStyle name="常规 4 23" xfId="11197"/>
    <cellStyle name="常规 4 18" xfId="11198"/>
    <cellStyle name="常规 11 4 3 2 2" xfId="11199"/>
    <cellStyle name="Heading 2 4 3" xfId="11200"/>
    <cellStyle name="常规 11 4 3 2 3" xfId="11201"/>
    <cellStyle name="Heading 2 4 4" xfId="11202"/>
    <cellStyle name="Heading 2 4 5" xfId="11203"/>
    <cellStyle name="Heading 2 5 2" xfId="11204"/>
    <cellStyle name="差_县公司 2" xfId="11205"/>
    <cellStyle name="Heading 2 8" xfId="11206"/>
    <cellStyle name="常规 5 2_12娄底" xfId="11207"/>
    <cellStyle name="差_县公司 3" xfId="11208"/>
    <cellStyle name="Heading 2 9" xfId="11209"/>
    <cellStyle name="好_11大理_隋心对账单定稿0514" xfId="11210"/>
    <cellStyle name="Heading 2_Sheet1" xfId="11211"/>
    <cellStyle name="好_县市旗测算-新科目（20080626）_不含人员经费系数_财力性转移支付2010年预算参考数 2 6" xfId="11212"/>
    <cellStyle name="好_行政公检法测算_财力性转移支付2010年预算参考数 4 2 3" xfId="11213"/>
    <cellStyle name="Heading 3" xfId="11214"/>
    <cellStyle name="标题 2 2 4" xfId="11215"/>
    <cellStyle name="差_农林水和城市维护标准支出20080505－县区合计_财力性转移支付2010年预算参考数 2 4" xfId="11216"/>
    <cellStyle name="差_2006年30云南 4 2 5" xfId="11217"/>
    <cellStyle name="Heading 3 2 2" xfId="11218"/>
    <cellStyle name="标题 2 2 4 2" xfId="11219"/>
    <cellStyle name="差_农林水和城市维护标准支出20080505－县区合计_财力性转移支付2010年预算参考数 2 4 2" xfId="11220"/>
    <cellStyle name="Heading 3 2 2 2" xfId="11221"/>
    <cellStyle name="好_教育(按照总人口测算）—20080416_不含人员经费系数 3 3" xfId="11222"/>
    <cellStyle name="Heading 3 2 2 3" xfId="11223"/>
    <cellStyle name="Heading 3 2 2 4" xfId="11224"/>
    <cellStyle name="标题 2 2 5" xfId="11225"/>
    <cellStyle name="好_2007年人员分部门统计表_Book1" xfId="11226"/>
    <cellStyle name="差_农林水和城市维护标准支出20080505－县区合计_财力性转移支付2010年预算参考数 2 5" xfId="11227"/>
    <cellStyle name="Heading 3 2 3" xfId="11228"/>
    <cellStyle name="标题 2 2 5 2" xfId="11229"/>
    <cellStyle name="好_2007年人员分部门统计表_Book1 2" xfId="11230"/>
    <cellStyle name="Heading 3 2 3 2" xfId="11231"/>
    <cellStyle name="好_教育(按照总人口测算）—20080416_不含人员经费系数 4 3" xfId="11232"/>
    <cellStyle name="Neutral 2" xfId="11233"/>
    <cellStyle name="Heading 3 2 4" xfId="11234"/>
    <cellStyle name="好_0502通海县 5 2" xfId="11235"/>
    <cellStyle name="常规 41 3 2" xfId="11236"/>
    <cellStyle name="常规 36 3 2" xfId="11237"/>
    <cellStyle name="Neutral 3" xfId="11238"/>
    <cellStyle name="Heading 3 2 5" xfId="11239"/>
    <cellStyle name="Heading 3 3" xfId="11240"/>
    <cellStyle name="好_I标三项目部红线成本分析样表 （黄杰报局指） 10 2" xfId="11241"/>
    <cellStyle name="标题 2 3 4" xfId="11242"/>
    <cellStyle name="好_行政公检法测算 6" xfId="11243"/>
    <cellStyle name="Heading 3 3 2" xfId="11244"/>
    <cellStyle name="好_行政公检法测算 6 2" xfId="11245"/>
    <cellStyle name="Heading 3 3 2 2" xfId="11246"/>
    <cellStyle name="Heading 3 3 2 3" xfId="11247"/>
    <cellStyle name="Heading 3 3 2 4" xfId="11248"/>
    <cellStyle name="好_行政公检法测算 7" xfId="11249"/>
    <cellStyle name="Heading 3 3 3" xfId="11250"/>
    <cellStyle name="好_行政公检法测算 7 2" xfId="11251"/>
    <cellStyle name="Heading 3 3 3 2" xfId="11252"/>
    <cellStyle name="常规 14 5 2 2" xfId="11253"/>
    <cellStyle name="Heading 3 3 4" xfId="11254"/>
    <cellStyle name="Heading 3 3 5" xfId="11255"/>
    <cellStyle name="标题 2 4 4" xfId="11256"/>
    <cellStyle name="好_2008年支出调整_财力性转移支付2010年预算参考数 2 5" xfId="11257"/>
    <cellStyle name="Heading 3 4 2" xfId="11258"/>
    <cellStyle name="好_不含人员经费系数 3 2" xfId="11259"/>
    <cellStyle name="标题 2 4 5" xfId="11260"/>
    <cellStyle name="好_2008年支出调整_财力性转移支付2010年预算参考数 2 6" xfId="11261"/>
    <cellStyle name="常规 11 4 4 2 2" xfId="11262"/>
    <cellStyle name="Heading 3 4 3" xfId="11263"/>
    <cellStyle name="好_2006年30云南 2 2 2 2" xfId="11264"/>
    <cellStyle name="常规 11 4 4 2 3" xfId="11265"/>
    <cellStyle name="Heading 3 4 4" xfId="11266"/>
    <cellStyle name="Heading 3 4 5" xfId="11267"/>
    <cellStyle name="Heading 3 5" xfId="11268"/>
    <cellStyle name="好_I标三项目部红线成本分析样表 （黄杰报局指） 10 4" xfId="11269"/>
    <cellStyle name="Heading 3 5 2" xfId="11270"/>
    <cellStyle name="Heading 3 6" xfId="11271"/>
    <cellStyle name="常规 64_四队计价2011-6" xfId="11272"/>
    <cellStyle name="常规 59_四队计价2011-6" xfId="11273"/>
    <cellStyle name="好_03昭通" xfId="11274"/>
    <cellStyle name="Heading 3 7" xfId="11275"/>
    <cellStyle name="Heading 3 8" xfId="11276"/>
    <cellStyle name="Heading 3 9" xfId="11277"/>
    <cellStyle name="Heading 3_Sheet1" xfId="11278"/>
    <cellStyle name="差_20河南_财力性转移支付2010年预算参考数 2 3 2" xfId="11279"/>
    <cellStyle name="Heading 4" xfId="11280"/>
    <cellStyle name="差_测算结果_财力性转移支付2010年预算参考数 2" xfId="11281"/>
    <cellStyle name="Heading 4 2" xfId="11282"/>
    <cellStyle name="差_测算结果_财力性转移支付2010年预算参考数 2 2" xfId="11283"/>
    <cellStyle name="标题 3 2 4" xfId="11284"/>
    <cellStyle name="差_县市旗测算-新科目（20080626）_不含人员经费系数_隋心对账单定稿0514" xfId="11285"/>
    <cellStyle name="Heading 4 2 2" xfId="11286"/>
    <cellStyle name="差_测算结果_财力性转移支付2010年预算参考数 2 2 2" xfId="11287"/>
    <cellStyle name="差_行政公检法测算_财力性转移支付2010年预算参考数 7" xfId="11288"/>
    <cellStyle name="标题 3 2 4 2" xfId="11289"/>
    <cellStyle name="差_山东省民生支出标准 2 3" xfId="11290"/>
    <cellStyle name="Heading 4 2 2 2" xfId="11291"/>
    <cellStyle name="Heading 4 2 2 3" xfId="11292"/>
    <cellStyle name="好_市辖区测算20080510_县市旗测算-新科目（含人口规模效应） 3 2" xfId="11293"/>
    <cellStyle name="Heading 4 2 2 4" xfId="11294"/>
    <cellStyle name="标题 3 2 5 2" xfId="11295"/>
    <cellStyle name="差_山东省民生支出标准 3 3" xfId="11296"/>
    <cellStyle name="Heading 4 2 3 2" xfId="11297"/>
    <cellStyle name="Heading 4 2 4" xfId="11298"/>
    <cellStyle name="差_行政（人员）_不含人员经费系数 4 3" xfId="11299"/>
    <cellStyle name="Heading 4 2 5" xfId="11300"/>
    <cellStyle name="差_Book2_华东" xfId="11301"/>
    <cellStyle name="Heading 4 2 6" xfId="11302"/>
    <cellStyle name="差_gdp 3 2" xfId="11303"/>
    <cellStyle name="Heading 4 2 7" xfId="11304"/>
    <cellStyle name="Heading 4 3" xfId="11305"/>
    <cellStyle name="好_I标三项目部红线成本分析样表 （黄杰报局指） 11 2" xfId="11306"/>
    <cellStyle name="差_测算结果_财力性转移支付2010年预算参考数 2 3" xfId="11307"/>
    <cellStyle name="标题 3 3 4" xfId="11308"/>
    <cellStyle name="好_人员工资和公用经费3_财力性转移支付2010年预算参考数 2 5" xfId="11309"/>
    <cellStyle name="Heading 4 3 2" xfId="11310"/>
    <cellStyle name="差_测算结果_财力性转移支付2010年预算参考数 2 3 2" xfId="11311"/>
    <cellStyle name="常规 2_（定）2015年资源枯竭转移支付增量发文表（分市发）10.20" xfId="11312"/>
    <cellStyle name="差_行政（人员）_不含人员经费系数 5 2" xfId="11313"/>
    <cellStyle name="好_人员工资和公用经费3_财力性转移支付2010年预算参考数 2 6" xfId="11314"/>
    <cellStyle name="差_县市旗测算-新科目（20080626）_民生政策最低支出需求_财力性转移支付2010年预算参考数_03_2010年各地区一般预算平衡表_2010年地方财政一般预算分级平衡情况表（汇总）0524" xfId="11315"/>
    <cellStyle name="Heading 4 3 3" xfId="11316"/>
    <cellStyle name="好_山东省民生支出标准_03_2010年各地区一般预算平衡表 2" xfId="11317"/>
    <cellStyle name="Heading 4 3 4" xfId="11318"/>
    <cellStyle name="差_2008年县级公安保障标准落实奖励经费分配测算" xfId="11319"/>
    <cellStyle name="好_市辖区测算-新科目（20080626）_民生政策最低支出需求_财力性转移支付2010年预算参考数_03_2010年各地区一般预算平衡表" xfId="11320"/>
    <cellStyle name="差_I标三项目部红线成本分析样表 （黄杰报局指） 2 2" xfId="11321"/>
    <cellStyle name="差_1110洱源县" xfId="11322"/>
    <cellStyle name="常规 42 4 2" xfId="11323"/>
    <cellStyle name="常规 37 4 2" xfId="11324"/>
    <cellStyle name="Heading 4 3 5" xfId="11325"/>
    <cellStyle name="差_农林水和城市维护标准支出20080505－县区合计 2 2" xfId="11326"/>
    <cellStyle name="Heading 4 3 6" xfId="11327"/>
    <cellStyle name="好_汇总表4_财力性转移支付2010年预算参考数 3 2 2" xfId="11328"/>
    <cellStyle name="差_农林水和城市维护标准支出20080505－县区合计 2 3" xfId="11329"/>
    <cellStyle name="Heading 4 3 7" xfId="11330"/>
    <cellStyle name="差_gdp 4 2" xfId="11331"/>
    <cellStyle name="好_汇总表4_财力性转移支付2010年预算参考数 3 2 3" xfId="11332"/>
    <cellStyle name="差_湘桂铁路工程I标红线成本分析样表 11_间接费_四队计价2011-6" xfId="11333"/>
    <cellStyle name="Heading 4 4" xfId="11334"/>
    <cellStyle name="好_I标三项目部红线成本分析样表 （黄杰报局指） 11 3" xfId="11335"/>
    <cellStyle name="差_测算结果_财力性转移支付2010年预算参考数 2 4" xfId="11336"/>
    <cellStyle name="标题 3 4 4" xfId="11337"/>
    <cellStyle name="差_湘桂铁路工程I标红线成本分析样表 11_间接费_四队计价2011-6 2" xfId="11338"/>
    <cellStyle name="Heading 4 4 2" xfId="11339"/>
    <cellStyle name="差_测算结果_财力性转移支付2010年预算参考数 2 4 2" xfId="11340"/>
    <cellStyle name="标题 3 4 5" xfId="11341"/>
    <cellStyle name="差_行政（人员）_不含人员经费系数 6 2" xfId="11342"/>
    <cellStyle name="常规 11 4 5 2 2" xfId="11343"/>
    <cellStyle name="Heading 4 4 3" xfId="11344"/>
    <cellStyle name="差_县区合并测算20080423(按照各省比重）_县市旗测算-新科目（含人口规模效应）_华东" xfId="11345"/>
    <cellStyle name="差_2009年一般性转移支付标准工资_奖励补助测算5.22测试" xfId="11346"/>
    <cellStyle name="Heading 4 4 4" xfId="11347"/>
    <cellStyle name="差_行政（人员）_不含人员经费系数 6 3" xfId="11348"/>
    <cellStyle name="Heading 4 4 5" xfId="11349"/>
    <cellStyle name="Heading 4 5" xfId="11350"/>
    <cellStyle name="好_I标三项目部红线成本分析样表 （黄杰报局指） 11 4" xfId="11351"/>
    <cellStyle name="差_测算结果_财力性转移支付2010年预算参考数 2 5" xfId="11352"/>
    <cellStyle name="Heading 4 5 2" xfId="11353"/>
    <cellStyle name="差_行政(燃修费)_财力性转移支付2010年预算参考数 4" xfId="11354"/>
    <cellStyle name="差_市辖区测算20080510_不含人员经费系数_财力性转移支付2010年预算参考数_华东" xfId="11355"/>
    <cellStyle name="Heading 4 6" xfId="11356"/>
    <cellStyle name="常规 2" xfId="11357"/>
    <cellStyle name="好_县市旗测算-新科目（20080627）_县市旗测算-新科目（含人口规模效应）_财力性转移支付2010年预算参考数 2 2 2 2" xfId="11358"/>
    <cellStyle name="Heading 4 7" xfId="11359"/>
    <cellStyle name="常规 3" xfId="11360"/>
    <cellStyle name="差_2006年28四川_财力性转移支付2010年预算参考数_华东" xfId="11361"/>
    <cellStyle name="好 12" xfId="11362"/>
    <cellStyle name="差_自行调整差异系数顺序 2" xfId="11363"/>
    <cellStyle name="Heading 4 8" xfId="11364"/>
    <cellStyle name="常规 4" xfId="11365"/>
    <cellStyle name="差_自行调整差异系数顺序 3" xfId="11366"/>
    <cellStyle name="Heading 4 9" xfId="11367"/>
    <cellStyle name="差_34青海_财力性转移支付2010年预算参考数" xfId="11368"/>
    <cellStyle name="常规 5" xfId="11369"/>
    <cellStyle name="好_行政（人员）_财力性转移支付2010年预算参考数_03_2010年各地区一般预算平衡表 2" xfId="11370"/>
    <cellStyle name="HEADING1" xfId="11371"/>
    <cellStyle name="HEADING1 2" xfId="11372"/>
    <cellStyle name="差_县区合并测算20080423(按照各省比重）_03_2010年各地区一般预算平衡表" xfId="11373"/>
    <cellStyle name="差_2006年34青海_财力性转移支付2010年预算参考数" xfId="11374"/>
    <cellStyle name="好_不含人员经费系数_财力性转移支付2010年预算参考数 2 2 2 2" xfId="11375"/>
    <cellStyle name="HEADING1 2 2" xfId="11376"/>
    <cellStyle name="HEADING1 3" xfId="11377"/>
    <cellStyle name="好_卫生(按照总人口测算）—20080416_民生政策最低支出需求_财力性转移支付2010年预算参考数 3 2" xfId="11378"/>
    <cellStyle name="警告文本 15 3" xfId="11379"/>
    <cellStyle name="警告文本 20 3" xfId="11380"/>
    <cellStyle name="HEADING1 3 2" xfId="11381"/>
    <cellStyle name="好_卫生(按照总人口测算）—20080416_民生政策最低支出需求_财力性转移支付2010年预算参考数 3 2 2" xfId="11382"/>
    <cellStyle name="注释 2 2 3 6 2" xfId="11383"/>
    <cellStyle name="差_2007年收支情况及2008年收支预计表(汇总表)_财力性转移支付2010年预算参考数_华东 2" xfId="11384"/>
    <cellStyle name="好_2006年27重庆_03_2010年各地区一般预算平衡表" xfId="11385"/>
    <cellStyle name="差_奖励补助测算5.23新_Book1 2" xfId="11386"/>
    <cellStyle name="HEADING1 4" xfId="11387"/>
    <cellStyle name="好_卫生(按照总人口测算）—20080416_民生政策最低支出需求_财力性转移支付2010年预算参考数 3 3" xfId="11388"/>
    <cellStyle name="警告文本 15 4" xfId="11389"/>
    <cellStyle name="警告文本 20 4" xfId="11390"/>
    <cellStyle name="HEADING2" xfId="11391"/>
    <cellStyle name="HEADING2 2" xfId="11392"/>
    <cellStyle name="强调文字颜色 5 2 3 3" xfId="11393"/>
    <cellStyle name="HEADING2 2 2" xfId="11394"/>
    <cellStyle name="好_2006年33甘肃 2 2 2 2" xfId="11395"/>
    <cellStyle name="HEADING2 3" xfId="11396"/>
    <cellStyle name="好_卫生(按照总人口测算）—20080416_民生政策最低支出需求_财力性转移支付2010年预算参考数 4 2" xfId="11397"/>
    <cellStyle name="警告文本 16 3" xfId="11398"/>
    <cellStyle name="警告文本 21 3" xfId="11399"/>
    <cellStyle name="HEADING2 3 2" xfId="11400"/>
    <cellStyle name="好_卫生(按照总人口测算）—20080416_民生政策最低支出需求_财力性转移支付2010年预算参考数 4 2 2" xfId="11401"/>
    <cellStyle name="Input 2 5" xfId="11402"/>
    <cellStyle name="HEADING2 4" xfId="11403"/>
    <cellStyle name="好_卫生(按照总人口测算）—20080416_民生政策最低支出需求_财力性转移支付2010年预算参考数 4 3" xfId="11404"/>
    <cellStyle name="警告文本 16 4" xfId="11405"/>
    <cellStyle name="警告文本 21 4" xfId="11406"/>
    <cellStyle name="Hyperlink_8-邢台折~3" xfId="11407"/>
    <cellStyle name="Output 3 9" xfId="11408"/>
    <cellStyle name="Input 2 3 3" xfId="11409"/>
    <cellStyle name="Input" xfId="11410"/>
    <cellStyle name="差_分县成本差异系数_华东 2" xfId="11411"/>
    <cellStyle name="Output 9 2" xfId="11412"/>
    <cellStyle name="好_2009年一般性转移支付标准工资_不用软件计算9.1不考虑经费管理评价xl 2" xfId="11413"/>
    <cellStyle name="差_2006年22湖南 6" xfId="11414"/>
    <cellStyle name="Input [yellow]" xfId="11415"/>
    <cellStyle name="差_县市旗测算-新科目（20080626）_民生政策最低支出需求_财力性转移支付2010年预算参考数 2 5" xfId="11416"/>
    <cellStyle name="差_2006年22湖南 6 2" xfId="11417"/>
    <cellStyle name="Input [yellow] 2" xfId="11418"/>
    <cellStyle name="Input [yellow] 2 2" xfId="11419"/>
    <cellStyle name="Input [yellow] 2 3" xfId="11420"/>
    <cellStyle name="Input [yellow] 2 4" xfId="11421"/>
    <cellStyle name="差_市辖区测算20080510_不含人员经费系数 7 2" xfId="11422"/>
    <cellStyle name="差_2009年一般性转移支付标准工资_奖励补助测算7.25 2" xfId="11423"/>
    <cellStyle name="好_其他部门(按照总人口测算）—20080416_不含人员经费系数_03_2010年各地区一般预算平衡表_2010年地方财政一般预算分级平衡情况表（汇总）0524 2" xfId="11424"/>
    <cellStyle name="差_2006年28四川 6 2" xfId="11425"/>
    <cellStyle name="Input [yellow] 2 5" xfId="11426"/>
    <cellStyle name="差_2009年一般性转移支付标准工资_奖励补助测算7.25 3" xfId="11427"/>
    <cellStyle name="差_2006年28四川 6 3" xfId="11428"/>
    <cellStyle name="Input [yellow] 2 6" xfId="11429"/>
    <cellStyle name="好_京沪线成本状况表2.10 4 2" xfId="11430"/>
    <cellStyle name="差_对口支援新疆资金规模测算表20100113 3 2" xfId="11431"/>
    <cellStyle name="差_2006年22湖南 6 3" xfId="11432"/>
    <cellStyle name="Input [yellow] 3" xfId="11433"/>
    <cellStyle name="好_2007年检察院案件数_Sheet1" xfId="11434"/>
    <cellStyle name="差_对口支援新疆资金规模测算表20100113 3 2 2" xfId="11435"/>
    <cellStyle name="Input [yellow] 3 2" xfId="11436"/>
    <cellStyle name="Input [yellow] 3 3" xfId="11437"/>
    <cellStyle name="Input [yellow] 3 4" xfId="11438"/>
    <cellStyle name="好_京沪线成本状况表2.10 4 3" xfId="11439"/>
    <cellStyle name="差_行政公检法测算_不含人员经费系数_华东" xfId="11440"/>
    <cellStyle name="差_对口支援新疆资金规模测算表20100113 3 3" xfId="11441"/>
    <cellStyle name="Input [yellow] 4" xfId="11442"/>
    <cellStyle name="差_行政公检法测算_不含人员经费系数_华东 2" xfId="11443"/>
    <cellStyle name="Input [yellow] 4 2" xfId="11444"/>
    <cellStyle name="差_2006年22湖南_合并" xfId="11445"/>
    <cellStyle name="差_指标四 3 2" xfId="11446"/>
    <cellStyle name="差_成本差异系数（含人口规模）_财力性转移支付2010年预算参考数_03_2010年各地区一般预算平衡表_2010年地方财政一般预算分级平衡情况表（汇总）0524" xfId="11447"/>
    <cellStyle name="Input [yellow] 4 3" xfId="11448"/>
    <cellStyle name="Input [yellow] 4 4" xfId="11449"/>
    <cellStyle name="好_京沪线成本状况表2.10 4 4" xfId="11450"/>
    <cellStyle name="Input [yellow] 5" xfId="11451"/>
    <cellStyle name="好_前期试验费用 13_四队计价6月25日前(7月1日更新)备用 2" xfId="11452"/>
    <cellStyle name="Input [yellow] 5 2" xfId="11453"/>
    <cellStyle name="Input [yellow] 5 3" xfId="11454"/>
    <cellStyle name="Input [yellow] 6" xfId="11455"/>
    <cellStyle name="好_前期试验费用 13_四队计价6月25日前(7月1日更新)备用 3" xfId="11456"/>
    <cellStyle name="Input 10" xfId="11457"/>
    <cellStyle name="Input 10 2" xfId="11458"/>
    <cellStyle name="Input 10 3" xfId="11459"/>
    <cellStyle name="Input 11" xfId="11460"/>
    <cellStyle name="常规 10 2 2 3 2" xfId="11461"/>
    <cellStyle name="Input 11 2" xfId="11462"/>
    <cellStyle name="Input 11 3" xfId="11463"/>
    <cellStyle name="常规 3 4 6 2" xfId="11464"/>
    <cellStyle name="Input 12" xfId="11465"/>
    <cellStyle name="差_红线成本编制附表（局指样表） 7_间接费_四队计价2011-6 2" xfId="11466"/>
    <cellStyle name="Input 12 2" xfId="11467"/>
    <cellStyle name="Input 12 3" xfId="11468"/>
    <cellStyle name="Input 13" xfId="11469"/>
    <cellStyle name="Input 13 2" xfId="11470"/>
    <cellStyle name="Input 13 3" xfId="11471"/>
    <cellStyle name="Input 14 2" xfId="11472"/>
    <cellStyle name="好_2006年33甘肃 3 2 2" xfId="11473"/>
    <cellStyle name="Input 14 3" xfId="11474"/>
    <cellStyle name="好_2006年33甘肃 3 3 2" xfId="11475"/>
    <cellStyle name="Input 20 3" xfId="11476"/>
    <cellStyle name="Input 15 3" xfId="11477"/>
    <cellStyle name="Input 21 2" xfId="11478"/>
    <cellStyle name="Input 16 2" xfId="11479"/>
    <cellStyle name="常规 42_Book1" xfId="11480"/>
    <cellStyle name="常规 37_Book1" xfId="11481"/>
    <cellStyle name="差_市辖区测算-新科目（20080626）_民生政策最低支出需求_03_2010年各地区一般预算平衡表_2010年地方财政一般预算分级平衡情况表（汇总）0524 2" xfId="11482"/>
    <cellStyle name="Input 21 3" xfId="11483"/>
    <cellStyle name="Input 16 3" xfId="11484"/>
    <cellStyle name="Input 22 2" xfId="11485"/>
    <cellStyle name="Input 17 2" xfId="11486"/>
    <cellStyle name="差_县区合并测算20080421_民生政策最低支出需求 2 2 2" xfId="11487"/>
    <cellStyle name="差_30云南_1_03_2010年各地区一般预算平衡表 2" xfId="11488"/>
    <cellStyle name="Input 22 3" xfId="11489"/>
    <cellStyle name="Input 17 3" xfId="11490"/>
    <cellStyle name="好_县区合并测算20080423(按照各省比重）_县市旗测算-新科目（含人口规模效应）_财力性转移支付2010年预算参考数_03_2010年各地区一般预算平衡表_2010年地方财政一般预算分级平衡情况表（汇总）0524" xfId="11491"/>
    <cellStyle name="好_工程数量及综合单价（百安隧道） 7 3" xfId="11492"/>
    <cellStyle name="差_28四川 2 2 2" xfId="11493"/>
    <cellStyle name="Input 23" xfId="11494"/>
    <cellStyle name="Input 18" xfId="11495"/>
    <cellStyle name="差_县区合并测算20080421_民生政策最低支出需求 2 3" xfId="11496"/>
    <cellStyle name="差_2007年一般预算支出剔除_03_2010年各地区一般预算平衡表" xfId="11497"/>
    <cellStyle name="Input 23 2" xfId="11498"/>
    <cellStyle name="Input 18 2" xfId="11499"/>
    <cellStyle name="差_县区合并测算20080421_民生政策最低支出需求 2 3 2" xfId="11500"/>
    <cellStyle name="Input 23 3" xfId="11501"/>
    <cellStyle name="Input 18 3" xfId="11502"/>
    <cellStyle name="Input 24" xfId="11503"/>
    <cellStyle name="Input 19" xfId="11504"/>
    <cellStyle name="差_县区合并测算20080421_民生政策最低支出需求 2 4" xfId="11505"/>
    <cellStyle name="Input 24 2" xfId="11506"/>
    <cellStyle name="Input 19 2" xfId="11507"/>
    <cellStyle name="差_县区合并测算20080421_民生政策最低支出需求 2 4 2" xfId="11508"/>
    <cellStyle name="Input 24 3" xfId="11509"/>
    <cellStyle name="Input 19 3" xfId="11510"/>
    <cellStyle name="差_缺口县区测算_财力性转移支付2010年预算参考数 4 2 2" xfId="11511"/>
    <cellStyle name="Input 2" xfId="11512"/>
    <cellStyle name="Input 2 12" xfId="11513"/>
    <cellStyle name="差_缺口县区测算(按2007支出增长25%测算) 3 2" xfId="11514"/>
    <cellStyle name="差_县市旗测算20080508 6 2" xfId="11515"/>
    <cellStyle name="差_缺口县区测算(按2007支出增长25%测算) 3 3" xfId="11516"/>
    <cellStyle name="差_县区合并测算20080421_华东 2" xfId="11517"/>
    <cellStyle name="Input 2 13" xfId="11518"/>
    <cellStyle name="Input 2 14" xfId="11519"/>
    <cellStyle name="差_县市旗测算20080508 6 3" xfId="11520"/>
    <cellStyle name="差_市辖区测算-新科目（20080626）_民生政策最低支出需求 6 2" xfId="11521"/>
    <cellStyle name="差_人员工资和公用经费" xfId="11522"/>
    <cellStyle name="Input 2 20" xfId="11523"/>
    <cellStyle name="Input 2 15" xfId="11524"/>
    <cellStyle name="差_市辖区测算-新科目（20080626）_民生政策最低支出需求 6 3" xfId="11525"/>
    <cellStyle name="Input 2 21" xfId="11526"/>
    <cellStyle name="Input 2 16" xfId="11527"/>
    <cellStyle name="Input 2 22" xfId="11528"/>
    <cellStyle name="Input 2 17" xfId="11529"/>
    <cellStyle name="差_09黑龙江 5 2" xfId="11530"/>
    <cellStyle name="Input 2 22 2" xfId="11531"/>
    <cellStyle name="Input 2 17 2" xfId="11532"/>
    <cellStyle name="Input 2 22 3" xfId="11533"/>
    <cellStyle name="Input 2 17 3" xfId="11534"/>
    <cellStyle name="Input 2 23" xfId="11535"/>
    <cellStyle name="Input 2 18" xfId="11536"/>
    <cellStyle name="差_09黑龙江 5 3" xfId="11537"/>
    <cellStyle name="Input 2 18 2" xfId="11538"/>
    <cellStyle name="Input 2 18 3" xfId="11539"/>
    <cellStyle name="差_县市旗测算20080508_不含人员经费系数" xfId="11540"/>
    <cellStyle name="Input 2 24" xfId="11541"/>
    <cellStyle name="Input 2 19" xfId="11542"/>
    <cellStyle name="差_09黑龙江 5 4" xfId="11543"/>
    <cellStyle name="Input 2 19 2" xfId="11544"/>
    <cellStyle name="Input 2 19 3" xfId="11545"/>
    <cellStyle name="差_卫生(按照总人口测算）—20080416_县市旗测算-新科目（含人口规模效应）_财力性转移支付2010年预算参考数 7 2" xfId="11546"/>
    <cellStyle name="Input 2 2 3" xfId="11547"/>
    <cellStyle name="Input 2 2 4" xfId="11548"/>
    <cellStyle name="Input 2 2 5" xfId="11549"/>
    <cellStyle name="好_检验表（调整后）" xfId="11550"/>
    <cellStyle name="差_14安徽 2 2 2" xfId="11551"/>
    <cellStyle name="Input 2 2 6" xfId="11552"/>
    <cellStyle name="Input 2 3" xfId="11553"/>
    <cellStyle name="Input 2 3 2" xfId="11554"/>
    <cellStyle name="Input 2 4" xfId="11555"/>
    <cellStyle name="强调文字颜色 5 2 4 2" xfId="11556"/>
    <cellStyle name="好_2_财力性转移支付2010年预算参考数 2 2 2 2" xfId="11557"/>
    <cellStyle name="Input 2 4 2" xfId="11558"/>
    <cellStyle name="Input 2 4 3" xfId="11559"/>
    <cellStyle name="差_2012年结算单（最终稿）" xfId="11560"/>
    <cellStyle name="Input 2 5 2" xfId="11561"/>
    <cellStyle name="差_前期试验费用 15_间接费_四队计价2011-6" xfId="11562"/>
    <cellStyle name="Input 2 5 3" xfId="11563"/>
    <cellStyle name="差_工程数量及综合单价（百安隧道） 9_间接费_四队计价2011-6 2" xfId="11564"/>
    <cellStyle name="差_09黑龙江_03_2010年各地区一般预算平衡表" xfId="11565"/>
    <cellStyle name="好_卫生(按照总人口测算）—20080416_民生政策最低支出需求_财力性转移支付2010年预算参考数 4 2 3" xfId="11566"/>
    <cellStyle name="Input 2 6" xfId="11567"/>
    <cellStyle name="好_前期试验费用 7_四队计价6月25日前(7月1日更新)备用 2" xfId="11568"/>
    <cellStyle name="差_09黑龙江_03_2010年各地区一般预算平衡表 2" xfId="11569"/>
    <cellStyle name="差_文体广播事业(按照总人口测算）—20080416_民生政策最低支出需求 2 3" xfId="11570"/>
    <cellStyle name="Input 2 6 2" xfId="11571"/>
    <cellStyle name="Input 2 6 3" xfId="11572"/>
    <cellStyle name="差_行政(燃修费)_民生政策最低支出需求_财力性转移支付2010年预算参考数_03_2010年各地区一般预算平衡表" xfId="11573"/>
    <cellStyle name="Input 2 7" xfId="11574"/>
    <cellStyle name="好_前期试验费用 7_四队计价6月25日前(7月1日更新)备用 3" xfId="11575"/>
    <cellStyle name="好_浆砌片石单价分析_四队计价6月25日前(7月1日更新)备用 2" xfId="11576"/>
    <cellStyle name="差_行政(燃修费)_民生政策最低支出需求_财力性转移支付2010年预算参考数_03_2010年各地区一般预算平衡表 2" xfId="11577"/>
    <cellStyle name="Input 2 7 2" xfId="11578"/>
    <cellStyle name="好_汇总_华东" xfId="11579"/>
    <cellStyle name="Input 2 7 3" xfId="11580"/>
    <cellStyle name="Input 2 8" xfId="11581"/>
    <cellStyle name="好_浆砌片石单价分析_四队计价6月25日前(7月1日更新)备用 3" xfId="11582"/>
    <cellStyle name="Input 2 8 2" xfId="11583"/>
    <cellStyle name="好_行政公检法测算_县市旗测算-新科目（含人口规模效应）_财力性转移支付2010年预算参考数 3" xfId="11584"/>
    <cellStyle name="Input 2 8 3" xfId="11585"/>
    <cellStyle name="好_行政公检法测算_县市旗测算-新科目（含人口规模效应）_财力性转移支付2010年预算参考数 4" xfId="11586"/>
    <cellStyle name="好_2006年33甘肃 4 2" xfId="11587"/>
    <cellStyle name="Input 2 9" xfId="11588"/>
    <cellStyle name="好_浆砌片石单价分析_四队计价6月25日前(7月1日更新)备用 4" xfId="11589"/>
    <cellStyle name="好_2006年33甘肃 4 2 2" xfId="11590"/>
    <cellStyle name="Input 2 9 2" xfId="11591"/>
    <cellStyle name="好_2006年33甘肃 4 2 3" xfId="11592"/>
    <cellStyle name="Input 2 9 3" xfId="11593"/>
    <cellStyle name="好_33甘肃 2 2 2" xfId="11594"/>
    <cellStyle name="Input 25" xfId="11595"/>
    <cellStyle name="差_县区合并测算20080421_民生政策最低支出需求 2 5" xfId="11596"/>
    <cellStyle name="差_1_财力性转移支付2010年预算参考数 3" xfId="11597"/>
    <cellStyle name="好_I标三项目部红线成本分析样表 （黄杰报局指） 6" xfId="11598"/>
    <cellStyle name="Input 25 2" xfId="11599"/>
    <cellStyle name="好_33甘肃 2 2 3" xfId="11600"/>
    <cellStyle name="差_县区合并测算20080423(按照各省比重）_民生政策最低支出需求 3 2 2" xfId="11601"/>
    <cellStyle name="Input 26" xfId="11602"/>
    <cellStyle name="Input 27" xfId="11603"/>
    <cellStyle name="Input 3" xfId="11604"/>
    <cellStyle name="Input 3 10" xfId="11605"/>
    <cellStyle name="Input 3 11" xfId="11606"/>
    <cellStyle name="差_山东省民生支出标准_合并" xfId="11607"/>
    <cellStyle name="Input 3 12" xfId="11608"/>
    <cellStyle name="Input 3 14 2" xfId="11609"/>
    <cellStyle name="注释 3 4 2 2 2" xfId="11610"/>
    <cellStyle name="Input 3 14 3" xfId="11611"/>
    <cellStyle name="Input 3 20 2" xfId="11612"/>
    <cellStyle name="Input 3 15 2" xfId="11613"/>
    <cellStyle name="注释 3 4 2 3 2" xfId="11614"/>
    <cellStyle name="Input 3 20 3" xfId="11615"/>
    <cellStyle name="Input 3 15 3" xfId="11616"/>
    <cellStyle name="注释 3 4 2 4 2" xfId="11617"/>
    <cellStyle name="差_1110洱源县 3 2 4" xfId="11618"/>
    <cellStyle name="Input 3 21 3" xfId="11619"/>
    <cellStyle name="Input 3 16 3" xfId="11620"/>
    <cellStyle name="Input 3 22 2" xfId="11621"/>
    <cellStyle name="Input 3 17 2" xfId="11622"/>
    <cellStyle name="Input 3 18 2" xfId="11623"/>
    <cellStyle name="Input 3 19 2" xfId="11624"/>
    <cellStyle name="注释 3 4 2 7 2" xfId="11625"/>
    <cellStyle name="Input 3 19 3" xfId="11626"/>
    <cellStyle name="Input 3 2" xfId="11627"/>
    <cellStyle name="好_卫生(按照总人口测算）—20080416_民生政策最低支出需求 4 2 2" xfId="11628"/>
    <cellStyle name="差_1 9" xfId="11629"/>
    <cellStyle name="好_教育(按照总人口测算）—20080416_不含人员经费系数_财力性转移支付2010年预算参考数 4" xfId="11630"/>
    <cellStyle name="Input 3 2 2" xfId="11631"/>
    <cellStyle name="Input 3 2 4" xfId="11632"/>
    <cellStyle name="Input 3 2 5" xfId="11633"/>
    <cellStyle name="好_分析缺口率 7 2" xfId="11634"/>
    <cellStyle name="差_14安徽 3 2 2" xfId="11635"/>
    <cellStyle name="Input 3 2 6" xfId="11636"/>
    <cellStyle name="Input 3 3" xfId="11637"/>
    <cellStyle name="差_2 9" xfId="11638"/>
    <cellStyle name="Input 3 3 2" xfId="11639"/>
    <cellStyle name="差_卫生(按照总人口测算）—20080416_财力性转移支付2010年预算参考数_华东" xfId="11640"/>
    <cellStyle name="差_县区合并测算20080421_县市旗测算-新科目（含人口规模效应）_财力性转移支付2010年预算参考数_华东 2" xfId="11641"/>
    <cellStyle name="Input 3 3 3" xfId="11642"/>
    <cellStyle name="Input 3 4" xfId="11643"/>
    <cellStyle name="Input 3 5" xfId="11644"/>
    <cellStyle name="Input 3 5 2" xfId="11645"/>
    <cellStyle name="好_市辖区测算20080510_县市旗测算-新科目（含人口规模效应） 3" xfId="11646"/>
    <cellStyle name="Input 3 5 3" xfId="11647"/>
    <cellStyle name="好_市辖区测算20080510_县市旗测算-新科目（含人口规模效应） 4" xfId="11648"/>
    <cellStyle name="Input 3 6" xfId="11649"/>
    <cellStyle name="Input 3 6 2" xfId="11650"/>
    <cellStyle name="好_不含人员经费系数_华东 2" xfId="11651"/>
    <cellStyle name="Input 3 6 3" xfId="11652"/>
    <cellStyle name="Input 3 7" xfId="11653"/>
    <cellStyle name="差_分县成本差异系数_03_2010年各地区一般预算平衡表_2010年地方财政一般预算分级平衡情况表（汇总）0524" xfId="11654"/>
    <cellStyle name="Input 3 7 2" xfId="11655"/>
    <cellStyle name="差_分县成本差异系数_03_2010年各地区一般预算平衡表_2010年地方财政一般预算分级平衡情况表（汇总）0524 2" xfId="11656"/>
    <cellStyle name="Input 3 7 3" xfId="11657"/>
    <cellStyle name="Input 3 8" xfId="11658"/>
    <cellStyle name="好_汇总表4_财力性转移支付2010年预算参考数 7" xfId="11659"/>
    <cellStyle name="Input 3 8 2" xfId="11660"/>
    <cellStyle name="好_市辖区测算20080510_不含人员经费系数_财力性转移支付2010年预算参考数 5" xfId="11661"/>
    <cellStyle name="好_行政（人员）_县市旗测算-新科目（含人口规模效应） 4" xfId="11662"/>
    <cellStyle name="Input 3 8 3" xfId="11663"/>
    <cellStyle name="好_市辖区测算20080510_不含人员经费系数_财力性转移支付2010年预算参考数 6" xfId="11664"/>
    <cellStyle name="好_行政（人员）_县市旗测算-新科目（含人口规模效应） 5" xfId="11665"/>
    <cellStyle name="好_2006年33甘肃 5 2" xfId="11666"/>
    <cellStyle name="Input 3 9" xfId="11667"/>
    <cellStyle name="Input 3 9 2" xfId="11668"/>
    <cellStyle name="Input 3 9 3" xfId="11669"/>
    <cellStyle name="Input 4 10 3" xfId="11670"/>
    <cellStyle name="差_文体广播事业(按照总人口测算）—20080416_县市旗测算-新科目（含人口规模效应）_03_2010年各地区一般预算平衡表" xfId="11671"/>
    <cellStyle name="Input 4 11 2" xfId="11672"/>
    <cellStyle name="好_农林水和城市维护标准支出20080505－县区合计_县市旗测算-新科目（含人口规模效应）_财力性转移支付2010年预算参考数 2 3" xfId="11673"/>
    <cellStyle name="Input 4 11 3" xfId="11674"/>
    <cellStyle name="好_农林水和城市维护标准支出20080505－县区合计_县市旗测算-新科目（含人口规模效应）_财力性转移支付2010年预算参考数 2 4" xfId="11675"/>
    <cellStyle name="Input 4 12 3" xfId="11676"/>
    <cellStyle name="差_县市旗测算20080508_不含人员经费系数_财力性转移支付2010年预算参考数 4" xfId="11677"/>
    <cellStyle name="Input 4 13 2" xfId="11678"/>
    <cellStyle name="好_农林水和城市维护标准支出20080505－县区合计_县市旗测算-新科目（含人口规模效应）_财力性转移支付2010年预算参考数 4 3" xfId="11679"/>
    <cellStyle name="差_县市旗测算20080508_不含人员经费系数_财力性转移支付2010年预算参考数 5" xfId="11680"/>
    <cellStyle name="Input 4 13 3" xfId="11681"/>
    <cellStyle name="好_农林水和城市维护标准支出20080505－县区合计_县市旗测算-新科目（含人口规模效应）_财力性转移支付2010年预算参考数 4 4" xfId="11682"/>
    <cellStyle name="Input 4 14 2" xfId="11683"/>
    <cellStyle name="好_农林水和城市维护标准支出20080505－县区合计_县市旗测算-新科目（含人口规模效应）_财力性转移支付2010年预算参考数 5 3" xfId="11684"/>
    <cellStyle name="差_行政(燃修费)_民生政策最低支出需求_03_2010年各地区一般预算平衡表_2010年地方财政一般预算分级平衡情况表（汇总）0524 2" xfId="11685"/>
    <cellStyle name="Input 4 14 3" xfId="11686"/>
    <cellStyle name="Input 4 20" xfId="11687"/>
    <cellStyle name="Input 4 15" xfId="11688"/>
    <cellStyle name="适中 18 2" xfId="11689"/>
    <cellStyle name="适中 23 2" xfId="11690"/>
    <cellStyle name="Input 4 20 2" xfId="11691"/>
    <cellStyle name="Input 4 15 2" xfId="11692"/>
    <cellStyle name="Input 4 20 3" xfId="11693"/>
    <cellStyle name="Input 4 15 3" xfId="11694"/>
    <cellStyle name="差_总人口 2 2" xfId="11695"/>
    <cellStyle name="Input 4 21" xfId="11696"/>
    <cellStyle name="Input 4 16" xfId="11697"/>
    <cellStyle name="差_京沪线成本状况表1.15 7" xfId="11698"/>
    <cellStyle name="Input 4 21 2" xfId="11699"/>
    <cellStyle name="Input 4 16 2" xfId="11700"/>
    <cellStyle name="差_京沪线成本状况表1.15 8" xfId="11701"/>
    <cellStyle name="Input 4 21 3" xfId="11702"/>
    <cellStyle name="Input 4 16 3" xfId="11703"/>
    <cellStyle name="好_1110洱源县_华东 2" xfId="11704"/>
    <cellStyle name="差_总人口 3 2" xfId="11705"/>
    <cellStyle name="Input 4 22" xfId="11706"/>
    <cellStyle name="Input 4 17" xfId="11707"/>
    <cellStyle name="差_2007一般预算支出口径剔除表_华东" xfId="11708"/>
    <cellStyle name="常规 13 6 4" xfId="11709"/>
    <cellStyle name="Input 4 22 2" xfId="11710"/>
    <cellStyle name="Input 4 17 2" xfId="11711"/>
    <cellStyle name="Input 4 23" xfId="11712"/>
    <cellStyle name="Input 4 18" xfId="11713"/>
    <cellStyle name="Input 4 19 2" xfId="11714"/>
    <cellStyle name="Input 4 19 3" xfId="11715"/>
    <cellStyle name="差_总人口 6 2" xfId="11716"/>
    <cellStyle name="Input 4 2" xfId="11717"/>
    <cellStyle name="Input 4 2 2" xfId="11718"/>
    <cellStyle name="差_14安徽_财力性转移支付2010年预算参考数_03_2010年各地区一般预算平衡表" xfId="11719"/>
    <cellStyle name="好_2015新机制测算(定）" xfId="11720"/>
    <cellStyle name="好_民生政策最低支出需求_华东 2" xfId="11721"/>
    <cellStyle name="Input 4 2 3" xfId="11722"/>
    <cellStyle name="差_汇总-县级财政报表附表 7 2" xfId="11723"/>
    <cellStyle name="Input 4 2 4" xfId="11724"/>
    <cellStyle name="差_不含人员经费系数" xfId="11725"/>
    <cellStyle name="Input 4 2 5" xfId="11726"/>
    <cellStyle name="差_文体广播事业(按照总人口测算）—20080416_县市旗测算-新科目（含人口规模效应）_财力性转移支付2010年预算参考数" xfId="11727"/>
    <cellStyle name="差_教育(按照总人口测算）—20080416_03_2010年各地区一般预算平衡表 2" xfId="11728"/>
    <cellStyle name="好_2006年水利统计指标统计表_财力性转移支付2010年预算参考数_合并" xfId="11729"/>
    <cellStyle name="差_14安徽 4 2 2" xfId="11730"/>
    <cellStyle name="Input 4 2 6" xfId="11731"/>
    <cellStyle name="好_山东省民生支出标准 2 4 2" xfId="11732"/>
    <cellStyle name="好_市辖区测算-新科目（20080626）_财力性转移支付2010年预算参考数 2 4" xfId="11733"/>
    <cellStyle name="差_2006年30云南_华东 2" xfId="11734"/>
    <cellStyle name="差_5334_2006年迪庆县级财政报表附表 4 2 2" xfId="11735"/>
    <cellStyle name="Input 4 3" xfId="11736"/>
    <cellStyle name="Input 4 3 2" xfId="11737"/>
    <cellStyle name="Input 4 3 3" xfId="11738"/>
    <cellStyle name="差_汇总-县级财政报表附表 8 2" xfId="11739"/>
    <cellStyle name="Input 4 4" xfId="11740"/>
    <cellStyle name="好_0605石屏县" xfId="11741"/>
    <cellStyle name="差_2014新机制测算（定稿）" xfId="11742"/>
    <cellStyle name="Input 4 4 2" xfId="11743"/>
    <cellStyle name="好_0605石屏县 2" xfId="11744"/>
    <cellStyle name="Input 4 4 3" xfId="11745"/>
    <cellStyle name="好_0605石屏县 3" xfId="11746"/>
    <cellStyle name="Input 4 5" xfId="11747"/>
    <cellStyle name="Warning Text" xfId="11748"/>
    <cellStyle name="好_分县成本差异系数_民生政策最低支出需求_财力性转移支付2010年预算参考数 6" xfId="11749"/>
    <cellStyle name="Input 4 5 2" xfId="11750"/>
    <cellStyle name="Input 4 5 3" xfId="11751"/>
    <cellStyle name="差_自行调整差异系数顺序 4 2 2" xfId="11752"/>
    <cellStyle name="Input 4 6" xfId="11753"/>
    <cellStyle name="常规 6 2 2" xfId="11754"/>
    <cellStyle name="Input 4 6 2" xfId="11755"/>
    <cellStyle name="常规 6 2 2 2" xfId="11756"/>
    <cellStyle name="常规 3 41" xfId="11757"/>
    <cellStyle name="常规 3 36" xfId="11758"/>
    <cellStyle name="Input 4 6 3" xfId="11759"/>
    <cellStyle name="好_劳务费用清单（路基附属10-3）_四队计价6月25日前(7月1日更新)备用" xfId="11760"/>
    <cellStyle name="常规 6 2 2 3" xfId="11761"/>
    <cellStyle name="常规 3 42" xfId="11762"/>
    <cellStyle name="常规 3 37" xfId="11763"/>
    <cellStyle name="Input 4 7" xfId="11764"/>
    <cellStyle name="常规 6 2 3" xfId="11765"/>
    <cellStyle name="差_10.13签呈表格用" xfId="11766"/>
    <cellStyle name="Total 6" xfId="11767"/>
    <cellStyle name="Input 4 7 3" xfId="11768"/>
    <cellStyle name="好_农林水和城市维护标准支出20080505－县区合计_不含人员经费系数 6" xfId="11769"/>
    <cellStyle name="常规 6 2 3 3" xfId="11770"/>
    <cellStyle name="Input 4 8" xfId="11771"/>
    <cellStyle name="常规 6 2 4" xfId="11772"/>
    <cellStyle name="Input 4 8 2" xfId="11773"/>
    <cellStyle name="常规 6 2 4 2" xfId="11774"/>
    <cellStyle name="差_核定人数对比_财力性转移支付2010年预算参考数_华东" xfId="11775"/>
    <cellStyle name="Input 4 8 3" xfId="11776"/>
    <cellStyle name="常规 6 2 4 3" xfId="11777"/>
    <cellStyle name="常规 10 2" xfId="11778"/>
    <cellStyle name="好_2006年33甘肃 6 2" xfId="11779"/>
    <cellStyle name="Input 4 9" xfId="11780"/>
    <cellStyle name="常规 6 2 5" xfId="11781"/>
    <cellStyle name="Input 4 9 2" xfId="11782"/>
    <cellStyle name="常规 6 2 5 2" xfId="11783"/>
    <cellStyle name="Input 4 9 3" xfId="11784"/>
    <cellStyle name="常规 11 2" xfId="11785"/>
    <cellStyle name="Input 5" xfId="11786"/>
    <cellStyle name="Input 5 2" xfId="11787"/>
    <cellStyle name="差_农林水和城市维护标准支出20080505－县区合计_民生政策最低支出需求_财力性转移支付2010年预算参考数 2" xfId="11788"/>
    <cellStyle name="Input 5 3" xfId="11789"/>
    <cellStyle name="差_农林水和城市维护标准支出20080505－县区合计_民生政策最低支出需求_财力性转移支付2010年预算参考数 3" xfId="11790"/>
    <cellStyle name="Input 5 4" xfId="11791"/>
    <cellStyle name="好_市辖区测算-新科目（20080626）_民生政策最低支出需求_财力性转移支付2010年预算参考数_华东 2" xfId="11792"/>
    <cellStyle name="Input 6" xfId="11793"/>
    <cellStyle name="好_市辖区测算20080510_县市旗测算-新科目（含人口规模效应）_财力性转移支付2010年预算参考数_华东 2" xfId="11794"/>
    <cellStyle name="差_核定人数对比" xfId="11795"/>
    <cellStyle name="好_红线成本预算指导价格0324 9_四队计价2011-6 4" xfId="11796"/>
    <cellStyle name="Input 6 2" xfId="11797"/>
    <cellStyle name="差_核定人数对比 2" xfId="11798"/>
    <cellStyle name="Input 6 3" xfId="11799"/>
    <cellStyle name="差_核定人数对比 3" xfId="11800"/>
    <cellStyle name="好_专项发文 3" xfId="11801"/>
    <cellStyle name="Input 6 5" xfId="11802"/>
    <cellStyle name="好_33甘肃 2" xfId="11803"/>
    <cellStyle name="差_核定人数对比 5" xfId="11804"/>
    <cellStyle name="差_红线成本预算指导价格0324 3_四队计价2011-6" xfId="11805"/>
    <cellStyle name="Input 7" xfId="11806"/>
    <cellStyle name="差_红线成本预算指导价格0324 3_四队计价2011-6 2" xfId="11807"/>
    <cellStyle name="差_05潍坊_隋心对账单定稿0514" xfId="11808"/>
    <cellStyle name="Input 7 2" xfId="11809"/>
    <cellStyle name="Input 7 4" xfId="11810"/>
    <cellStyle name="Input 7 5" xfId="11811"/>
    <cellStyle name="Input 8" xfId="11812"/>
    <cellStyle name="差_2008年支出核定" xfId="11813"/>
    <cellStyle name="差_青海 缺口县区测算(地方填报)_财力性转移支付2010年预算参考数 2 4" xfId="11814"/>
    <cellStyle name="Input 8 2" xfId="11815"/>
    <cellStyle name="差_湘桂铁路工程I标红线成本分析样表 14" xfId="11816"/>
    <cellStyle name="Input 8 4" xfId="11817"/>
    <cellStyle name="Input 8 5" xfId="11818"/>
    <cellStyle name="差_湘桂铁路工程I标红线成本分析样表 9_间接费_四队计价2011-6 2" xfId="11819"/>
    <cellStyle name="常规 3 13 2" xfId="11820"/>
    <cellStyle name="Input 9" xfId="11821"/>
    <cellStyle name="常规 3 13 2 2" xfId="11822"/>
    <cellStyle name="Input 9 2" xfId="11823"/>
    <cellStyle name="差_2006年34青海_财力性转移支付2010年预算参考数 6 3" xfId="11824"/>
    <cellStyle name="Input Cells_Book1" xfId="11825"/>
    <cellStyle name="Input_Book1" xfId="11826"/>
    <cellStyle name="差_2008云南省分县市中小学教职工统计表（教育厅提供） 3 2" xfId="11827"/>
    <cellStyle name="KPMG Heading 1" xfId="11828"/>
    <cellStyle name="KPMG Heading 2" xfId="11829"/>
    <cellStyle name="差_工程数量及综合单价（百安隧道） 8_四队计价6月25日前(7月1日更新)备用" xfId="11830"/>
    <cellStyle name="KPMG Heading 3" xfId="11831"/>
    <cellStyle name="好_奖励补助测算7.25 (version 1) (version 1)" xfId="11832"/>
    <cellStyle name="KPMG Heading 4" xfId="11833"/>
    <cellStyle name="Title 2 3 2" xfId="11834"/>
    <cellStyle name="KPMG Normal Text" xfId="11835"/>
    <cellStyle name="Link Currency (0)" xfId="11836"/>
    <cellStyle name="好_卫生(按照总人口测算）—20080416_不含人员经费系数 5 3" xfId="11837"/>
    <cellStyle name="Link Units (0)" xfId="11838"/>
    <cellStyle name="差_县区合并测算20080421_县市旗测算-新科目（含人口规模效应） 4 2 2" xfId="11839"/>
    <cellStyle name="好_缺口县区测算 4 3" xfId="11840"/>
    <cellStyle name="Link Units (1)" xfId="11841"/>
    <cellStyle name="好_2007一般预算支出口径剔除表 2 2" xfId="11842"/>
    <cellStyle name="Link Units (2)" xfId="11843"/>
    <cellStyle name="差_县市旗测算-新科目（20080626） 3 3 2" xfId="11844"/>
    <cellStyle name="差_2007一般预算支出口径剔除表 2" xfId="11845"/>
    <cellStyle name="好_云南 缺口县区测算(地方填报) 2 3" xfId="11846"/>
    <cellStyle name="好_湘桂铁路工程I标红线成本分析样表 7_四队计价2011-6 4" xfId="11847"/>
    <cellStyle name="Linked Cell" xfId="11848"/>
    <cellStyle name="好_行政公检法测算_不含人员经费系数_财力性转移支付2010年预算参考数 5" xfId="11849"/>
    <cellStyle name="好_工程数量及综合单价（百安隧道） 2_四队计价2011-6" xfId="11850"/>
    <cellStyle name="差_2007一般预算支出口径剔除表 2 2" xfId="11851"/>
    <cellStyle name="好_07临沂 2 6" xfId="11852"/>
    <cellStyle name="好_京沪线成本状况表2.10_四队计价6月25日前(7月1日更新)备用 3" xfId="11853"/>
    <cellStyle name="好_云南 缺口县区测算(地方填报) 2 3 2" xfId="11854"/>
    <cellStyle name="Linked Cell 2" xfId="11855"/>
    <cellStyle name="好_行政公检法测算_不含人员经费系数_财力性转移支付2010年预算参考数 5 2" xfId="11856"/>
    <cellStyle name="好_工程数量及综合单价（百安隧道） 2_四队计价2011-6 2" xfId="11857"/>
    <cellStyle name="差_2007一般预算支出口径剔除表 2 2 2" xfId="11858"/>
    <cellStyle name="好_县区合并测算20080421_民生政策最低支出需求_财力性转移支付2010年预算参考数 4" xfId="11859"/>
    <cellStyle name="Linked Cell 2 2" xfId="11860"/>
    <cellStyle name="好_县区合并测算20080421_民生政策最低支出需求_财力性转移支付2010年预算参考数 4 3" xfId="11861"/>
    <cellStyle name="Linked Cell 2 2 3" xfId="11862"/>
    <cellStyle name="Linked Cell 2 2 4" xfId="11863"/>
    <cellStyle name="好_县区合并测算20080421_民生政策最低支出需求_财力性转移支付2010年预算参考数 5" xfId="11864"/>
    <cellStyle name="Linked Cell 2 3" xfId="11865"/>
    <cellStyle name="好_县区合并测算20080421_民生政策最低支出需求_财力性转移支付2010年预算参考数 6" xfId="11866"/>
    <cellStyle name="好_市辖区测算20080510_不含人员经费系数_03_2010年各地区一般预算平衡表" xfId="11867"/>
    <cellStyle name="差_其他部门(按照总人口测算）—20080416_民生政策最低支出需求 3 2 2" xfId="11868"/>
    <cellStyle name="Linked Cell 2 4" xfId="11869"/>
    <cellStyle name="好_县区合并测算20080421_民生政策最低支出需求_财力性转移支付2010年预算参考数 7" xfId="11870"/>
    <cellStyle name="Linked Cell 2 5" xfId="11871"/>
    <cellStyle name="Linked Cell 2 7" xfId="11872"/>
    <cellStyle name="计算 4 22" xfId="11873"/>
    <cellStyle name="计算 4 17" xfId="11874"/>
    <cellStyle name="差_11大理_财力性转移支付2010年预算参考数 3 3 2" xfId="11875"/>
    <cellStyle name="差_2007一般预算支出口径剔除表 2 3" xfId="11876"/>
    <cellStyle name="好_京沪线成本状况表2.10_四队计价6月25日前(7月1日更新)备用 4" xfId="11877"/>
    <cellStyle name="Linked Cell 3" xfId="11878"/>
    <cellStyle name="好_行政公检法测算_不含人员经费系数_财力性转移支付2010年预算参考数 5 3" xfId="11879"/>
    <cellStyle name="差_2007一般预算支出口径剔除表 2 3 2" xfId="11880"/>
    <cellStyle name="Linked Cell 3 2" xfId="11881"/>
    <cellStyle name="Linked Cell 3 2 2" xfId="11882"/>
    <cellStyle name="Linked Cell 3 2 3" xfId="11883"/>
    <cellStyle name="Linked Cell 3 2 4" xfId="11884"/>
    <cellStyle name="Linked Cell 3 3" xfId="11885"/>
    <cellStyle name="好_红线成本编制附表（局指样表） 2_四队计价6月25日前(7月1日更新)备用 2" xfId="11886"/>
    <cellStyle name="Linked Cell 3 3 2" xfId="11887"/>
    <cellStyle name="好_前期试验费用 6_四队计价2011-6 3" xfId="11888"/>
    <cellStyle name="好_行政(燃修费)_民生政策最低支出需求 3 2 2" xfId="11889"/>
    <cellStyle name="差_其他部门(按照总人口测算）—20080416_民生政策最低支出需求 3 3 2" xfId="11890"/>
    <cellStyle name="Linked Cell 3 4" xfId="11891"/>
    <cellStyle name="好_红线成本编制附表（局指样表） 2_四队计价6月25日前(7月1日更新)备用 3" xfId="11892"/>
    <cellStyle name="好_行政(燃修费)_民生政策最低支出需求 3 2 3" xfId="11893"/>
    <cellStyle name="Linked Cell 3 5" xfId="11894"/>
    <cellStyle name="好_红线成本编制附表（局指样表） 2_四队计价6月25日前(7月1日更新)备用 4" xfId="11895"/>
    <cellStyle name="好_危改资金测算_03_2010年各地区一般预算平衡表_2010年地方财政一般预算分级平衡情况表（汇总）0524 2" xfId="11896"/>
    <cellStyle name="Linked Cell 3 6" xfId="11897"/>
    <cellStyle name="好_县区合并测算20080423(按照各省比重）_民生政策最低支出需求_财力性转移支付2010年预算参考数_03_2010年各地区一般预算平衡表_2010年地方财政一般预算分级平衡情况表（汇总）0524" xfId="11898"/>
    <cellStyle name="差 3 2 2" xfId="11899"/>
    <cellStyle name="Linked Cell 3 7" xfId="11900"/>
    <cellStyle name="好_测算结果" xfId="11901"/>
    <cellStyle name="差_2007一般预算支出口径剔除表 2 4 2" xfId="11902"/>
    <cellStyle name="差_其他部门(按照总人口测算）—20080416_县市旗测算-新科目（含人口规模效应）_财力性转移支付2010年预算参考数 6 3" xfId="11903"/>
    <cellStyle name="好_农林水和城市维护标准支出20080505－县区合计_财力性转移支付2010年预算参考数 2 3" xfId="11904"/>
    <cellStyle name="Linked Cell 4 2" xfId="11905"/>
    <cellStyle name="好_农林水和城市维护标准支出20080505－县区合计_财力性转移支付2010年预算参考数 2 4" xfId="11906"/>
    <cellStyle name="Linked Cell 4 3" xfId="11907"/>
    <cellStyle name="好_农林水和城市维护标准支出20080505－县区合计_财力性转移支付2010年预算参考数 2 5" xfId="11908"/>
    <cellStyle name="好_行政(燃修费)_民生政策最低支出需求 3 3 2" xfId="11909"/>
    <cellStyle name="Linked Cell 4 4" xfId="11910"/>
    <cellStyle name="好_农林水和城市维护标准支出20080505－县区合计_财力性转移支付2010年预算参考数 2 6" xfId="11911"/>
    <cellStyle name="Linked Cell 4 5" xfId="11912"/>
    <cellStyle name="好_农林水和城市维护标准支出20080505－县区合计_财力性转移支付2010年预算参考数 3 3" xfId="11913"/>
    <cellStyle name="Linked Cell 5 2" xfId="11914"/>
    <cellStyle name="Linked Cells" xfId="11915"/>
    <cellStyle name="Millares [0]_96 Risk" xfId="11916"/>
    <cellStyle name="Millares_96 Risk" xfId="11917"/>
    <cellStyle name="差_2006年27重庆 2 5" xfId="11918"/>
    <cellStyle name="Milliers [0]_!!!GO" xfId="11919"/>
    <cellStyle name="好_行政公检法测算_县市旗测算-新科目（含人口规模效应）_财力性转移支付2010年预算参考数 5 3" xfId="11920"/>
    <cellStyle name="好_农林水和城市维护标准支出20080505－县区合计_民生政策最低支出需求_财力性转移支付2010年预算参考数" xfId="11921"/>
    <cellStyle name="差_汇总表4_财力性转移支付2010年预算参考数 3 3" xfId="11922"/>
    <cellStyle name="Milliers_!!!GO" xfId="11923"/>
    <cellStyle name="Model" xfId="11924"/>
    <cellStyle name="Moneda [0]_96 Risk" xfId="11925"/>
    <cellStyle name="輔色1" xfId="11926"/>
    <cellStyle name="Monétaire [0]_!!!GO" xfId="11927"/>
    <cellStyle name="Monétaire_!!!GO" xfId="11928"/>
    <cellStyle name="好_2006年33甘肃 2 2 2" xfId="11929"/>
    <cellStyle name="Mon閠aire [0]_!!!GO" xfId="11930"/>
    <cellStyle name="好_卫生(按照总人口测算）—20080416_民生政策最低支出需求_财力性转移支付2010年预算参考数 4" xfId="11931"/>
    <cellStyle name="MS Sans Serif" xfId="11932"/>
    <cellStyle name="好_第五部分(才淼、饶永宏） 5 3" xfId="11933"/>
    <cellStyle name="MS Sans Serif 4" xfId="11934"/>
    <cellStyle name="MS Sans Serif 5" xfId="11935"/>
    <cellStyle name="差_22湖南_合并" xfId="11936"/>
    <cellStyle name="MS Sans Serif_（定）2015年资源枯竭转移支付增量发文表（分市发）10.20" xfId="11937"/>
    <cellStyle name="Neutral" xfId="11938"/>
    <cellStyle name="差_1110洱源县_财力性转移支付2010年预算参考数 2 2 3" xfId="11939"/>
    <cellStyle name="Neutral 2 2" xfId="11940"/>
    <cellStyle name="Neutral 2 2 2" xfId="11941"/>
    <cellStyle name="Neutral 2 2 4" xfId="11942"/>
    <cellStyle name="常规 31 2 2 3" xfId="11943"/>
    <cellStyle name="Neutral 2 2 5" xfId="11944"/>
    <cellStyle name="差_1110洱源县_财力性转移支付2010年预算参考数 2 2 4" xfId="11945"/>
    <cellStyle name="Neutral 2 3" xfId="11946"/>
    <cellStyle name="Neutral 2 4" xfId="11947"/>
    <cellStyle name="好_卫生(按照总人口测算）—20080416_县市旗测算-新科目（含人口规模效应） 4 2 2" xfId="11948"/>
    <cellStyle name="Neutral 2 5" xfId="11949"/>
    <cellStyle name="好_卫生(按照总人口测算）—20080416_县市旗测算-新科目（含人口规模效应） 4 2 3" xfId="11950"/>
    <cellStyle name="好_县市旗测算-新科目（20080627）_县市旗测算-新科目（含人口规模效应）_财力性转移支付2010年预算参考数_华东" xfId="11951"/>
    <cellStyle name="差_2006年水利统计指标统计表 2 6" xfId="11952"/>
    <cellStyle name="Neutral 3 2 4" xfId="11953"/>
    <cellStyle name="差_2006年水利统计指标统计表 2 7" xfId="11954"/>
    <cellStyle name="Neutral 3 2 5" xfId="11955"/>
    <cellStyle name="Neutral 3 3" xfId="11956"/>
    <cellStyle name="警告文本 11" xfId="11957"/>
    <cellStyle name="差_其他部门(按照总人口测算）—20080416_县市旗测算-新科目（含人口规模效应）_03_2010年各地区一般预算平衡表_2010年地方财政一般预算分级平衡情况表（汇总）0524" xfId="11958"/>
    <cellStyle name="Neutral 3 4" xfId="11959"/>
    <cellStyle name="Neutral 3 5" xfId="11960"/>
    <cellStyle name="好_市辖区测算20080510_县市旗测算-新科目（含人口规模效应） 4 2 2" xfId="11961"/>
    <cellStyle name="警告文本 13" xfId="11962"/>
    <cellStyle name="Neutral 4 3" xfId="11963"/>
    <cellStyle name="好_分县成本差异系数_财力性转移支付2010年预算参考数 2" xfId="11964"/>
    <cellStyle name="Neutral 4 4" xfId="11965"/>
    <cellStyle name="好_分县成本差异系数_财力性转移支付2010年预算参考数 3" xfId="11966"/>
    <cellStyle name="Neutral_Sheet1" xfId="11967"/>
    <cellStyle name="New Times Roman" xfId="11968"/>
    <cellStyle name="差_县市旗测算-新科目（20080627）_不含人员经费系数" xfId="11969"/>
    <cellStyle name="no dec 2 2" xfId="11970"/>
    <cellStyle name="no dec 2 3" xfId="11971"/>
    <cellStyle name="差_48-60 2" xfId="11972"/>
    <cellStyle name="no dec 3" xfId="11973"/>
    <cellStyle name="no dec 3 2" xfId="11974"/>
    <cellStyle name="好_县市旗测算-新科目（20080626）_不含人员经费系数 3" xfId="11975"/>
    <cellStyle name="好_行政(燃修费)_民生政策最低支出需求_财力性转移支付2010年预算参考数 7" xfId="11976"/>
    <cellStyle name="no dec 4" xfId="11977"/>
    <cellStyle name="好_卫生(按照总人口测算）—20080416_民生政策最低支出需求 2 6" xfId="11978"/>
    <cellStyle name="no dec 4 2" xfId="11979"/>
    <cellStyle name="差_12滨州_财力性转移支付2010年预算参考数_隋心对账单定稿0514" xfId="11980"/>
    <cellStyle name="no dec 5" xfId="11981"/>
    <cellStyle name="差_工程数量及综合单价（百安隧道） 9_间接费_四队计价2011-6" xfId="11982"/>
    <cellStyle name="no dec 6" xfId="11983"/>
    <cellStyle name="no dec 7" xfId="11984"/>
    <cellStyle name="好_教育(按照总人口测算）—20080416_民生政策最低支出需求 2 2" xfId="11985"/>
    <cellStyle name="好 14 2" xfId="11986"/>
    <cellStyle name="常规 23 2 2 3" xfId="11987"/>
    <cellStyle name="Norma,_laroux_4_营业在建 (2)_E21" xfId="11988"/>
    <cellStyle name="Normal - Style1" xfId="11989"/>
    <cellStyle name="千位分隔[0] 2 4 4" xfId="11990"/>
    <cellStyle name="好_山东省民生支出标准" xfId="11991"/>
    <cellStyle name="Normal - Style1 2" xfId="11992"/>
    <cellStyle name="好_山东省民生支出标准 2" xfId="11993"/>
    <cellStyle name="Normal - Style1 2 2" xfId="11994"/>
    <cellStyle name="好_山东省民生支出标准 2 2" xfId="11995"/>
    <cellStyle name="差_14安徽 4 2" xfId="11996"/>
    <cellStyle name="Normal - Style1 2 4" xfId="11997"/>
    <cellStyle name="好_山东省民生支出标准 2 4" xfId="11998"/>
    <cellStyle name="差_行政(燃修费)_民生政策最低支出需求 3 2 2" xfId="11999"/>
    <cellStyle name="差_14安徽 4 3" xfId="12000"/>
    <cellStyle name="Normal - Style1 2 5" xfId="12001"/>
    <cellStyle name="好_山东省民生支出标准 2 5" xfId="12002"/>
    <cellStyle name="Normal - Style1 3" xfId="12003"/>
    <cellStyle name="好_山东省民生支出标准 3" xfId="12004"/>
    <cellStyle name="Normal - Style1 3 2" xfId="12005"/>
    <cellStyle name="好_山东省民生支出标准 3 2" xfId="12006"/>
    <cellStyle name="常规 2 17 3 2" xfId="12007"/>
    <cellStyle name="Normal 2" xfId="12008"/>
    <cellStyle name="好_2012年县级基本财力保障机制测算数据20120526旧转移支付系数 5" xfId="12009"/>
    <cellStyle name="差_2007年一般预算支出剔除_财力性转移支付2010年预算参考数 4 2 2" xfId="12010"/>
    <cellStyle name="Normal_ SG&amp;A Bridge " xfId="12011"/>
    <cellStyle name="常规 8 4 4 2" xfId="12012"/>
    <cellStyle name="差_汇总表_华东 2" xfId="12013"/>
    <cellStyle name="Normalny_Arkusz1" xfId="12014"/>
    <cellStyle name="好_行政（人员）_不含人员经费系数_财力性转移支付2010年预算参考数 4 4" xfId="12015"/>
    <cellStyle name="Note" xfId="12016"/>
    <cellStyle name="好_2007一般预算支出口径剔除表_财力性转移支付2010年预算参考数 4 2" xfId="12017"/>
    <cellStyle name="Note 10" xfId="12018"/>
    <cellStyle name="Note 10 2" xfId="12019"/>
    <cellStyle name="Note 11" xfId="12020"/>
    <cellStyle name="Note 11 2" xfId="12021"/>
    <cellStyle name="好_其他部门(按照总人口测算）—20080416_不含人员经费系数_财力性转移支付2010年预算参考数 2 4" xfId="12022"/>
    <cellStyle name="注释 4 2 3 2" xfId="12023"/>
    <cellStyle name="Note 12" xfId="12024"/>
    <cellStyle name="差_县市旗测算20080508_民生政策最低支出需求 4 2" xfId="12025"/>
    <cellStyle name="Note 12 2" xfId="12026"/>
    <cellStyle name="注释 2 3 2 6" xfId="12027"/>
    <cellStyle name="差_县市旗测算20080508_民生政策最低支出需求 4 2 2" xfId="12028"/>
    <cellStyle name="Note 13" xfId="12029"/>
    <cellStyle name="差_县市旗测算20080508_民生政策最低支出需求 4 3" xfId="12030"/>
    <cellStyle name="Note 13 2" xfId="12031"/>
    <cellStyle name="Note 14" xfId="12032"/>
    <cellStyle name="好_工程数量及综合单价（百安隧道） 11" xfId="12033"/>
    <cellStyle name="Note 14 2" xfId="12034"/>
    <cellStyle name="差_2014年保障性安居工程目标任务分解表" xfId="12035"/>
    <cellStyle name="Note 20" xfId="12036"/>
    <cellStyle name="Note 15" xfId="12037"/>
    <cellStyle name="Note 20 2" xfId="12038"/>
    <cellStyle name="Note 15 2" xfId="12039"/>
    <cellStyle name="差_人员工资和公用经费_华东" xfId="12040"/>
    <cellStyle name="差_2 2 2 2" xfId="12041"/>
    <cellStyle name="汇总 14 2" xfId="12042"/>
    <cellStyle name="Note 21" xfId="12043"/>
    <cellStyle name="Note 16" xfId="12044"/>
    <cellStyle name="Note 21 2" xfId="12045"/>
    <cellStyle name="Note 16 2" xfId="12046"/>
    <cellStyle name="差_2 2 2 3" xfId="12047"/>
    <cellStyle name="汇总 14 3" xfId="12048"/>
    <cellStyle name="差_行政公检法测算_县市旗测算-新科目（含人口规模效应） 3 3 2" xfId="12049"/>
    <cellStyle name="Note 22" xfId="12050"/>
    <cellStyle name="Note 17" xfId="12051"/>
    <cellStyle name="差_县市旗测算-新科目（20080626）_不含人员经费系数_财力性转移支付2010年预算参考数 2 2 2" xfId="12052"/>
    <cellStyle name="差_28四川 5 2" xfId="12053"/>
    <cellStyle name="差_2006年水利统计指标统计表_财力性转移支付2010年预算参考数 3 2 3" xfId="12054"/>
    <cellStyle name="Note 22 2" xfId="12055"/>
    <cellStyle name="Note 17 2" xfId="12056"/>
    <cellStyle name="差_2 2 2 4" xfId="12057"/>
    <cellStyle name="好_缺口县区测算_财力性转移支付2010年预算参考数_华东 2" xfId="12058"/>
    <cellStyle name="好_云南省2008年转移支付测算——州市本级考核部分及政策性测算 2 2 2 2" xfId="12059"/>
    <cellStyle name="Note 23" xfId="12060"/>
    <cellStyle name="Note 18" xfId="12061"/>
    <cellStyle name="Note 18 2" xfId="12062"/>
    <cellStyle name="好_2007年收支情况及2008年收支预计表(汇总表)_财力性转移支付2010年预算参考数" xfId="12063"/>
    <cellStyle name="差_2 2 2 5" xfId="12064"/>
    <cellStyle name="差_市辖区测算-新科目（20080626）_不含人员经费系数 4 2" xfId="12065"/>
    <cellStyle name="Note 19" xfId="12066"/>
    <cellStyle name="差_市辖区测算-新科目（20080626）_不含人员经费系数 4 2 2" xfId="12067"/>
    <cellStyle name="Note 19 2" xfId="12068"/>
    <cellStyle name="Note 2" xfId="12069"/>
    <cellStyle name="好_2007一般预算支出口径剔除表_财力性转移支付2010年预算参考数 4 2 2" xfId="12070"/>
    <cellStyle name="Note 2 2" xfId="12071"/>
    <cellStyle name="差_（20120229）新增报表表样 8" xfId="12072"/>
    <cellStyle name="Note 3" xfId="12073"/>
    <cellStyle name="好_2007一般预算支出口径剔除表_财力性转移支付2010年预算参考数 4 2 3" xfId="12074"/>
    <cellStyle name="好_行政公检法测算_民生政策最低支出需求_03_2010年各地区一般预算平衡表 2" xfId="12075"/>
    <cellStyle name="Note 4" xfId="12076"/>
    <cellStyle name="Note 4 2" xfId="12077"/>
    <cellStyle name="差_0605石屏县 2 5" xfId="12078"/>
    <cellStyle name="Note 4 3" xfId="12079"/>
    <cellStyle name="差_0605石屏县 2 6" xfId="12080"/>
    <cellStyle name="好_2006年22湖南_财力性转移支付2010年预算参考数_隋心对账单定稿0514" xfId="12081"/>
    <cellStyle name="Note 5 2" xfId="12082"/>
    <cellStyle name="好_红线成本预算指导价格0324 11_四队计价6月25日前(7月1日更新)备用 3" xfId="12083"/>
    <cellStyle name="差_0605石屏县 3 5" xfId="12084"/>
    <cellStyle name="Note 5 3" xfId="12085"/>
    <cellStyle name="好_县市旗测算-新科目（20080626）_不含人员经费系数_财力性转移支付2010年预算参考数 3 2 2" xfId="12086"/>
    <cellStyle name="好_红线成本预算指导价格0324 11_四队计价6月25日前(7月1日更新)备用 4" xfId="12087"/>
    <cellStyle name="Note 6" xfId="12088"/>
    <cellStyle name="差_27重庆_华东 2" xfId="12089"/>
    <cellStyle name="Note 6 2" xfId="12090"/>
    <cellStyle name="差_0605石屏县 4 5" xfId="12091"/>
    <cellStyle name="Note 6 3" xfId="12092"/>
    <cellStyle name="好_县市旗测算-新科目（20080626）_不含人员经费系数_财力性转移支付2010年预算参考数 3 3 2" xfId="12093"/>
    <cellStyle name="Note 7" xfId="12094"/>
    <cellStyle name="差_M01-2(州市补助收入) 3" xfId="12095"/>
    <cellStyle name="Note 7 2" xfId="12096"/>
    <cellStyle name="好_核定人数对比_03_2010年各地区一般预算平衡表_2010年地方财政一般预算分级平衡情况表（汇总）0524" xfId="12097"/>
    <cellStyle name="差_前期试验费用 6_间接费_四队计价2011-6" xfId="12098"/>
    <cellStyle name="Note 8" xfId="12099"/>
    <cellStyle name="Note 9" xfId="12100"/>
    <cellStyle name="差_检验表 2" xfId="12101"/>
    <cellStyle name="差_03昭通 3 3" xfId="12102"/>
    <cellStyle name="Note 9 2" xfId="12103"/>
    <cellStyle name="差_检验表 2 2" xfId="12104"/>
    <cellStyle name="差_不含人员经费系数_财力性转移支付2010年预算参考数 4" xfId="12105"/>
    <cellStyle name="差_1110洱源县_财力性转移支付2010年预算参考数 2" xfId="12106"/>
    <cellStyle name="差_1110洱源县_财力性转移支付2010年预算参考数 7 3" xfId="12107"/>
    <cellStyle name="好_民生政策最低支出需求 2 4 2" xfId="12108"/>
    <cellStyle name="Output 10" xfId="12109"/>
    <cellStyle name="差_县区合并测算20080423(按照各省比重）_财力性转移支付2010年预算参考数 3 3" xfId="12110"/>
    <cellStyle name="好_教育(按照总人口测算）—20080416_不含人员经费系数 5" xfId="12111"/>
    <cellStyle name="好_核定人数对比_财力性转移支付2010年预算参考数 2 2 3" xfId="12112"/>
    <cellStyle name="差_不含人员经费系数_财力性转移支付2010年预算参考数 4 2" xfId="12113"/>
    <cellStyle name="差_1110洱源县_财力性转移支付2010年预算参考数 2 2" xfId="12114"/>
    <cellStyle name="差_测算结果汇总_财力性转移支付2010年预算参考数_隋心对账单定稿0514" xfId="12115"/>
    <cellStyle name="Output 10 2" xfId="12116"/>
    <cellStyle name="差_不含人员经费系数_财力性转移支付2010年预算参考数 5" xfId="12117"/>
    <cellStyle name="差_1110洱源县_财力性转移支付2010年预算参考数 3" xfId="12118"/>
    <cellStyle name="差_县市旗测算20080508_不含人员经费系数_03_2010年各地区一般预算平衡表" xfId="12119"/>
    <cellStyle name="Output 11" xfId="12120"/>
    <cellStyle name="差_1110洱源县_财力性转移支付2010年预算参考数 3 2" xfId="12121"/>
    <cellStyle name="差_县市旗测算20080508_不含人员经费系数_03_2010年各地区一般预算平衡表 2" xfId="12122"/>
    <cellStyle name="差_教育(按照总人口测算）—20080416_不含人员经费系数_财力性转移支付2010年预算参考数_合并" xfId="12123"/>
    <cellStyle name="Output 11 2" xfId="12124"/>
    <cellStyle name="差_不含人员经费系数_财力性转移支付2010年预算参考数 6" xfId="12125"/>
    <cellStyle name="差_1110洱源县_财力性转移支付2010年预算参考数 4" xfId="12126"/>
    <cellStyle name="Title 4 2" xfId="12127"/>
    <cellStyle name="Output 12" xfId="12128"/>
    <cellStyle name="差_不含人员经费系数_财力性转移支付2010年预算参考数 6 2" xfId="12129"/>
    <cellStyle name="差_1110洱源县_财力性转移支付2010年预算参考数 4 2" xfId="12130"/>
    <cellStyle name="好_2007年收支情况及2008年收支预计表(汇总表)_合并" xfId="12131"/>
    <cellStyle name="Output 12 2" xfId="12132"/>
    <cellStyle name="差_财政供养人员_财力性转移支付2010年预算参考数_华东 2" xfId="12133"/>
    <cellStyle name="差_不含人员经费系数_财力性转移支付2010年预算参考数 7" xfId="12134"/>
    <cellStyle name="差_1110洱源县_财力性转移支付2010年预算参考数 5" xfId="12135"/>
    <cellStyle name="Title 4 3" xfId="12136"/>
    <cellStyle name="Output 13" xfId="12137"/>
    <cellStyle name="输出 4 24" xfId="12138"/>
    <cellStyle name="输出 4 19" xfId="12139"/>
    <cellStyle name="差_不含人员经费系数_财力性转移支付2010年预算参考数 7 2" xfId="12140"/>
    <cellStyle name="差_1110洱源县_财力性转移支付2010年预算参考数 5 2" xfId="12141"/>
    <cellStyle name="Output 13 2" xfId="12142"/>
    <cellStyle name="注释 2 2 2 2 5" xfId="12143"/>
    <cellStyle name="差_1110洱源县_财力性转移支付2010年预算参考数 6" xfId="12144"/>
    <cellStyle name="好_奖励补助测算5.22测试" xfId="12145"/>
    <cellStyle name="常规 3 2 2_12娄底" xfId="12146"/>
    <cellStyle name="差_县区合并测算20080423(按照各省比重）_财力性转移支付2010年预算参考数 2" xfId="12147"/>
    <cellStyle name="Output 14" xfId="12148"/>
    <cellStyle name="Title 4 4" xfId="12149"/>
    <cellStyle name="差_1110洱源县_财力性转移支付2010年预算参考数 6 2" xfId="12150"/>
    <cellStyle name="好_奖励补助测算5.22测试 2" xfId="12151"/>
    <cellStyle name="差_县区合并测算20080423(按照各省比重）_财力性转移支付2010年预算参考数 2 2" xfId="12152"/>
    <cellStyle name="Output 14 2" xfId="12153"/>
    <cellStyle name="好_汇总-县级财政报表附表 2 3" xfId="12154"/>
    <cellStyle name="差_1110洱源县_财力性转移支付2010年预算参考数 7" xfId="12155"/>
    <cellStyle name="强调 2 2 2 2 2" xfId="12156"/>
    <cellStyle name="差_县区合并测算20080423(按照各省比重）_财力性转移支付2010年预算参考数 3" xfId="12157"/>
    <cellStyle name="Output 20" xfId="12158"/>
    <cellStyle name="Output 15" xfId="12159"/>
    <cellStyle name="差_汇总表 3 3 2" xfId="12160"/>
    <cellStyle name="Title 4 5" xfId="12161"/>
    <cellStyle name="差_1110洱源县_财力性转移支付2010年预算参考数 7 2" xfId="12162"/>
    <cellStyle name="差_不含人员经费系数_财力性转移支付2010年预算参考数 3" xfId="12163"/>
    <cellStyle name="差_县区合并测算20080423(按照各省比重）_财力性转移支付2010年预算参考数 3 2" xfId="12164"/>
    <cellStyle name="Output 20 2" xfId="12165"/>
    <cellStyle name="Output 15 2" xfId="12166"/>
    <cellStyle name="好_汇总-县级财政报表附表 3 3" xfId="12167"/>
    <cellStyle name="差_1110洱源县_财力性转移支付2010年预算参考数 8" xfId="12168"/>
    <cellStyle name="差_县区合并测算20080423(按照各省比重）_财力性转移支付2010年预算参考数 4" xfId="12169"/>
    <cellStyle name="Output 21" xfId="12170"/>
    <cellStyle name="Output 16" xfId="12171"/>
    <cellStyle name="差_县区合并测算20080423(按照各省比重）_财力性转移支付2010年预算参考数 4 2" xfId="12172"/>
    <cellStyle name="Output 21 2" xfId="12173"/>
    <cellStyle name="Output 16 2" xfId="12174"/>
    <cellStyle name="好_汇总-县级财政报表附表 4 3" xfId="12175"/>
    <cellStyle name="差_1110洱源县_财力性转移支付2010年预算参考数 9" xfId="12176"/>
    <cellStyle name="差_县区合并测算20080423(按照各省比重）_财力性转移支付2010年预算参考数 5" xfId="12177"/>
    <cellStyle name="Output 22" xfId="12178"/>
    <cellStyle name="Output 17" xfId="12179"/>
    <cellStyle name="常规 15 10" xfId="12180"/>
    <cellStyle name="Output 22 2" xfId="12181"/>
    <cellStyle name="Output 17 2" xfId="12182"/>
    <cellStyle name="好_汇总-县级财政报表附表 5 3" xfId="12183"/>
    <cellStyle name="差_县区合并测算20080423(按照各省比重）_财力性转移支付2010年预算参考数 6" xfId="12184"/>
    <cellStyle name="Output 23" xfId="12185"/>
    <cellStyle name="Output 18" xfId="12186"/>
    <cellStyle name="警告文本 2 3" xfId="12187"/>
    <cellStyle name="差_县区合并测算20080423(按照各省比重）_财力性转移支付2010年预算参考数 6 2" xfId="12188"/>
    <cellStyle name="Output 23 2" xfId="12189"/>
    <cellStyle name="Output 18 2" xfId="12190"/>
    <cellStyle name="差_测算结果_财力性转移支付2010年预算参考数 6" xfId="12191"/>
    <cellStyle name="好_农林水和城市维护标准支出20080505－县区合计_财力性转移支付2010年预算参考数_03_2010年各地区一般预算平衡表 2" xfId="12192"/>
    <cellStyle name="好_2008年全省汇总收支计算表 3 2" xfId="12193"/>
    <cellStyle name="差_县区合并测算20080423(按照各省比重）_财力性转移支付2010年预算参考数 7" xfId="12194"/>
    <cellStyle name="Output 24" xfId="12195"/>
    <cellStyle name="Output 19" xfId="12196"/>
    <cellStyle name="好_2008年全省汇总收支计算表 3 2 2" xfId="12197"/>
    <cellStyle name="警告文本 3 3" xfId="12198"/>
    <cellStyle name="差_县区合并测算20080423(按照各省比重）_财力性转移支付2010年预算参考数 7 2" xfId="12199"/>
    <cellStyle name="Output 24 2" xfId="12200"/>
    <cellStyle name="Output 19 2" xfId="12201"/>
    <cellStyle name="常规 4 5 4 2" xfId="12202"/>
    <cellStyle name="差_2006年全省财力计算表（中央、决算） 5 4" xfId="12203"/>
    <cellStyle name="Output 2" xfId="12204"/>
    <cellStyle name="好_教育(按照总人口测算）—20080416 3 2 3" xfId="12205"/>
    <cellStyle name="输出 4 4 2" xfId="12206"/>
    <cellStyle name="Output 2 22" xfId="12207"/>
    <cellStyle name="Output 2 17" xfId="12208"/>
    <cellStyle name="Output 2 22 2" xfId="12209"/>
    <cellStyle name="Output 2 17 2" xfId="12210"/>
    <cellStyle name="好_红线成本预算指导价格0324 3 2" xfId="12211"/>
    <cellStyle name="Output 2 23" xfId="12212"/>
    <cellStyle name="Output 2 18" xfId="12213"/>
    <cellStyle name="好_京沪线成本状况表2.10 10_四队计价2011-6 2" xfId="12214"/>
    <cellStyle name="Output 2 18 2" xfId="12215"/>
    <cellStyle name="好_京沪线成本状况表2.10 10_四队计价2011-6 3" xfId="12216"/>
    <cellStyle name="差_自行调整差异系数顺序 2 3 2" xfId="12217"/>
    <cellStyle name="好_前期试验费用 14 2" xfId="12218"/>
    <cellStyle name="Output 2 19" xfId="12219"/>
    <cellStyle name="好_红线成本预算指导价格0324 3 3" xfId="12220"/>
    <cellStyle name="好_2008年一般预算支出预计 4 2" xfId="12221"/>
    <cellStyle name="常规 4 3 2" xfId="12222"/>
    <cellStyle name="好_2008年一般预算支出预计 4 2 2" xfId="12223"/>
    <cellStyle name="常规 4 3 2 2" xfId="12224"/>
    <cellStyle name="Output 2 19 2" xfId="12225"/>
    <cellStyle name="好_汇总 4 2 3" xfId="12226"/>
    <cellStyle name="差_教育(按照总人口测算）—20080416_不含人员经费系数_财力性转移支付2010年预算参考数_03_2010年各地区一般预算平衡表" xfId="12227"/>
    <cellStyle name="差_2006年22湖南 2 2 3" xfId="12228"/>
    <cellStyle name="Output 2 2" xfId="12229"/>
    <cellStyle name="Output 2 2 2" xfId="12230"/>
    <cellStyle name="Output 2 2 3" xfId="12231"/>
    <cellStyle name="差_云南省2008年转移支付测算——州市本级考核部分及政策性测算_财力性转移支付2010年预算参考数 4 2 2" xfId="12232"/>
    <cellStyle name="Output 2 2 4" xfId="12233"/>
    <cellStyle name="Output 2 2 5" xfId="12234"/>
    <cellStyle name="差_2006年22湖南 2 2 4" xfId="12235"/>
    <cellStyle name="输出 4 10" xfId="12236"/>
    <cellStyle name="Output 2 3" xfId="12237"/>
    <cellStyle name="输出 4 10 2" xfId="12238"/>
    <cellStyle name="Output 2 3 2" xfId="12239"/>
    <cellStyle name="常规 5 2 2 2 2" xfId="12240"/>
    <cellStyle name="Output 2 3 3" xfId="12241"/>
    <cellStyle name="差_2006年22湖南 2 2 5" xfId="12242"/>
    <cellStyle name="常规 113 2" xfId="12243"/>
    <cellStyle name="常规 108 2" xfId="12244"/>
    <cellStyle name="输出 4 11" xfId="12245"/>
    <cellStyle name="常规 13 5 2 2 2" xfId="12246"/>
    <cellStyle name="Output 2 4" xfId="12247"/>
    <cellStyle name="好_Book1_财力性转移支付2010年预算参考数 5" xfId="12248"/>
    <cellStyle name="输出 4 11 2" xfId="12249"/>
    <cellStyle name="Output 2 4 2" xfId="12250"/>
    <cellStyle name="输出 4 12" xfId="12251"/>
    <cellStyle name="Output 2 5" xfId="12252"/>
    <cellStyle name="输出 4 12 2" xfId="12253"/>
    <cellStyle name="好_文体广播事业(按照总人口测算）—20080416_财力性转移支付2010年预算参考数 7" xfId="12254"/>
    <cellStyle name="Output 2 5 2" xfId="12255"/>
    <cellStyle name="Output 2 5 3" xfId="12256"/>
    <cellStyle name="输出 4 13 2" xfId="12257"/>
    <cellStyle name="Output 2 6 2" xfId="12258"/>
    <cellStyle name="好_I标三项目部红线成本分析样表 （黄杰报局指） 4_四队计价6月25日前(7月1日更新)备用" xfId="12259"/>
    <cellStyle name="差_2014年结算资金申请报告 2 2" xfId="12260"/>
    <cellStyle name="Output 2 6 3" xfId="12261"/>
    <cellStyle name="输出 4 14 2" xfId="12262"/>
    <cellStyle name="Output 2 7 2" xfId="12263"/>
    <cellStyle name="输出 4 20 2" xfId="12264"/>
    <cellStyle name="输出 4 15 2" xfId="12265"/>
    <cellStyle name="Output 2 8 2" xfId="12266"/>
    <cellStyle name="好_京沪线成本状况表2.10 5_四队计价6月25日前(7月1日更新)备用 2" xfId="12267"/>
    <cellStyle name="差_人员工资和公用经费 2 3" xfId="12268"/>
    <cellStyle name="输出 4 21 2" xfId="12269"/>
    <cellStyle name="输出 4 16 2" xfId="12270"/>
    <cellStyle name="Output 2 9 2" xfId="12271"/>
    <cellStyle name="差_人员工资和公用经费 3 3" xfId="12272"/>
    <cellStyle name="标题 1 2 2 2 2" xfId="12273"/>
    <cellStyle name="差_2008云南省分县市中小学教职工统计表（教育厅提供）_Sheet1" xfId="12274"/>
    <cellStyle name="好_2008年全省汇总收支计算表 3 3" xfId="12275"/>
    <cellStyle name="Output 25" xfId="12276"/>
    <cellStyle name="差_2006年全省财力计算表（中央、决算） 5 5" xfId="12277"/>
    <cellStyle name="好_市辖区测算-新科目（20080626）_不含人员经费系数_财力性转移支付2010年预算参考数_03_2010年各地区一般预算平衡表 2" xfId="12278"/>
    <cellStyle name="Output 3" xfId="12279"/>
    <cellStyle name="差_工程数量及综合单价（百安隧道） 9_间接费 2" xfId="12280"/>
    <cellStyle name="差_2006年33甘肃 4 3" xfId="12281"/>
    <cellStyle name="差_县市旗测算-新科目（20080627）_县市旗测算-新科目（含人口规模效应） 3 2" xfId="12282"/>
    <cellStyle name="Output 3 10" xfId="12283"/>
    <cellStyle name="差_33甘肃 9" xfId="12284"/>
    <cellStyle name="Output 3 10 2" xfId="12285"/>
    <cellStyle name="差_县区合并测算20080423(按照各省比重）_民生政策最低支出需求_华东" xfId="12286"/>
    <cellStyle name="差_2006年33甘肃 4 4" xfId="12287"/>
    <cellStyle name="差_县市旗测算-新科目（20080627）_县市旗测算-新科目（含人口规模效应） 3 3" xfId="12288"/>
    <cellStyle name="Output 3 11" xfId="12289"/>
    <cellStyle name="差_县市旗测算-新科目（20080627）_县市旗测算-新科目（含人口规模效应） 3 3 2" xfId="12290"/>
    <cellStyle name="Output 3 11 2" xfId="12291"/>
    <cellStyle name="差_2006年33甘肃 4 5" xfId="12292"/>
    <cellStyle name="Output 3 12" xfId="12293"/>
    <cellStyle name="差_530623_2006年县级财政报表附表 6 2" xfId="12294"/>
    <cellStyle name="差_11大理 2 7" xfId="12295"/>
    <cellStyle name="Output 3 12 2" xfId="12296"/>
    <cellStyle name="差_2006年33甘肃 4 6" xfId="12297"/>
    <cellStyle name="好_行政公检法测算_民生政策最低支出需求_财力性转移支付2010年预算参考数 3 2" xfId="12298"/>
    <cellStyle name="Output 3 13" xfId="12299"/>
    <cellStyle name="好_行政公检法测算_民生政策最低支出需求_财力性转移支付2010年预算参考数 3 2 2" xfId="12300"/>
    <cellStyle name="好_高中教师人数（教育厅1.6日提供） 4" xfId="12301"/>
    <cellStyle name="Output 3 13 2" xfId="12302"/>
    <cellStyle name="好_~5676413 4" xfId="12303"/>
    <cellStyle name="好_行政公检法测算_民生政策最低支出需求_财力性转移支付2010年预算参考数 3 3" xfId="12304"/>
    <cellStyle name="Output 3 14" xfId="12305"/>
    <cellStyle name="好_行政公检法测算_民生政策最低支出需求_财力性转移支付2010年预算参考数 3 3 2" xfId="12306"/>
    <cellStyle name="差_分县成本差异系数_不含人员经费系数 2 4" xfId="12307"/>
    <cellStyle name="Output 3 14 2" xfId="12308"/>
    <cellStyle name="Output 3 20" xfId="12309"/>
    <cellStyle name="Output 3 15" xfId="12310"/>
    <cellStyle name="好_行政公检法测算 2 2 2 2" xfId="12311"/>
    <cellStyle name="常规 3 11 3 2" xfId="12312"/>
    <cellStyle name="注释 2 5 13 2" xfId="12313"/>
    <cellStyle name="Output 3 21" xfId="12314"/>
    <cellStyle name="Output 3 16" xfId="12315"/>
    <cellStyle name="输出 4 9 2" xfId="12316"/>
    <cellStyle name="Output 3 22" xfId="12317"/>
    <cellStyle name="Output 3 17" xfId="12318"/>
    <cellStyle name="Output 3 22 2" xfId="12319"/>
    <cellStyle name="Output 3 17 2" xfId="12320"/>
    <cellStyle name="常规 4 8 2 2" xfId="12321"/>
    <cellStyle name="差_人员工资和公用经费3_财力性转移支付2010年预算参考数_03_2010年各地区一般预算平衡表_2010年地方财政一般预算分级平衡情况表（汇总）0524" xfId="12322"/>
    <cellStyle name="差_行政(燃修费)_民生政策最低支出需求_财力性转移支付2010年预算参考数 4" xfId="12323"/>
    <cellStyle name="Output 3 19 2" xfId="12324"/>
    <cellStyle name="后继超级链接 6" xfId="12325"/>
    <cellStyle name="Output 3 2" xfId="12326"/>
    <cellStyle name="差_前期试验费用 14_间接费_四队计价6月25日前(7月1日更新)备用" xfId="12327"/>
    <cellStyle name="差_分县成本差异系数 3" xfId="12328"/>
    <cellStyle name="Output 3 2 2" xfId="12329"/>
    <cellStyle name="差_前期试验费用 14_间接费_四队计价6月25日前(7月1日更新)备用 2" xfId="12330"/>
    <cellStyle name="差_分县成本差异系数 4" xfId="12331"/>
    <cellStyle name="Output 3 2 3" xfId="12332"/>
    <cellStyle name="好_同德_财力性转移支付2010年预算参考数 5 2" xfId="12333"/>
    <cellStyle name="差_县市旗测算-新科目（20080627）_财力性转移支付2010年预算参考数 7 2" xfId="12334"/>
    <cellStyle name="差_分县成本差异系数 5" xfId="12335"/>
    <cellStyle name="Output 3 2 4" xfId="12336"/>
    <cellStyle name="好_同德_财力性转移支付2010年预算参考数 5 3" xfId="12337"/>
    <cellStyle name="差_分县成本差异系数 6" xfId="12338"/>
    <cellStyle name="Output 3 2 5" xfId="12339"/>
    <cellStyle name="好_附件2 益阳市市级国有资本经营预算表(定稿) 2 2" xfId="12340"/>
    <cellStyle name="汇总 4 7 2" xfId="12341"/>
    <cellStyle name="Output 3 3" xfId="12342"/>
    <cellStyle name="Output 3 4" xfId="12343"/>
    <cellStyle name="Output 3 4 2" xfId="12344"/>
    <cellStyle name="Output 3 5 2" xfId="12345"/>
    <cellStyle name="差_2012年部分市县项目资金（分市县发） 2 3" xfId="12346"/>
    <cellStyle name="Output 3 5 3" xfId="12347"/>
    <cellStyle name="Output 3 6 2" xfId="12348"/>
    <cellStyle name="Output 3 6 3" xfId="12349"/>
    <cellStyle name="好_Book2_隋心对账单定稿0514" xfId="12350"/>
    <cellStyle name="差_I标三项目部红线成本分析样表 （黄杰报局指） 3_间接费_四队计价6月25日前(7月1日更新)备用" xfId="12351"/>
    <cellStyle name="Output 3 7" xfId="12352"/>
    <cellStyle name="好_11大理_财力性转移支付2010年预算参考数 6" xfId="12353"/>
    <cellStyle name="Output 3 7 2" xfId="12354"/>
    <cellStyle name="差_湘桂铁路工程I标红线成本分析样表 2_间接费_四队计价2011-6" xfId="12355"/>
    <cellStyle name="Output 3 8" xfId="12356"/>
    <cellStyle name="常规 31 2 4 2" xfId="12357"/>
    <cellStyle name="差_湘桂铁路工程I标红线成本分析样表 2_间接费_四队计价2011-6 2" xfId="12358"/>
    <cellStyle name="Output 3 8 2" xfId="12359"/>
    <cellStyle name="差_高中教师人数（教育厅1.6日提供） 3" xfId="12360"/>
    <cellStyle name="Output 3 9 2" xfId="12361"/>
    <cellStyle name="Output 4" xfId="12362"/>
    <cellStyle name="好_分县成本差异系数_不含人员经费系数 3 2" xfId="12363"/>
    <cellStyle name="好_2006年全省财力计算表（中央、决算） 6" xfId="12364"/>
    <cellStyle name="差_2006年22湖南 2 4 3" xfId="12365"/>
    <cellStyle name="Output 4 2" xfId="12366"/>
    <cellStyle name="好_分县成本差异系数_不含人员经费系数 3 2 2" xfId="12367"/>
    <cellStyle name="Output 4 3" xfId="12368"/>
    <cellStyle name="好_分县成本差异系数_不含人员经费系数 3 2 3" xfId="12369"/>
    <cellStyle name="Output 4 4" xfId="12370"/>
    <cellStyle name="Output 4 5" xfId="12371"/>
    <cellStyle name="Output 4 6" xfId="12372"/>
    <cellStyle name="Output 5" xfId="12373"/>
    <cellStyle name="好_分县成本差异系数_不含人员经费系数 3 3" xfId="12374"/>
    <cellStyle name="Output 5 2" xfId="12375"/>
    <cellStyle name="好_分县成本差异系数_不含人员经费系数 3 3 2" xfId="12376"/>
    <cellStyle name="超级链接 2 3" xfId="12377"/>
    <cellStyle name="Output 5 3" xfId="12378"/>
    <cellStyle name="超级链接 2 4" xfId="12379"/>
    <cellStyle name="Output 6" xfId="12380"/>
    <cellStyle name="差_湘桂铁路工程I标红线成本分析样表 7_间接费_四队计价2011-6 2" xfId="12381"/>
    <cellStyle name="差_2007年一般预算支出剔除 7 2" xfId="12382"/>
    <cellStyle name="Output 6 2" xfId="12383"/>
    <cellStyle name="超级链接 3 3" xfId="12384"/>
    <cellStyle name="Output 6 3" xfId="12385"/>
    <cellStyle name="超级链接 3 4" xfId="12386"/>
    <cellStyle name="Output 7" xfId="12387"/>
    <cellStyle name="Output 7 2" xfId="12388"/>
    <cellStyle name="超级链接 4 3" xfId="12389"/>
    <cellStyle name="Output 7 3" xfId="12390"/>
    <cellStyle name="超级链接 4 4" xfId="12391"/>
    <cellStyle name="Output 8" xfId="12392"/>
    <cellStyle name="Output 9" xfId="12393"/>
    <cellStyle name="好_2009年一般性转移支付标准工资_不用软件计算9.1不考虑经费管理评价xl" xfId="12394"/>
    <cellStyle name="Output Amounts" xfId="12395"/>
    <cellStyle name="好_分县成本差异系数_财力性转移支付2010年预算参考数 6 2" xfId="12396"/>
    <cellStyle name="好_安徽 缺口县区测算(地方填报)1_财力性转移支付2010年预算参考数_03_2010年各地区一般预算平衡表 2" xfId="12397"/>
    <cellStyle name="Output Line Items" xfId="12398"/>
    <cellStyle name="差_教育(按照总人口测算）—20080416_不含人员经费系数_财力性转移支付2010年预算参考数 2 2 2" xfId="12399"/>
    <cellStyle name="Output_Sheet1" xfId="12400"/>
    <cellStyle name="差_核定人数下发表_03_2010年各地区一般预算平衡表" xfId="12401"/>
    <cellStyle name="差_成本差异系数_财力性转移支付2010年预算参考数 3 3" xfId="12402"/>
    <cellStyle name="Percent [0%]" xfId="12403"/>
    <cellStyle name="好_测算结果汇总_财力性转移支付2010年预算参考数_03_2010年各地区一般预算平衡表 2" xfId="12404"/>
    <cellStyle name="Percent [0.00%]" xfId="12405"/>
    <cellStyle name="好_卫生(按照总人口测算）—20080416_县市旗测算-新科目（含人口规模效应） 3 2 3" xfId="12406"/>
    <cellStyle name="Percent [0]" xfId="12407"/>
    <cellStyle name="Percent [00]" xfId="12408"/>
    <cellStyle name="差_人员工资和公用经费3 2 4 2" xfId="12409"/>
    <cellStyle name="t]_x000d__x000a_color schemes=默认 Windows_x000d__x000a__x000d__x000a_[color schemes]_x000d__x000a_Arizona=804000,FFFFFF,FFFFFF,0,FFFFFF,0,808040,C0C0C0,FFFFF" xfId="12410"/>
    <cellStyle name="Percent [2]" xfId="12411"/>
    <cellStyle name="Percent [2] 2" xfId="12412"/>
    <cellStyle name="Percent [2] 2 2" xfId="12413"/>
    <cellStyle name="差_分县成本差异系数_不含人员经费系数_财力性转移支付2010年预算参考数 3 3" xfId="12414"/>
    <cellStyle name="Percent [2] 2 3" xfId="12415"/>
    <cellStyle name="Percent [2] 2 4" xfId="12416"/>
    <cellStyle name="差_30云南_1 2 2 2" xfId="12417"/>
    <cellStyle name="Percent [2] 2 5" xfId="12418"/>
    <cellStyle name="Percent [2] 3" xfId="12419"/>
    <cellStyle name="Percent [2] 3 2" xfId="12420"/>
    <cellStyle name="差_分县成本差异系数_不含人员经费系数_财力性转移支付2010年预算参考数 4 3" xfId="12421"/>
    <cellStyle name="差_县市旗测算-新科目（20080626）_华东 2" xfId="12422"/>
    <cellStyle name="Percent [2] 4" xfId="12423"/>
    <cellStyle name="Percent [2] 4 2" xfId="12424"/>
    <cellStyle name="Percent [2] 5" xfId="12425"/>
    <cellStyle name="差_分县成本差异系数_不含人员经费系数_财力性转移支付2010年预算参考数 3 3 2" xfId="12426"/>
    <cellStyle name="Percent [2] 6" xfId="12427"/>
    <cellStyle name="Percent [2] 7" xfId="12428"/>
    <cellStyle name="差_湘桂铁路工程I标红线成本分析样表 10" xfId="12429"/>
    <cellStyle name="差_14安徽 5 2" xfId="12430"/>
    <cellStyle name="Percent [2]P" xfId="12431"/>
    <cellStyle name="好_2006年22湖南_财力性转移支付2010年预算参考数" xfId="12432"/>
    <cellStyle name="Percent[0]" xfId="12433"/>
    <cellStyle name="Percent[2]" xfId="12434"/>
    <cellStyle name="差_2008年预计支出与2007年对比 2 2" xfId="12435"/>
    <cellStyle name="Percent_!!!GO" xfId="12436"/>
    <cellStyle name="差_34青海_财力性转移支付2010年预算参考数 2 5" xfId="12437"/>
    <cellStyle name="Pourcentage_pldt" xfId="12438"/>
    <cellStyle name="常规 5 2 5" xfId="12439"/>
    <cellStyle name="样式 1 2" xfId="12440"/>
    <cellStyle name="差_2006年22湖南_财力性转移支付2010年预算参考数 2 5" xfId="12441"/>
    <cellStyle name="好_行政(燃修费)_县市旗测算-新科目（含人口规模效应）_财力性转移支付2010年预算参考数 2 2" xfId="12442"/>
    <cellStyle name="Prefilled 2" xfId="12443"/>
    <cellStyle name="好_行政(燃修费)_县市旗测算-新科目（含人口规模效应）_财力性转移支付2010年预算参考数 2 2 2" xfId="12444"/>
    <cellStyle name="差_卫生部门 4" xfId="12445"/>
    <cellStyle name="Prefilled 2 2" xfId="12446"/>
    <cellStyle name="样式 1 3" xfId="12447"/>
    <cellStyle name="差_2006年22湖南_财力性转移支付2010年预算参考数 2 6" xfId="12448"/>
    <cellStyle name="好_行政(燃修费)_县市旗测算-新科目（含人口规模效应）_财力性转移支付2010年预算参考数 2 3" xfId="12449"/>
    <cellStyle name="Prefilled 3" xfId="12450"/>
    <cellStyle name="PrePop Currency (2)" xfId="12451"/>
    <cellStyle name="PrePop Units (2)" xfId="12452"/>
    <cellStyle name="差_县区合并测算20080423(按照各省比重）_不含人员经费系数 3" xfId="12453"/>
    <cellStyle name="price" xfId="12454"/>
    <cellStyle name="pricing" xfId="12455"/>
    <cellStyle name="PSChar" xfId="12456"/>
    <cellStyle name="PSChar 2" xfId="12457"/>
    <cellStyle name="差_行政(燃修费)_合并" xfId="12458"/>
    <cellStyle name="PSChar 3" xfId="12459"/>
    <cellStyle name="差_2018年地方财政预算表_（新宁县）" xfId="12460"/>
    <cellStyle name="PSDate" xfId="12461"/>
    <cellStyle name="PSDate 2" xfId="12462"/>
    <cellStyle name="好_县市旗测算20080508 2 5" xfId="12463"/>
    <cellStyle name="好_县区合并测算20080423(按照各省比重）_民生政策最低支出需求_隋心对账单定稿0514" xfId="12464"/>
    <cellStyle name="差_2007一般预算支出口径剔除表_03_2010年各地区一般预算平衡表 2" xfId="12465"/>
    <cellStyle name="好_分析缺口率_财力性转移支付2010年预算参考数 4 2" xfId="12466"/>
    <cellStyle name="PSDate 3" xfId="12467"/>
    <cellStyle name="好_县区合并测算20080423(按照各省比重） 2 6" xfId="12468"/>
    <cellStyle name="PSDec" xfId="12469"/>
    <cellStyle name="PSDec 2" xfId="12470"/>
    <cellStyle name="常规 20 2 3" xfId="12471"/>
    <cellStyle name="常规 15 2 3" xfId="12472"/>
    <cellStyle name="百分比 2 6 3" xfId="12473"/>
    <cellStyle name="差_县区合并测算20080421_不含人员经费系数 2 4 2" xfId="12474"/>
    <cellStyle name="差_行政（人员）_民生政策最低支出需求_财力性转移支付2010年预算参考数_华东 2" xfId="12475"/>
    <cellStyle name="PSHeading" xfId="12476"/>
    <cellStyle name="PSHeading 2" xfId="12477"/>
    <cellStyle name="PSInt 2" xfId="12478"/>
    <cellStyle name="好_缺口县区测算（11.13）_财力性转移支付2010年预算参考数 2 2 3" xfId="12479"/>
    <cellStyle name="PSInt 3" xfId="12480"/>
    <cellStyle name="PSSpacer" xfId="12481"/>
    <cellStyle name="PSSpacer 2" xfId="12482"/>
    <cellStyle name="PSSpacer 3" xfId="12483"/>
    <cellStyle name="RevList" xfId="12484"/>
    <cellStyle name="好_34青海_1 4 2 3" xfId="12485"/>
    <cellStyle name="RevList 2" xfId="12486"/>
    <cellStyle name="RowLevel_0" xfId="12487"/>
    <cellStyle name="着色 3 4" xfId="12488"/>
    <cellStyle name="S1-0" xfId="12489"/>
    <cellStyle name="S1-1" xfId="12490"/>
    <cellStyle name="差_文体广播事业(按照总人口测算）—20080416_县市旗测算-新科目（含人口规模效应）_03_2010年各地区一般预算平衡表_2010年地方财政一般预算分级平衡情况表（汇总）0524 2" xfId="12491"/>
    <cellStyle name="好_2006年在职人员情况 4" xfId="12492"/>
    <cellStyle name="S1-1 2" xfId="12493"/>
    <cellStyle name="S1-2" xfId="12494"/>
    <cellStyle name="S1-2 2" xfId="12495"/>
    <cellStyle name="差_Book2_财力性转移支付2010年预算参考数 2 5" xfId="12496"/>
    <cellStyle name="S1-4 2" xfId="12497"/>
    <cellStyle name="好_卫生(按照总人口测算）—20080416_民生政策最低支出需求_财力性转移支付2010年预算参考数_03_2010年各地区一般预算平衡表 2" xfId="12498"/>
    <cellStyle name="S1-5" xfId="12499"/>
    <cellStyle name="S1-5 2" xfId="12500"/>
    <cellStyle name="常规 3 4_9.6-债券明细账" xfId="12501"/>
    <cellStyle name="好_2006年33甘肃 2 2" xfId="12502"/>
    <cellStyle name="section" xfId="12503"/>
    <cellStyle name="SOR" xfId="12504"/>
    <cellStyle name="好_农林水和城市维护标准支出20080505－县区合计" xfId="12505"/>
    <cellStyle name="差_11大理 4 4" xfId="12506"/>
    <cellStyle name="好_农林水和城市维护标准支出20080505－县区合计_县市旗测算-新科目（含人口规模效应）_03_2010年各地区一般预算平衡表_2010年地方财政一般预算分级平衡情况表（汇总）0524" xfId="12507"/>
    <cellStyle name="差_长沙 3" xfId="12508"/>
    <cellStyle name="Standard_AREAS" xfId="12509"/>
    <cellStyle name="好_2018年地方财政预算表_（新宁县）" xfId="12510"/>
    <cellStyle name="差_行政公检法测算_不含人员经费系数_03_2010年各地区一般预算平衡表" xfId="12511"/>
    <cellStyle name="style 2" xfId="12512"/>
    <cellStyle name="style 2 2" xfId="12513"/>
    <cellStyle name="好_12滨州_财力性转移支付2010年预算参考数 2 6" xfId="12514"/>
    <cellStyle name="style 3" xfId="12515"/>
    <cellStyle name="style1" xfId="12516"/>
    <cellStyle name="差_分析缺口率 2 4 2" xfId="12517"/>
    <cellStyle name="style2" xfId="12518"/>
    <cellStyle name="style2 2" xfId="12519"/>
    <cellStyle name="style2 3" xfId="12520"/>
    <cellStyle name="subhead" xfId="12521"/>
    <cellStyle name="注释 2 3 2 9 2" xfId="12522"/>
    <cellStyle name="Subtotal" xfId="12523"/>
    <cellStyle name="t" xfId="12524"/>
    <cellStyle name="t_HVAC Equipment (3)" xfId="12525"/>
    <cellStyle name="常规 2 3 4" xfId="12526"/>
    <cellStyle name="Text Indent A" xfId="12527"/>
    <cellStyle name="Text Indent A 2" xfId="12528"/>
    <cellStyle name="Text Indent A 3" xfId="12529"/>
    <cellStyle name="Text Indent A 4" xfId="12530"/>
    <cellStyle name="Text Indent B" xfId="12531"/>
    <cellStyle name="Text Indent B 2" xfId="12532"/>
    <cellStyle name="Text Indent B 3" xfId="12533"/>
    <cellStyle name="Text Indent B 4" xfId="12534"/>
    <cellStyle name="Text Indent C" xfId="12535"/>
    <cellStyle name="差_行政公检法测算 3 2 2" xfId="12536"/>
    <cellStyle name="差_行政(燃修费)_03_2010年各地区一般预算平衡表 2" xfId="12537"/>
    <cellStyle name="Title" xfId="12538"/>
    <cellStyle name="Title 2 2" xfId="12539"/>
    <cellStyle name="Title 2 2 2" xfId="12540"/>
    <cellStyle name="Title 2 2 3" xfId="12541"/>
    <cellStyle name="好_人员工资和公用经费2 2 4 2" xfId="12542"/>
    <cellStyle name="Title 2 2 4" xfId="12543"/>
    <cellStyle name="好_行政公检法测算_民生政策最低支出需求 5 2" xfId="12544"/>
    <cellStyle name="差_2_财力性转移支付2010年预算参考数_03_2010年各地区一般预算平衡表_2010年地方财政一般预算分级平衡情况表（汇总）0524 2" xfId="12545"/>
    <cellStyle name="Title 2 3" xfId="12546"/>
    <cellStyle name="注释 2 2 2 2 9" xfId="12547"/>
    <cellStyle name="差_教育(按照总人口测算）—20080416_不含人员经费系数_03_2010年各地区一般预算平衡表_2010年地方财政一般预算分级平衡情况表（汇总）0524 2" xfId="12548"/>
    <cellStyle name="Title 2 4" xfId="12549"/>
    <cellStyle name="Title 2 5" xfId="12550"/>
    <cellStyle name="Title 2 6" xfId="12551"/>
    <cellStyle name="Title 2 7" xfId="12552"/>
    <cellStyle name="Title 3" xfId="12553"/>
    <cellStyle name="好_文体广播事业(按照总人口测算）—20080416_县市旗测算-新科目（含人口规模效应）_财力性转移支付2010年预算参考数_03_2010年各地区一般预算平衡表_2010年地方财政一般预算分级平衡情况表（汇总）0524 2" xfId="12554"/>
    <cellStyle name="好_汇总-县级财政报表附表 2 6" xfId="12555"/>
    <cellStyle name="Title 3 2" xfId="12556"/>
    <cellStyle name="差_县区合并测算20080423(按照各省比重）_财力性转移支付2010年预算参考数 2 5" xfId="12557"/>
    <cellStyle name="Title 3 2 2" xfId="12558"/>
    <cellStyle name="Title 3 2 3" xfId="12559"/>
    <cellStyle name="Title 3 3" xfId="12560"/>
    <cellStyle name="Title 3 3 2" xfId="12561"/>
    <cellStyle name="Title 3 4" xfId="12562"/>
    <cellStyle name="差_汇总表 3 2 2" xfId="12563"/>
    <cellStyle name="Title 3 5" xfId="12564"/>
    <cellStyle name="Title 3 6" xfId="12565"/>
    <cellStyle name="好_湘桂铁路工程I标红线成本分析样表 6_四队计价6月25日前(7月1日更新)备用" xfId="12566"/>
    <cellStyle name="差_分析缺口率_财力性转移支付2010年预算参考数 4 2 2" xfId="12567"/>
    <cellStyle name="Title 3 7" xfId="12568"/>
    <cellStyle name="Title 4" xfId="12569"/>
    <cellStyle name="差_2006年34青海_财力性转移支付2010年预算参考数 2 2" xfId="12570"/>
    <cellStyle name="Title 5 2" xfId="12571"/>
    <cellStyle name="汇总 6 2" xfId="12572"/>
    <cellStyle name="好_测算结果汇总 4 3" xfId="12573"/>
    <cellStyle name="差_2006年34青海_财力性转移支付2010年预算参考数 5" xfId="12574"/>
    <cellStyle name="好_分县成本差异系数_民生政策最低支出需求_华东" xfId="12575"/>
    <cellStyle name="差_Book2 6 2" xfId="12576"/>
    <cellStyle name="Title 8" xfId="12577"/>
    <cellStyle name="好_分县成本差异系数_03_2010年各地区一般预算平衡表 2" xfId="12578"/>
    <cellStyle name="Title_Sheet1" xfId="12579"/>
    <cellStyle name="注释 3 3 12" xfId="12580"/>
    <cellStyle name="常规 8 4 2 3 2" xfId="12581"/>
    <cellStyle name="Total" xfId="12582"/>
    <cellStyle name="好_农林水和城市维护标准支出20080505－县区合计_不含人员经费系数" xfId="12583"/>
    <cellStyle name="Total 2" xfId="12584"/>
    <cellStyle name="好_农林水和城市维护标准支出20080505－县区合计_不含人员经费系数 2" xfId="12585"/>
    <cellStyle name="Total 4" xfId="12586"/>
    <cellStyle name="好_农林水和城市维护标准支出20080505－县区合计_不含人员经费系数 4" xfId="12587"/>
    <cellStyle name="好_人员工资和公用经费3_财力性转移支付2010年预算参考数 4" xfId="12588"/>
    <cellStyle name="差_33甘肃_隋心对账单定稿0514" xfId="12589"/>
    <cellStyle name="差_2006年30云南 5 5" xfId="12590"/>
    <cellStyle name="差_农林水和城市维护标准支出20080505－县区合计_不含人员经费系数_财力性转移支付2010年预算参考数_03_2010年各地区一般预算平衡表_2010年地方财政一般预算分级平衡情况表（汇总）0524" xfId="12591"/>
    <cellStyle name="Total 4 2" xfId="12592"/>
    <cellStyle name="好_农林水和城市维护标准支出20080505－县区合计_不含人员经费系数 4 2" xfId="12593"/>
    <cellStyle name="Total 7" xfId="12594"/>
    <cellStyle name="好_同德_财力性转移支付2010年预算参考数 4 2 2" xfId="12595"/>
    <cellStyle name="好_农林水和城市维护标准支出20080505－县区合计_不含人员经费系数 7" xfId="12596"/>
    <cellStyle name="常规 6 2 3 4" xfId="12597"/>
    <cellStyle name="Total_2013新机制（指标文）(1)" xfId="12598"/>
    <cellStyle name="常规 2 2 23" xfId="12599"/>
    <cellStyle name="常规 2 2 18" xfId="12600"/>
    <cellStyle name="好_工程数量及综合单价（百安隧道） 10_四队计价2011-6 3" xfId="12601"/>
    <cellStyle name="Tusental_pldt" xfId="12602"/>
    <cellStyle name="Unprotect" xfId="12603"/>
    <cellStyle name="差_附表_财力性转移支付2010年预算参考数 2 4 2" xfId="12604"/>
    <cellStyle name="Valuta (0)_pldt" xfId="12605"/>
    <cellStyle name="差_行政（人员）_民生政策最低支出需求_财力性转移支付2010年预算参考数 7 2" xfId="12606"/>
    <cellStyle name="常规 52 3 2" xfId="12607"/>
    <cellStyle name="常规 47 3 2" xfId="12608"/>
    <cellStyle name="Valuta_pldt" xfId="12609"/>
    <cellStyle name="Warning Text 2" xfId="12610"/>
    <cellStyle name="好_分县成本差异系数_民生政策最低支出需求_财力性转移支付2010年预算参考数 6 2" xfId="12611"/>
    <cellStyle name="差_M01-2(州市补助收入) 2 3" xfId="12612"/>
    <cellStyle name="Warning Text 2 2" xfId="12613"/>
    <cellStyle name="常规 3 4 2 6" xfId="12614"/>
    <cellStyle name="Warning Text 2 2 3" xfId="12615"/>
    <cellStyle name="Warning Text 2 2 4" xfId="12616"/>
    <cellStyle name="Warning Text 2 2 5" xfId="12617"/>
    <cellStyle name="好_2012年逐月消缺情况表格（1-11月） 2" xfId="12618"/>
    <cellStyle name="Warning Text 2 3" xfId="12619"/>
    <cellStyle name="Warning Text 2 3 2" xfId="12620"/>
    <cellStyle name="好_2012年逐月消缺情况表格（1-11月） 3" xfId="12621"/>
    <cellStyle name="常规 7 2 2 2 2 2" xfId="12622"/>
    <cellStyle name="Warning Text 2 4" xfId="12623"/>
    <cellStyle name="Warning Text 3 2" xfId="12624"/>
    <cellStyle name="差_M01-2(州市补助收入) 2 4 2" xfId="12625"/>
    <cellStyle name="Warning Text 3 2 2" xfId="12626"/>
    <cellStyle name="Warning Text 3 2 3" xfId="12627"/>
    <cellStyle name="Warning Text 3 3" xfId="12628"/>
    <cellStyle name="Warning Text 3 3 2" xfId="12629"/>
    <cellStyle name="Warning Text 3 4" xfId="12630"/>
    <cellStyle name="差_文体广播事业(按照总人口测算）—20080416_不含人员经费系数_财力性转移支付2010年预算参考数 3 2 2" xfId="12631"/>
    <cellStyle name="Warning Text 3 5" xfId="12632"/>
    <cellStyle name="Warning Text 4 2" xfId="12633"/>
    <cellStyle name="Warning Text 4 3" xfId="12634"/>
    <cellStyle name="差_副本73283696546880457822010-04-29 2" xfId="12635"/>
    <cellStyle name="Warning Text 4 4" xfId="12636"/>
    <cellStyle name="Warning Text 5 2" xfId="12637"/>
    <cellStyle name="差_下半年禁吸戒毒经费1000万元 2 2" xfId="12638"/>
    <cellStyle name="好_人员工资和公用经费_财力性转移支付2010年预算参考数 4 3" xfId="12639"/>
    <cellStyle name="Warning Text 7" xfId="12640"/>
    <cellStyle name="好_人员工资和公用经费_财力性转移支付2010年预算参考数 4 4" xfId="12641"/>
    <cellStyle name="Warning Text 8" xfId="12642"/>
    <cellStyle name="差_2014年专项资金申请报告（第二批未解决）" xfId="12643"/>
    <cellStyle name="Warning Text 9" xfId="12644"/>
    <cellStyle name="好_县市旗测算-新科目（20080627）_不含人员经费系数_财力性转移支付2010年预算参考数 6 2" xfId="12645"/>
    <cellStyle name="Warning Text_Sheet1" xfId="12646"/>
    <cellStyle name="好_分析缺口率_财力性转移支付2010年预算参考数 6" xfId="12647"/>
    <cellStyle name="パーセント_laroux" xfId="12648"/>
    <cellStyle name="好_文体广播事业(按照总人口测算）—20080416_不含人员经费系数 2" xfId="12649"/>
    <cellStyle name="输入 13" xfId="12650"/>
    <cellStyle name="_Total (2)" xfId="12651"/>
    <cellStyle name="だ[0]_PLDT" xfId="12652"/>
    <cellStyle name="だ[0]_Total (2)" xfId="12653"/>
    <cellStyle name="差_28四川_财力性转移支付2010年预算参考数 7 2" xfId="12654"/>
    <cellStyle name="好_2006年34青海_财力性转移支付2010年预算参考数 4" xfId="12655"/>
    <cellStyle name="だ_Total (2)" xfId="12656"/>
    <cellStyle name="好_附表_财力性转移支付2010年预算参考数 6 2" xfId="12657"/>
    <cellStyle name="差_1_财力性转移支付2010年预算参考数 10" xfId="12658"/>
    <cellStyle name="む|靇Revenuenuesy L" xfId="12659"/>
    <cellStyle name="常规 69 4" xfId="12660"/>
    <cellStyle name="差_前期试验费用 7_间接费_四队计价2011-6 2" xfId="12661"/>
    <cellStyle name="百分比 10" xfId="12662"/>
    <cellStyle name="好_5334_2006年迪庆县级财政报表附表_华东" xfId="12663"/>
    <cellStyle name="百分比 10 2" xfId="12664"/>
    <cellStyle name="百分比 11" xfId="12665"/>
    <cellStyle name="好_财政供养人员_财力性转移支付2010年预算参考数 5" xfId="12666"/>
    <cellStyle name="差_07临沂 2 4 2" xfId="12667"/>
    <cellStyle name="百分比 2" xfId="12668"/>
    <cellStyle name="好_前期试验费用 7 3" xfId="12669"/>
    <cellStyle name="注释 2 2 2 17" xfId="12670"/>
    <cellStyle name="注释 2 2 2 22" xfId="12671"/>
    <cellStyle name="百分比 2 2" xfId="12672"/>
    <cellStyle name="好_县区合并测算20080423(按照各省比重）_财力性转移支付2010年预算参考数 2 3" xfId="12673"/>
    <cellStyle name="注释 2 2 2 22 2" xfId="12674"/>
    <cellStyle name="注释 2 2 2 17 2" xfId="12675"/>
    <cellStyle name="百分比 2 2 2" xfId="12676"/>
    <cellStyle name="输出 23 4" xfId="12677"/>
    <cellStyle name="输出 18 4" xfId="12678"/>
    <cellStyle name="好_县区合并测算20080423(按照各省比重）_财力性转移支付2010年预算参考数 2 3 2" xfId="12679"/>
    <cellStyle name="百分比 2 2 2 2 2" xfId="12680"/>
    <cellStyle name="差_测算结果_财力性转移支付2010年预算参考数 4" xfId="12681"/>
    <cellStyle name="百分比 2 2 3" xfId="12682"/>
    <cellStyle name="好_03昭通_华东" xfId="12683"/>
    <cellStyle name="百分比 2 2 3 2" xfId="12684"/>
    <cellStyle name="好_03昭通_华东 2" xfId="12685"/>
    <cellStyle name="注释 2 2 2 23" xfId="12686"/>
    <cellStyle name="注释 2 2 2 18" xfId="12687"/>
    <cellStyle name="好_文体广播事业(按照总人口测算）—20080416_不含人员经费系数 2 2 2" xfId="12688"/>
    <cellStyle name="百分比 2 3" xfId="12689"/>
    <cellStyle name="好_县区合并测算20080423(按照各省比重）_财力性转移支付2010年预算参考数 2 4" xfId="12690"/>
    <cellStyle name="注释 2 2 2 23 2" xfId="12691"/>
    <cellStyle name="注释 2 2 2 18 2" xfId="12692"/>
    <cellStyle name="百分比 2 3 2" xfId="12693"/>
    <cellStyle name="输出 24 4" xfId="12694"/>
    <cellStyle name="输出 19 4" xfId="12695"/>
    <cellStyle name="好_县区合并测算20080423(按照各省比重）_财力性转移支付2010年预算参考数 2 4 2" xfId="12696"/>
    <cellStyle name="百分比 2 3 2 2" xfId="12697"/>
    <cellStyle name="百分比 2 3 2 3" xfId="12698"/>
    <cellStyle name="差_2006年22湖南 2" xfId="12699"/>
    <cellStyle name="百分比 2 3 3" xfId="12700"/>
    <cellStyle name="差_27重庆_03_2010年各地区一般预算平衡表 2" xfId="12701"/>
    <cellStyle name="差_2006年22湖南 2 2" xfId="12702"/>
    <cellStyle name="百分比 2 3 3 2" xfId="12703"/>
    <cellStyle name="差_2006年22湖南 3" xfId="12704"/>
    <cellStyle name="差_县市旗测算-新科目（20080626）_民生政策最低支出需求_财力性转移支付2010年预算参考数 2 2" xfId="12705"/>
    <cellStyle name="百分比 2 3 4" xfId="12706"/>
    <cellStyle name="注释 2 2 2 24" xfId="12707"/>
    <cellStyle name="注释 2 2 2 19" xfId="12708"/>
    <cellStyle name="好_文体广播事业(按照总人口测算）—20080416_不含人员经费系数 2 2 3" xfId="12709"/>
    <cellStyle name="百分比 2 4" xfId="12710"/>
    <cellStyle name="好_县区合并测算20080423(按照各省比重）_财力性转移支付2010年预算参考数 2 5" xfId="12711"/>
    <cellStyle name="注释 2 2 2 19 2" xfId="12712"/>
    <cellStyle name="百分比 2 4 2" xfId="12713"/>
    <cellStyle name="百分比 2 4 2 2" xfId="12714"/>
    <cellStyle name="百分比 2 4 2 3" xfId="12715"/>
    <cellStyle name="差_县区合并测算20080421_不含人员经费系数 2 2 2" xfId="12716"/>
    <cellStyle name="百分比 2 4 3" xfId="12717"/>
    <cellStyle name="差_分县成本差异系数_民生政策最低支出需求 7 2" xfId="12718"/>
    <cellStyle name="差_0605石屏县 6" xfId="12719"/>
    <cellStyle name="百分比 2 4 3 2" xfId="12720"/>
    <cellStyle name="百分比 2 4 4" xfId="12721"/>
    <cellStyle name="注释 2 2 2 25" xfId="12722"/>
    <cellStyle name="百分比 2 5" xfId="12723"/>
    <cellStyle name="好_县区合并测算20080423(按照各省比重）_财力性转移支付2010年预算参考数 2 6" xfId="12724"/>
    <cellStyle name="好_2007年政法部门业务指标_Sheet1" xfId="12725"/>
    <cellStyle name="百分比 2 5 2" xfId="12726"/>
    <cellStyle name="百分比 2 5 2 2" xfId="12727"/>
    <cellStyle name="差_分县成本差异系数_民生政策最低支出需求_03_2010年各地区一般预算平衡表_2010年地方财政一般预算分级平衡情况表（汇总）0524" xfId="12728"/>
    <cellStyle name="差_县区合并测算20080421_不含人员经费系数 2 3 2" xfId="12729"/>
    <cellStyle name="百分比 2 5 3" xfId="12730"/>
    <cellStyle name="百分比 2 5 4" xfId="12731"/>
    <cellStyle name="注释 2 2 2 26" xfId="12732"/>
    <cellStyle name="常规 20 2" xfId="12733"/>
    <cellStyle name="常规 15 2" xfId="12734"/>
    <cellStyle name="百分比 2 6" xfId="12735"/>
    <cellStyle name="好_县市旗测算-新科目（20080626）_民生政策最低支出需求 4 2 2" xfId="12736"/>
    <cellStyle name="好_30云南_1_03_2010年各地区一般预算平衡表" xfId="12737"/>
    <cellStyle name="常规 20 2 2" xfId="12738"/>
    <cellStyle name="常规 15 2 2" xfId="12739"/>
    <cellStyle name="百分比 2 6 2" xfId="12740"/>
    <cellStyle name="好_30云南_1_03_2010年各地区一般预算平衡表 2" xfId="12741"/>
    <cellStyle name="常规 20 3" xfId="12742"/>
    <cellStyle name="常规 15 3" xfId="12743"/>
    <cellStyle name="百分比 2 7" xfId="12744"/>
    <cellStyle name="常规 20 3 2" xfId="12745"/>
    <cellStyle name="常规 15 3 2" xfId="12746"/>
    <cellStyle name="百分比 2 7 2" xfId="12747"/>
    <cellStyle name="常规 20 4" xfId="12748"/>
    <cellStyle name="常规 15 4" xfId="12749"/>
    <cellStyle name="百分比 2 8" xfId="12750"/>
    <cellStyle name="常规 20 4 2" xfId="12751"/>
    <cellStyle name="常规 15 4 2" xfId="12752"/>
    <cellStyle name="百分比 2 8 2" xfId="12753"/>
    <cellStyle name="好_财政供养人员_财力性转移支付2010年预算参考数 6" xfId="12754"/>
    <cellStyle name="差_07临沂 2 4 3" xfId="12755"/>
    <cellStyle name="检查单元格 6 4" xfId="12756"/>
    <cellStyle name="好_行政(燃修费)_民生政策最低支出需求_财力性转移支付2010年预算参考数_隋心对账单定稿0514" xfId="12757"/>
    <cellStyle name="百分比 3" xfId="12758"/>
    <cellStyle name="好_前期试验费用 8 3" xfId="12759"/>
    <cellStyle name="百分比 3 2" xfId="12760"/>
    <cellStyle name="好_县区合并测算20080423(按照各省比重）_财力性转移支付2010年预算参考数 3 3" xfId="12761"/>
    <cellStyle name="百分比 3 2 2" xfId="12762"/>
    <cellStyle name="好_县区合并测算20080423(按照各省比重）_财力性转移支付2010年预算参考数 3 3 2" xfId="12763"/>
    <cellStyle name="百分比 3 2 3" xfId="12764"/>
    <cellStyle name="百分比 3 2 4" xfId="12765"/>
    <cellStyle name="差_分析缺口率_财力性转移支付2010年预算参考数 2" xfId="12766"/>
    <cellStyle name="百分比 3 2 5" xfId="12767"/>
    <cellStyle name="差_分析缺口率_财力性转移支付2010年预算参考数 3" xfId="12768"/>
    <cellStyle name="好_文体广播事业(按照总人口测算）—20080416_不含人员经费系数 2 3 2" xfId="12769"/>
    <cellStyle name="百分比 3 3" xfId="12770"/>
    <cellStyle name="好_农林水和城市维护标准支出20080505－县区合计_县市旗测算-新科目（含人口规模效应）_财力性转移支付2010年预算参考数_03_2010年各地区一般预算平衡表_2010年地方财政一般预算分级平衡情况表（汇总）0524 2" xfId="12771"/>
    <cellStyle name="百分比 3 3 2" xfId="12772"/>
    <cellStyle name="百分比 3 4" xfId="12773"/>
    <cellStyle name="百分比 3 4 2" xfId="12774"/>
    <cellStyle name="百分比 3 5" xfId="12775"/>
    <cellStyle name="常规 21 2" xfId="12776"/>
    <cellStyle name="常规 16 2" xfId="12777"/>
    <cellStyle name="百分比 3 6" xfId="12778"/>
    <cellStyle name="计算 2 3 7 2 2" xfId="12779"/>
    <cellStyle name="百分比 4" xfId="12780"/>
    <cellStyle name="好_前期试验费用 9 3" xfId="12781"/>
    <cellStyle name="百分比 4 2" xfId="12782"/>
    <cellStyle name="好_县区合并测算20080423(按照各省比重）_财力性转移支付2010年预算参考数 4 3" xfId="12783"/>
    <cellStyle name="百分比 4 2 2" xfId="12784"/>
    <cellStyle name="好_危改资金测算_财力性转移支付2010年预算参考数 2 2 3" xfId="12785"/>
    <cellStyle name="差_2007一般预算支出口径剔除表_财力性转移支付2010年预算参考数_隋心对账单定稿0514" xfId="12786"/>
    <cellStyle name="百分比 4 2 3" xfId="12787"/>
    <cellStyle name="百分比 4 2 4" xfId="12788"/>
    <cellStyle name="百分比 4 2 5" xfId="12789"/>
    <cellStyle name="百分比 4 2 6" xfId="12790"/>
    <cellStyle name="百分比 4 4 2" xfId="12791"/>
    <cellStyle name="好_湘桂铁路工程I标红线成本分析样表 3 3" xfId="12792"/>
    <cellStyle name="差_2006年全省财力计算表（中央、决算）" xfId="12793"/>
    <cellStyle name="百分比 4 5 2" xfId="12794"/>
    <cellStyle name="常规 22 2" xfId="12795"/>
    <cellStyle name="常规 17 2" xfId="12796"/>
    <cellStyle name="百分比 4 6" xfId="12797"/>
    <cellStyle name="常规 22 3" xfId="12798"/>
    <cellStyle name="常规 17 3" xfId="12799"/>
    <cellStyle name="百分比 4 7" xfId="12800"/>
    <cellStyle name="常规 13 3 2 2" xfId="12801"/>
    <cellStyle name="差_云南水利电力有限公司" xfId="12802"/>
    <cellStyle name="好_农林水和城市维护标准支出20080505－县区合计_县市旗测算-新科目（含人口规模效应）_财力性转移支付2010年预算参考数" xfId="12803"/>
    <cellStyle name="百分比 4_Book1" xfId="12804"/>
    <cellStyle name="好_卫生(按照总人口测算）—20080416_03_2010年各地区一般预算平衡表" xfId="12805"/>
    <cellStyle name="百分比 5 2" xfId="12806"/>
    <cellStyle name="好_县区合并测算20080423(按照各省比重）_财力性转移支付2010年预算参考数 5 3" xfId="12807"/>
    <cellStyle name="差_2008年全省汇总收支计算表_财力性转移支付2010年预算参考数 5 2" xfId="12808"/>
    <cellStyle name="百分比 5 2 3" xfId="12809"/>
    <cellStyle name="好_核定人数对比_财力性转移支付2010年预算参考数_华东" xfId="12810"/>
    <cellStyle name="好_高中教师人数（教育厅1.6日提供）_Book1 2" xfId="12811"/>
    <cellStyle name="好_2008年全省汇总收支计算表_合并" xfId="12812"/>
    <cellStyle name="百分比 5 2 4" xfId="12813"/>
    <cellStyle name="好_~5676413_Book1 2" xfId="12814"/>
    <cellStyle name="百分比 5 2 5" xfId="12815"/>
    <cellStyle name="百分比 5 2 6" xfId="12816"/>
    <cellStyle name="差_22湖南 4 2 2" xfId="12817"/>
    <cellStyle name="百分比 5 2 7" xfId="12818"/>
    <cellStyle name="百分比 5 5" xfId="12819"/>
    <cellStyle name="常规 23 2" xfId="12820"/>
    <cellStyle name="常规 18 2" xfId="12821"/>
    <cellStyle name="百分比 5 6" xfId="12822"/>
    <cellStyle name="常规 11 3 2 2 2" xfId="12823"/>
    <cellStyle name="差_地方配套按人均增幅控制8.30一般预算平均增幅、人均可用财力平均增幅两次控制、社会治安系数调整、案件数调整xl_Book1 2" xfId="12824"/>
    <cellStyle name="常规 23 3" xfId="12825"/>
    <cellStyle name="常规 18 3" xfId="12826"/>
    <cellStyle name="百分比 5 7" xfId="12827"/>
    <cellStyle name="常规 13 3 3 2" xfId="12828"/>
    <cellStyle name="常规 11 3 2 2 3" xfId="12829"/>
    <cellStyle name="好_2012年县级基本财力保障机制测算数据20120526旧转移支付系数 2 2" xfId="12830"/>
    <cellStyle name="差_2008年一般预算支出预计_合并" xfId="12831"/>
    <cellStyle name="常规 23 4" xfId="12832"/>
    <cellStyle name="常规 18 4" xfId="12833"/>
    <cellStyle name="百分比 5 8" xfId="12834"/>
    <cellStyle name="百分比 6" xfId="12835"/>
    <cellStyle name="百分比 6 2" xfId="12836"/>
    <cellStyle name="差_2006年34青海 5 4" xfId="12837"/>
    <cellStyle name="百分比 6 2 2" xfId="12838"/>
    <cellStyle name="差_2006年34青海 5 5" xfId="12839"/>
    <cellStyle name="百分比 6 2 3" xfId="12840"/>
    <cellStyle name="百分比 6 2 4" xfId="12841"/>
    <cellStyle name="百分比 6 2 5" xfId="12842"/>
    <cellStyle name="差_09黑龙江_财力性转移支付2010年预算参考数 3 2 3" xfId="12843"/>
    <cellStyle name="注释 2 17 3" xfId="12844"/>
    <cellStyle name="注释 2 22 3" xfId="12845"/>
    <cellStyle name="百分比 6 3 2" xfId="12846"/>
    <cellStyle name="百分比 6 4" xfId="12847"/>
    <cellStyle name="差_人员工资和公用经费3_财力性转移支付2010年预算参考数 6 3" xfId="12848"/>
    <cellStyle name="百分比 6 4 2" xfId="12849"/>
    <cellStyle name="百分比 6 5" xfId="12850"/>
    <cellStyle name="百分比 7 5" xfId="12851"/>
    <cellStyle name="常规 30 2" xfId="12852"/>
    <cellStyle name="常规 25 2" xfId="12853"/>
    <cellStyle name="百分比 7 6" xfId="12854"/>
    <cellStyle name="差_34青海_1_隋心对账单定稿0514" xfId="12855"/>
    <cellStyle name="百分比 9 2" xfId="12856"/>
    <cellStyle name="百分比 9 2 2" xfId="12857"/>
    <cellStyle name="差_红线成本预算指导价格0324 7_间接费 2" xfId="12858"/>
    <cellStyle name="百分比 9 2 3" xfId="12859"/>
    <cellStyle name="百分比 9 2 3 2" xfId="12860"/>
    <cellStyle name="百分比 9 3" xfId="12861"/>
    <cellStyle name="好_行政(燃修费)" xfId="12862"/>
    <cellStyle name="捠壿 [0.00]_Region Orders (2)" xfId="12863"/>
    <cellStyle name="好_分县成本差异系数_民生政策最低支出需求_财力性转移支付2010年预算参考数_03_2010年各地区一般预算平衡表" xfId="12864"/>
    <cellStyle name="差_云南省2008年转移支付测算——州市本级考核部分及政策性测算_财力性转移支付2010年预算参考数 4" xfId="12865"/>
    <cellStyle name="捠壿_Region Orders (2)" xfId="12866"/>
    <cellStyle name="差_云南 缺口县区测算(地方填报)_财力性转移支付2010年预算参考数 5" xfId="12867"/>
    <cellStyle name="编号" xfId="12868"/>
    <cellStyle name="好_2009年一般性转移支付标准工资_奖励补助测算5.24冯铸_Book1" xfId="12869"/>
    <cellStyle name="编号 2" xfId="12870"/>
    <cellStyle name="差_2009年一般性转移支付标准工资_地方配套按人均增幅控制8.30一般预算平均增幅、人均可用财力平均增幅两次控制、社会治安系数调整、案件数调整xl 3" xfId="12871"/>
    <cellStyle name="差_县区合并测算20080421 2 4 2" xfId="12872"/>
    <cellStyle name="差_缺口县区测算(按2007支出增长25%测算)_财力性转移支付2010年预算参考数 4 3" xfId="12873"/>
    <cellStyle name="标题 1 1 2" xfId="12874"/>
    <cellStyle name="标题 1 10" xfId="12875"/>
    <cellStyle name="常规 30 3 2 2" xfId="12876"/>
    <cellStyle name="常规 25 3 2 2" xfId="12877"/>
    <cellStyle name="标题 1 11" xfId="12878"/>
    <cellStyle name="差_文体广播事业(按照总人口测算）—20080416_县市旗测算-新科目（含人口规模效应） 2 3" xfId="12879"/>
    <cellStyle name="差_2008年全省汇总收支计算表_03_2010年各地区一般预算平衡表" xfId="12880"/>
    <cellStyle name="标题 1 11 2" xfId="12881"/>
    <cellStyle name="标题 1 12" xfId="12882"/>
    <cellStyle name="标题 1 12 2" xfId="12883"/>
    <cellStyle name="好_教育(按照总人口测算）—20080416_民生政策最低支出需求_财力性转移支付2010年预算参考数_03_2010年各地区一般预算平衡表" xfId="12884"/>
    <cellStyle name="差_2006年33甘肃 2" xfId="12885"/>
    <cellStyle name="标题 1 13" xfId="12886"/>
    <cellStyle name="差_2006年33甘肃 2 2" xfId="12887"/>
    <cellStyle name="差_文体广播事业(按照总人口测算）—20080416_县市旗测算-新科目（含人口规模效应） 4 3" xfId="12888"/>
    <cellStyle name="标题 1 13 2" xfId="12889"/>
    <cellStyle name="差_2006年33甘肃 3" xfId="12890"/>
    <cellStyle name="标题 1 14" xfId="12891"/>
    <cellStyle name="差_文体广播事业(按照总人口测算）—20080416_民生政策最低支出需求_财力性转移支付2010年预算参考数 2 4" xfId="12892"/>
    <cellStyle name="差_2006年33甘肃 3 2" xfId="12893"/>
    <cellStyle name="标题 1 14 2" xfId="12894"/>
    <cellStyle name="差_2006年33甘肃 4" xfId="12895"/>
    <cellStyle name="标题 1 20" xfId="12896"/>
    <cellStyle name="标题 1 15" xfId="12897"/>
    <cellStyle name="差_2006年33甘肃 4 2" xfId="12898"/>
    <cellStyle name="标题 1 20 2" xfId="12899"/>
    <cellStyle name="标题 1 15 2" xfId="12900"/>
    <cellStyle name="好_22湖南 2 2 3" xfId="12901"/>
    <cellStyle name="好_县区合并测算20080423(按照各省比重）_财力性转移支付2010年预算参考数 4 2 2" xfId="12902"/>
    <cellStyle name="差_2006年33甘肃 5" xfId="12903"/>
    <cellStyle name="差_农林水和城市维护标准支出20080505－县区合计_县市旗测算-新科目（含人口规模效应）_财力性转移支付2010年预算参考数 2 3 2" xfId="12904"/>
    <cellStyle name="标题 1 21" xfId="12905"/>
    <cellStyle name="标题 1 16" xfId="12906"/>
    <cellStyle name="好_Book1_财力性转移支付2010年预算参考数_03_2010年各地区一般预算平衡表_2010年地方财政一般预算分级平衡情况表（汇总）0524 2" xfId="12907"/>
    <cellStyle name="差_2006年33甘肃 5 2" xfId="12908"/>
    <cellStyle name="标题 1 21 2" xfId="12909"/>
    <cellStyle name="标题 1 16 2" xfId="12910"/>
    <cellStyle name="好_县区合并测算20080423(按照各省比重）_财力性转移支付2010年预算参考数 4 2 3" xfId="12911"/>
    <cellStyle name="差_2006年33甘肃 6" xfId="12912"/>
    <cellStyle name="标题 1 22" xfId="12913"/>
    <cellStyle name="标题 1 17" xfId="12914"/>
    <cellStyle name="好_湘桂铁路工程I标红线成本分析样表 9_四队计价6月25日前(7月1日更新)备用 4" xfId="12915"/>
    <cellStyle name="差_2006年33甘肃 6 2" xfId="12916"/>
    <cellStyle name="标题 1 22 2" xfId="12917"/>
    <cellStyle name="标题 1 17 2" xfId="12918"/>
    <cellStyle name="差_2006年33甘肃 7" xfId="12919"/>
    <cellStyle name="标题 1 23" xfId="12920"/>
    <cellStyle name="标题 1 18" xfId="12921"/>
    <cellStyle name="差_河南 缺口县区测算(地方填报白) 5 2" xfId="12922"/>
    <cellStyle name="差_2006年33甘肃 7 2" xfId="12923"/>
    <cellStyle name="好_卫生部门_财力性转移支付2010年预算参考数_合并" xfId="12924"/>
    <cellStyle name="标题 1 23 2" xfId="12925"/>
    <cellStyle name="标题 1 18 2" xfId="12926"/>
    <cellStyle name="差_2006年33甘肃 8" xfId="12927"/>
    <cellStyle name="标题 1 24" xfId="12928"/>
    <cellStyle name="标题 1 19" xfId="12929"/>
    <cellStyle name="差_2006年33甘肃 8 2" xfId="12930"/>
    <cellStyle name="好_11大理_Sheet1" xfId="12931"/>
    <cellStyle name="标题 1 24 2" xfId="12932"/>
    <cellStyle name="标题 1 19 2" xfId="12933"/>
    <cellStyle name="差_县区合并测算20080421 2 5" xfId="12934"/>
    <cellStyle name="标题 1 2" xfId="12935"/>
    <cellStyle name="差_2006年30云南 3 2 3" xfId="12936"/>
    <cellStyle name="标题 1 2 2" xfId="12937"/>
    <cellStyle name="标题 1 2 2 2" xfId="12938"/>
    <cellStyle name="标题 1 2 2 3" xfId="12939"/>
    <cellStyle name="差_2006年30云南 3 2 4" xfId="12940"/>
    <cellStyle name="标题 1 2 3" xfId="12941"/>
    <cellStyle name="好_核定人数下发表_财力性转移支付2010年预算参考数 7" xfId="12942"/>
    <cellStyle name="标题 1 2 3 2" xfId="12943"/>
    <cellStyle name="差_市辖区测算20080510_民生政策最低支出需求_财力性转移支付2010年预算参考数_华东 2" xfId="12944"/>
    <cellStyle name="标题 1 2_Book1" xfId="12945"/>
    <cellStyle name="好_市辖区测算-新科目（20080626）_民生政策最低支出需求_财力性转移支付2010年预算参考数_03_2010年各地区一般预算平衡表_2010年地方财政一般预算分级平衡情况表（汇总）0524" xfId="12946"/>
    <cellStyle name="标题 1 3 2 2" xfId="12947"/>
    <cellStyle name="标题 1 3 2 3" xfId="12948"/>
    <cellStyle name="标题 1 3 3" xfId="12949"/>
    <cellStyle name="好_2006年水利统计指标统计表_财力性转移支付2010年预算参考数_03_2010年各地区一般预算平衡表 2" xfId="12950"/>
    <cellStyle name="标题 1 4 2" xfId="12951"/>
    <cellStyle name="常规 4 20" xfId="12952"/>
    <cellStyle name="常规 4 15" xfId="12953"/>
    <cellStyle name="标题 1 4 3" xfId="12954"/>
    <cellStyle name="常规 4 21" xfId="12955"/>
    <cellStyle name="常规 4 16" xfId="12956"/>
    <cellStyle name="标题 1 5" xfId="12957"/>
    <cellStyle name="差_教育(按照总人口测算）—20080416_不含人员经费系数 6 3" xfId="12958"/>
    <cellStyle name="好_红线成本编制附表（局指样表） 7_四队计价6月25日前(7月1日更新)备用 3" xfId="12959"/>
    <cellStyle name="标题 1 5 2" xfId="12960"/>
    <cellStyle name="好_农林水和城市维护标准支出20080505－县区合计_不含人员经费系数 2 2 3" xfId="12961"/>
    <cellStyle name="标题 1 6" xfId="12962"/>
    <cellStyle name="差_2007年收支情况及2008年收支预计表(汇总表) 3 2" xfId="12963"/>
    <cellStyle name="好_Book2_财力性转移支付2010年预算参考数 4 2" xfId="12964"/>
    <cellStyle name="标题 1 7" xfId="12965"/>
    <cellStyle name="好_Book2_财力性转移支付2010年预算参考数 4 2 2" xfId="12966"/>
    <cellStyle name="标题 1 7 2" xfId="12967"/>
    <cellStyle name="标题 1 7 2 2" xfId="12968"/>
    <cellStyle name="标题 1 7 3" xfId="12969"/>
    <cellStyle name="标题 1 7 3 2" xfId="12970"/>
    <cellStyle name="标题 1 7 4" xfId="12971"/>
    <cellStyle name="好_检验表（调整后） 4 2" xfId="12972"/>
    <cellStyle name="差_2007年收支情况及2008年收支预计表(汇总表) 3 3" xfId="12973"/>
    <cellStyle name="差_30云南 2 2" xfId="12974"/>
    <cellStyle name="好_Book2_财力性转移支付2010年预算参考数 4 3" xfId="12975"/>
    <cellStyle name="标题 1 8" xfId="12976"/>
    <cellStyle name="差_2007年收支情况及2008年收支预计表(汇总表) 3 3 2" xfId="12977"/>
    <cellStyle name="好_教育(按照总人口测算）—20080416_县市旗测算-新科目（含人口规模效应） 2 6" xfId="12978"/>
    <cellStyle name="好_湘桂铁路工程I标红线成本分析样表 3_四队计价2011-6 3" xfId="12979"/>
    <cellStyle name="标题 1 8 2" xfId="12980"/>
    <cellStyle name="差_同德_财力性转移支付2010年预算参考数 6" xfId="12981"/>
    <cellStyle name="着色 1 2" xfId="12982"/>
    <cellStyle name="差_2007年收支情况及2008年收支预计表(汇总表) 3 4" xfId="12983"/>
    <cellStyle name="差_30云南 2 3" xfId="12984"/>
    <cellStyle name="好_市辖区测算20080510_民生政策最低支出需求_隋心对账单定稿0514" xfId="12985"/>
    <cellStyle name="标题 1 9" xfId="12986"/>
    <cellStyle name="差_农林水和城市维护标准支出20080505－县区合计_民生政策最低支出需求_财力性转移支付2010年预算参考数_合并" xfId="12987"/>
    <cellStyle name="标题 1 9 2" xfId="12988"/>
    <cellStyle name="常规 5 20" xfId="12989"/>
    <cellStyle name="常规 5 15" xfId="12990"/>
    <cellStyle name="标题 10" xfId="12991"/>
    <cellStyle name="标题 10 3" xfId="12992"/>
    <cellStyle name="标题 10 4" xfId="12993"/>
    <cellStyle name="标题 11" xfId="12994"/>
    <cellStyle name="标题 11 2" xfId="12995"/>
    <cellStyle name="标题 12" xfId="12996"/>
    <cellStyle name="标题 14" xfId="12997"/>
    <cellStyle name="好_行政（人员）_财力性转移支付2010年预算参考数 2" xfId="12998"/>
    <cellStyle name="标题 20" xfId="12999"/>
    <cellStyle name="标题 15" xfId="13000"/>
    <cellStyle name="好_行政（人员）_财力性转移支付2010年预算参考数 3" xfId="13001"/>
    <cellStyle name="差_红线成本编制附表（局指样表） 10_间接费 2" xfId="13002"/>
    <cellStyle name="标题 20 2" xfId="13003"/>
    <cellStyle name="标题 15 2" xfId="13004"/>
    <cellStyle name="好_行政（人员）_财力性转移支付2010年预算参考数 3 2" xfId="13005"/>
    <cellStyle name="差_测算结果 2 3" xfId="13006"/>
    <cellStyle name="标题 21" xfId="13007"/>
    <cellStyle name="标题 16" xfId="13008"/>
    <cellStyle name="好_行政（人员）_财力性转移支付2010年预算参考数 4" xfId="13009"/>
    <cellStyle name="标题 21 2" xfId="13010"/>
    <cellStyle name="标题 16 2" xfId="13011"/>
    <cellStyle name="好_行政（人员）_财力性转移支付2010年预算参考数 4 2" xfId="13012"/>
    <cellStyle name="差_测算结果 3 3" xfId="13013"/>
    <cellStyle name="标题 22" xfId="13014"/>
    <cellStyle name="标题 17" xfId="13015"/>
    <cellStyle name="好_行政（人员）_财力性转移支付2010年预算参考数 5" xfId="13016"/>
    <cellStyle name="好_行政（人员）_财力性转移支付2010年预算参考数 5 2" xfId="13017"/>
    <cellStyle name="差_测算结果 4 3" xfId="13018"/>
    <cellStyle name="好_人员工资和公用经费2_财力性转移支付2010年预算参考数 3 2 3" xfId="13019"/>
    <cellStyle name="标题 22 2" xfId="13020"/>
    <cellStyle name="标题 17 2" xfId="13021"/>
    <cellStyle name="标题 23" xfId="13022"/>
    <cellStyle name="标题 18" xfId="13023"/>
    <cellStyle name="好_行政（人员）_财力性转移支付2010年预算参考数 6" xfId="13024"/>
    <cellStyle name="好_2008年全省汇总收支计算表_财力性转移支付2010年预算参考数 3 2 2" xfId="13025"/>
    <cellStyle name="标题 24" xfId="13026"/>
    <cellStyle name="标题 19" xfId="13027"/>
    <cellStyle name="好_教育(按照总人口测算）—20080416_县市旗测算-新科目（含人口规模效应）_财力性转移支付2010年预算参考数 2 3 2" xfId="13028"/>
    <cellStyle name="好_行政（人员）_财力性转移支付2010年预算参考数 7" xfId="13029"/>
    <cellStyle name="标题 24 2" xfId="13030"/>
    <cellStyle name="标题 19 2" xfId="13031"/>
    <cellStyle name="好_行政（人员）_财力性转移支付2010年预算参考数 7 2" xfId="13032"/>
    <cellStyle name="差_人员工资和公用经费2 2 3" xfId="13033"/>
    <cellStyle name="差_测算结果 6 3" xfId="13034"/>
    <cellStyle name="差_20河南_03_2010年各地区一般预算平衡表" xfId="13035"/>
    <cellStyle name="差_青海 缺口县区测算(地方填报) 2 2 2" xfId="13036"/>
    <cellStyle name="标题 2 1" xfId="13037"/>
    <cellStyle name="差_20河南_03_2010年各地区一般预算平衡表 2" xfId="13038"/>
    <cellStyle name="标题 2 1 2" xfId="13039"/>
    <cellStyle name="差_2007一般预算支出口径剔除表_财力性转移支付2010年预算参考数 2 5" xfId="13040"/>
    <cellStyle name="好_云南省2008年转移支付测算——州市本级考核部分及政策性测算_财力性转移支付2010年预算参考数 5" xfId="13041"/>
    <cellStyle name="标题 2 10" xfId="13042"/>
    <cellStyle name="标题 2 10 2" xfId="13043"/>
    <cellStyle name="标题 2 11" xfId="13044"/>
    <cellStyle name="标题 2 11 2" xfId="13045"/>
    <cellStyle name="标题 2 12" xfId="13046"/>
    <cellStyle name="标题 2 12 2" xfId="13047"/>
    <cellStyle name="标题 2 13" xfId="13048"/>
    <cellStyle name="标题 2 13 2" xfId="13049"/>
    <cellStyle name="标题 2 14 2" xfId="13050"/>
    <cellStyle name="标题 2 20" xfId="13051"/>
    <cellStyle name="标题 2 15" xfId="13052"/>
    <cellStyle name="标题 2 20 2" xfId="13053"/>
    <cellStyle name="标题 2 15 2" xfId="13054"/>
    <cellStyle name="标题 2 21" xfId="13055"/>
    <cellStyle name="标题 2 16" xfId="13056"/>
    <cellStyle name="标题 2 21 2" xfId="13057"/>
    <cellStyle name="标题 2 16 2" xfId="13058"/>
    <cellStyle name="标题 2 22" xfId="13059"/>
    <cellStyle name="标题 2 17" xfId="13060"/>
    <cellStyle name="差_河南 缺口县区测算(地方填报)_财力性转移支付2010年预算参考数 2 4" xfId="13061"/>
    <cellStyle name="差 2 2 2 3" xfId="13062"/>
    <cellStyle name="标题 2 22 2" xfId="13063"/>
    <cellStyle name="标题 2 17 2" xfId="13064"/>
    <cellStyle name="标题 2 23" xfId="13065"/>
    <cellStyle name="标题 2 18" xfId="13066"/>
    <cellStyle name="标题 2 24" xfId="13067"/>
    <cellStyle name="标题 2 19" xfId="13068"/>
    <cellStyle name="标题 2 24 2" xfId="13069"/>
    <cellStyle name="标题 2 19 2" xfId="13070"/>
    <cellStyle name="标题 2 2" xfId="13071"/>
    <cellStyle name="差_县市旗测算-新科目（20080627）_县市旗测算-新科目（含人口规模效应）_财力性转移支付2010年预算参考数_华东 2" xfId="13072"/>
    <cellStyle name="差_农林水和城市维护标准支出20080505－县区合计_财力性转移支付2010年预算参考数 2 2" xfId="13073"/>
    <cellStyle name="差_2006年30云南 4 2 3" xfId="13074"/>
    <cellStyle name="标题 2 2 2" xfId="13075"/>
    <cellStyle name="标题 2 2 2 2" xfId="13076"/>
    <cellStyle name="好_2006年30云南 4" xfId="13077"/>
    <cellStyle name="差_汇总表4 3 3" xfId="13078"/>
    <cellStyle name="标题 2 2 2 2 2" xfId="13079"/>
    <cellStyle name="强调文字颜色 4 22 4" xfId="13080"/>
    <cellStyle name="强调文字颜色 4 17 4" xfId="13081"/>
    <cellStyle name="好_2006年30云南 4 2" xfId="13082"/>
    <cellStyle name="标题 2 2 2 3" xfId="13083"/>
    <cellStyle name="好_2006年30云南 5" xfId="13084"/>
    <cellStyle name="标题 2 2 2 4" xfId="13085"/>
    <cellStyle name="好_2006年30云南 6" xfId="13086"/>
    <cellStyle name="差_农林水和城市维护标准支出20080505－县区合计_财力性转移支付2010年预算参考数 2 3" xfId="13087"/>
    <cellStyle name="差_2006年30云南 4 2 4" xfId="13088"/>
    <cellStyle name="标题 2 2 3" xfId="13089"/>
    <cellStyle name="标题 2 2 3 2" xfId="13090"/>
    <cellStyle name="标题 2 2_Book1" xfId="13091"/>
    <cellStyle name="常规 30 3" xfId="13092"/>
    <cellStyle name="常规 25 3" xfId="13093"/>
    <cellStyle name="差_2006年27重庆_03_2010年各地区一般预算平衡表" xfId="13094"/>
    <cellStyle name="标题 2 3 2 2" xfId="13095"/>
    <cellStyle name="标题 2 3 2 3" xfId="13096"/>
    <cellStyle name="标题 2 3 3" xfId="13097"/>
    <cellStyle name="标题 2 4 3" xfId="13098"/>
    <cellStyle name="好_2008年支出调整_财力性转移支付2010年预算参考数 2 4" xfId="13099"/>
    <cellStyle name="标题 2 5" xfId="13100"/>
    <cellStyle name="标题 2 6" xfId="13101"/>
    <cellStyle name="差_农林水和城市维护标准支出20080505－县区合计_不含人员经费系数 2" xfId="13102"/>
    <cellStyle name="差_农林水和城市维护标准支出20080505－县区合计_财力性转移支付2010年预算参考数 7" xfId="13103"/>
    <cellStyle name="差_2007年收支情况及2008年收支预计表(汇总表) 4 2" xfId="13104"/>
    <cellStyle name="好_Book2_财力性转移支付2010年预算参考数 5 2" xfId="13105"/>
    <cellStyle name="标题 2 7" xfId="13106"/>
    <cellStyle name="好_2006年34青海 2 2" xfId="13107"/>
    <cellStyle name="差_农林水和城市维护标准支出20080505－县区合计_不含人员经费系数 3" xfId="13108"/>
    <cellStyle name="好_下半年禁吸戒毒经费1000万元_Sheet1" xfId="13109"/>
    <cellStyle name="标题 2 7 2" xfId="13110"/>
    <cellStyle name="好_2008年支出调整_财力性转移支付2010年预算参考数 5 3" xfId="13111"/>
    <cellStyle name="好_2006年34青海 2 2 2" xfId="13112"/>
    <cellStyle name="差_农林水和城市维护标准支出20080505－县区合计_不含人员经费系数 3 2" xfId="13113"/>
    <cellStyle name="标题 2 7 2 2" xfId="13114"/>
    <cellStyle name="标题 2 7 3" xfId="13115"/>
    <cellStyle name="好_教育(按照总人口测算）—20080416_县市旗测算-新科目（含人口规模效应）_财力性转移支付2010年预算参考数_03_2010年各地区一般预算平衡表_2010年地方财政一般预算分级平衡情况表（汇总）0524" xfId="13116"/>
    <cellStyle name="好_2006年34青海 2 2 3" xfId="13117"/>
    <cellStyle name="差_农林水和城市维护标准支出20080505－县区合计_不含人员经费系数 3 3" xfId="13118"/>
    <cellStyle name="标题 2 7 3 2" xfId="13119"/>
    <cellStyle name="好_教育(按照总人口测算）—20080416_县市旗测算-新科目（含人口规模效应）_财力性转移支付2010年预算参考数_03_2010年各地区一般预算平衡表_2010年地方财政一般预算分级平衡情况表（汇总）0524 2" xfId="13120"/>
    <cellStyle name="差_行政公检法测算_民生政策最低支出需求 2 2" xfId="13121"/>
    <cellStyle name="标题 2 7 4" xfId="13122"/>
    <cellStyle name="差_30云南 3 2" xfId="13123"/>
    <cellStyle name="标题 2 8" xfId="13124"/>
    <cellStyle name="好_2006年34青海 2 3" xfId="13125"/>
    <cellStyle name="差_农林水和城市维护标准支出20080505－县区合计_不含人员经费系数 4" xfId="13126"/>
    <cellStyle name="差_30云南 3 3" xfId="13127"/>
    <cellStyle name="标题 2 9" xfId="13128"/>
    <cellStyle name="好_2006年34青海 2 4" xfId="13129"/>
    <cellStyle name="差_农林水和城市维护标准支出20080505－县区合计_不含人员经费系数 5" xfId="13130"/>
    <cellStyle name="好_2008年全省汇总收支计算表_财力性转移支付2010年预算参考数 3 2 3" xfId="13131"/>
    <cellStyle name="标题 25" xfId="13132"/>
    <cellStyle name="标题 25 2" xfId="13133"/>
    <cellStyle name="差_人员工资和公用经费2 3 3" xfId="13134"/>
    <cellStyle name="好_市辖区测算-新科目（20080626）_民生政策最低支出需求_03_2010年各地区一般预算平衡表" xfId="13135"/>
    <cellStyle name="标题 26" xfId="13136"/>
    <cellStyle name="好_市辖区测算-新科目（20080626）_民生政策最低支出需求_03_2010年各地区一般预算平衡表 2" xfId="13137"/>
    <cellStyle name="标题 26 2" xfId="13138"/>
    <cellStyle name="差_人员工资和公用经费2 4 3" xfId="13139"/>
    <cellStyle name="标题 27" xfId="13140"/>
    <cellStyle name="好_省合计" xfId="13141"/>
    <cellStyle name="标题 27 2" xfId="13142"/>
    <cellStyle name="差_文体广播事业(按照总人口测算）—20080416_民生政策最低支出需求_财力性转移支付2010年预算参考数_合并" xfId="13143"/>
    <cellStyle name="好_不含人员经费系数_财力性转移支付2010年预算参考数 4 2 3" xfId="13144"/>
    <cellStyle name="标题 28" xfId="13145"/>
    <cellStyle name="标题 3 11 2" xfId="13146"/>
    <cellStyle name="差_2007年收支情况及2008年收支预计表(汇总表) 2 2 4" xfId="13147"/>
    <cellStyle name="标题 3 12 2" xfId="13148"/>
    <cellStyle name="差_I标三项目部红线成本分析样表 （黄杰报局指） 11" xfId="13149"/>
    <cellStyle name="标题 3 22" xfId="13150"/>
    <cellStyle name="标题 3 17" xfId="13151"/>
    <cellStyle name="差_行政公检法测算_县市旗测算-新科目（含人口规模效应）_隋心对账单定稿0514" xfId="13152"/>
    <cellStyle name="差_I标三项目部红线成本分析样表 （黄杰报局指） 11 2" xfId="13153"/>
    <cellStyle name="标题 3 22 2" xfId="13154"/>
    <cellStyle name="标题 3 17 2" xfId="13155"/>
    <cellStyle name="差_I标三项目部红线成本分析样表 （黄杰报局指） 12" xfId="13156"/>
    <cellStyle name="标题 3 23" xfId="13157"/>
    <cellStyle name="标题 3 18" xfId="13158"/>
    <cellStyle name="标题 3 23 2" xfId="13159"/>
    <cellStyle name="标题 3 18 2" xfId="13160"/>
    <cellStyle name="好_奖励补助测算5.22测试_Book1" xfId="13161"/>
    <cellStyle name="标题 3 24" xfId="13162"/>
    <cellStyle name="标题 3 19" xfId="13163"/>
    <cellStyle name="标题 3 24 2" xfId="13164"/>
    <cellStyle name="标题 3 19 2" xfId="13165"/>
    <cellStyle name="标题 3 2" xfId="13166"/>
    <cellStyle name="好_I标三项目部红线成本分析样表 （黄杰报局指） 2_四队计价2011-6 3" xfId="13167"/>
    <cellStyle name="差_汇总表_财力性转移支付2010年预算参考数_合并" xfId="13168"/>
    <cellStyle name="标题 3 2 2" xfId="13169"/>
    <cellStyle name="好_红线成本编制附表（局指样表） 3_四队计价2011-6 3" xfId="13170"/>
    <cellStyle name="好_缺口县区测算_财力性转移支付2010年预算参考数 4" xfId="13171"/>
    <cellStyle name="标题 3 2 2 2" xfId="13172"/>
    <cellStyle name="好_缺口县区测算_财力性转移支付2010年预算参考数 4 2" xfId="13173"/>
    <cellStyle name="标题 3 2 2 2 2" xfId="13174"/>
    <cellStyle name="差_11大理_华东" xfId="13175"/>
    <cellStyle name="好_行政公检法测算_县市旗测算-新科目（含人口规模效应）_财力性转移支付2010年预算参考数 2 4 2" xfId="13176"/>
    <cellStyle name="好_缺口县区测算_财力性转移支付2010年预算参考数 5" xfId="13177"/>
    <cellStyle name="标题 3 2 2 3" xfId="13178"/>
    <cellStyle name="好_缺口县区测算_财力性转移支付2010年预算参考数 6" xfId="13179"/>
    <cellStyle name="标题 3 2 2 4" xfId="13180"/>
    <cellStyle name="标题 3 2 3" xfId="13181"/>
    <cellStyle name="好_红线成本编制附表（局指样表） 3_四队计价2011-6 4" xfId="13182"/>
    <cellStyle name="标题 3 3" xfId="13183"/>
    <cellStyle name="好_分县成本差异系数_不含人员经费系数_财力性转移支付2010年预算参考数 7 2" xfId="13184"/>
    <cellStyle name="好_I标三项目部红线成本分析样表 （黄杰报局指） 2_四队计价2011-6 4" xfId="13185"/>
    <cellStyle name="标题 3 3 2" xfId="13186"/>
    <cellStyle name="差_2009年一般性转移支付标准工资_Sheet1" xfId="13187"/>
    <cellStyle name="标题 3 3 3" xfId="13188"/>
    <cellStyle name="标题 3 4" xfId="13189"/>
    <cellStyle name="标题 3 4 3" xfId="13190"/>
    <cellStyle name="标题 3 5" xfId="13191"/>
    <cellStyle name="差_前期试验费用 5_间接费_四队计价2011-6 2" xfId="13192"/>
    <cellStyle name="标题 3 5 2" xfId="13193"/>
    <cellStyle name="好_农林水和城市维护标准支出20080505－县区合计_不含人员经费系数 4 2 3" xfId="13194"/>
    <cellStyle name="好_行政（人员）_民生政策最低支出需求_财力性转移支付2010年预算参考数 6" xfId="13195"/>
    <cellStyle name="差_2006年30云南_合并" xfId="13196"/>
    <cellStyle name="标题 3 6" xfId="13197"/>
    <cellStyle name="标题 3 6 2" xfId="13198"/>
    <cellStyle name="好_Book2_财力性转移支付2010年预算参考数 6 2" xfId="13199"/>
    <cellStyle name="标题 3 7" xfId="13200"/>
    <cellStyle name="好_2006年34青海 3 2" xfId="13201"/>
    <cellStyle name="差_农林水和城市维护标准支出20080505－县区合计_县市旗测算-新科目（含人口规模效应）_合并" xfId="13202"/>
    <cellStyle name="标题 3 7 2" xfId="13203"/>
    <cellStyle name="好_2006年34青海 3 2 2" xfId="13204"/>
    <cellStyle name="标题 3 7 2 2" xfId="13205"/>
    <cellStyle name="标题 3 7 3" xfId="13206"/>
    <cellStyle name="标题 3 7 3 2" xfId="13207"/>
    <cellStyle name="标题 3 7 4" xfId="13208"/>
    <cellStyle name="好 11 2" xfId="13209"/>
    <cellStyle name="差_30云南 4 2" xfId="13210"/>
    <cellStyle name="标题 3 8" xfId="13211"/>
    <cellStyle name="好_2006年34青海 3 3" xfId="13212"/>
    <cellStyle name="标题 3 8 2" xfId="13213"/>
    <cellStyle name="标题 3 9" xfId="13214"/>
    <cellStyle name="标题 4 10" xfId="13215"/>
    <cellStyle name="标题 4 10 2" xfId="13216"/>
    <cellStyle name="好_县区合并测算20080421_财力性转移支付2010年预算参考数 3 2 3" xfId="13217"/>
    <cellStyle name="标题 4 11" xfId="13218"/>
    <cellStyle name="标题 4 11 2" xfId="13219"/>
    <cellStyle name="标题 4 12" xfId="13220"/>
    <cellStyle name="标题 4 12 2" xfId="13221"/>
    <cellStyle name="标题 4 13" xfId="13222"/>
    <cellStyle name="千位分隔 23 2" xfId="13223"/>
    <cellStyle name="千位分隔 18 2" xfId="13224"/>
    <cellStyle name="差_00省级(打印)_隋心对账单定稿0514" xfId="13225"/>
    <cellStyle name="标题 4 13 2" xfId="13226"/>
    <cellStyle name="标题 4 14" xfId="13227"/>
    <cellStyle name="标题 4 14 2" xfId="13228"/>
    <cellStyle name="差_其他部门(按照总人口测算）—20080416_财力性转移支付2010年预算参考数_隋心对账单定稿0514" xfId="13229"/>
    <cellStyle name="标题 4 20" xfId="13230"/>
    <cellStyle name="标题 4 15" xfId="13231"/>
    <cellStyle name="好_汇总-县级财政报表附表 4" xfId="13232"/>
    <cellStyle name="标题 4 20 2" xfId="13233"/>
    <cellStyle name="标题 4 15 2" xfId="13234"/>
    <cellStyle name="标题 4 21" xfId="13235"/>
    <cellStyle name="标题 4 16" xfId="13236"/>
    <cellStyle name="标题 4 21 2" xfId="13237"/>
    <cellStyle name="标题 4 16 2" xfId="13238"/>
    <cellStyle name="标题 4 22" xfId="13239"/>
    <cellStyle name="标题 4 17" xfId="13240"/>
    <cellStyle name="标题 4 22 2" xfId="13241"/>
    <cellStyle name="标题 4 17 2" xfId="13242"/>
    <cellStyle name="标题 4 23" xfId="13243"/>
    <cellStyle name="标题 4 18" xfId="13244"/>
    <cellStyle name="标题 4 23 2" xfId="13245"/>
    <cellStyle name="标题 4 18 2" xfId="13246"/>
    <cellStyle name="标题 4 24" xfId="13247"/>
    <cellStyle name="标题 4 19" xfId="13248"/>
    <cellStyle name="标题 4 2" xfId="13249"/>
    <cellStyle name="标题 4 2 2 2" xfId="13250"/>
    <cellStyle name="标题 4 2 2 2 2" xfId="13251"/>
    <cellStyle name="差_2007年一般预算支出剔除_华东" xfId="13252"/>
    <cellStyle name="标题 4 2 2 3" xfId="13253"/>
    <cellStyle name="标题 4 2 2 4" xfId="13254"/>
    <cellStyle name="好_分县成本差异系数_民生政策最低支出需求_财力性转移支付2010年预算参考数 4 2" xfId="13255"/>
    <cellStyle name="好_行政公检法测算_县市旗测算-新科目（含人口规模效应）_合并" xfId="13256"/>
    <cellStyle name="标题 4 2 3 2" xfId="13257"/>
    <cellStyle name="标题 4 2 4 2" xfId="13258"/>
    <cellStyle name="差_河南 缺口县区测算(地方填报)_财力性转移支付2010年预算参考数_华东 2" xfId="13259"/>
    <cellStyle name="标题 4 2_Book1" xfId="13260"/>
    <cellStyle name="好_湘桂铁路工程I标红线成本分析样表 8 4" xfId="13261"/>
    <cellStyle name="常规 22 5 3" xfId="13262"/>
    <cellStyle name="标题 4 3" xfId="13263"/>
    <cellStyle name="好_平邑_财力性转移支付2010年预算参考数 3 3" xfId="13264"/>
    <cellStyle name="标题 4 3 2 2" xfId="13265"/>
    <cellStyle name="差_2006年22湖南_财力性转移支付2010年预算参考数_合并" xfId="13266"/>
    <cellStyle name="标题 4 4" xfId="13267"/>
    <cellStyle name="标题 4 4 2" xfId="13268"/>
    <cellStyle name="好_人员工资和公用经费3_财力性转移支付2010年预算参考数" xfId="13269"/>
    <cellStyle name="标题 4 4 3" xfId="13270"/>
    <cellStyle name="标题 4 4 4" xfId="13271"/>
    <cellStyle name="标题 4 5 2" xfId="13272"/>
    <cellStyle name="标题 4 6 2" xfId="13273"/>
    <cellStyle name="差_2007年收支情况及2008年收支预计表(汇总表) 6 2" xfId="13274"/>
    <cellStyle name="好_28四川_财力性转移支付2010年预算参考数 2 6" xfId="13275"/>
    <cellStyle name="千位分隔 8" xfId="13276"/>
    <cellStyle name="好_Book2_财力性转移支付2010年预算参考数 7 2" xfId="13277"/>
    <cellStyle name="标题 4 7" xfId="13278"/>
    <cellStyle name="好_2006年34青海 4 2" xfId="13279"/>
    <cellStyle name="标题 4 7 2" xfId="13280"/>
    <cellStyle name="好_2006年34青海 4 2 2" xfId="13281"/>
    <cellStyle name="常规 2 2 13 2" xfId="13282"/>
    <cellStyle name="差_2_财力性转移支付2010年预算参考数 3 4" xfId="13283"/>
    <cellStyle name="好_20河南_财力性转移支付2010年预算参考数 2" xfId="13284"/>
    <cellStyle name="标题 4 7 2 2" xfId="13285"/>
    <cellStyle name="好_其他部门(按照总人口测算）—20080416_民生政策最低支出需求_财力性转移支付2010年预算参考数" xfId="13286"/>
    <cellStyle name="标题 4 7 3" xfId="13287"/>
    <cellStyle name="常规 2 2 14 2" xfId="13288"/>
    <cellStyle name="差_2_财力性转移支付2010年预算参考数 4 4" xfId="13289"/>
    <cellStyle name="好_2009年一般性转移支付标准工资_奖励补助测算5.22测试 4" xfId="13290"/>
    <cellStyle name="好_其他部门(按照总人口测算）—20080416_民生政策最低支出需求_财力性转移支付2010年预算参考数 2" xfId="13291"/>
    <cellStyle name="标题 4 7 3 2" xfId="13292"/>
    <cellStyle name="标题 4 7 4" xfId="13293"/>
    <cellStyle name="千位分隔 9" xfId="13294"/>
    <cellStyle name="标题 5_Book1" xfId="13295"/>
    <cellStyle name="差_卫生(按照总人口测算）—20080416_民生政策最低支出需求_03_2010年各地区一般预算平衡表_2010年地方财政一般预算分级平衡情况表（汇总）0524 2" xfId="13296"/>
    <cellStyle name="差_2007年收支情况及2008年收支预计表(汇总表) 6 3" xfId="13297"/>
    <cellStyle name="标题 4 8" xfId="13298"/>
    <cellStyle name="好_2006年34青海 4 3" xfId="13299"/>
    <cellStyle name="标题 4 8 2" xfId="13300"/>
    <cellStyle name="标题 4 9" xfId="13301"/>
    <cellStyle name="标题 5" xfId="13302"/>
    <cellStyle name="差_1_财力性转移支付2010年预算参考数 2 6" xfId="13303"/>
    <cellStyle name="标题 5 2" xfId="13304"/>
    <cellStyle name="标题 5 2 2" xfId="13305"/>
    <cellStyle name="好_行政（人员）_财力性转移支付2010年预算参考数 3 2 3" xfId="13306"/>
    <cellStyle name="标题 5 2 2 2" xfId="13307"/>
    <cellStyle name="标题 5 2 3" xfId="13308"/>
    <cellStyle name="标题 5 2 4" xfId="13309"/>
    <cellStyle name="差_1_财力性转移支付2010年预算参考数 2 7" xfId="13310"/>
    <cellStyle name="好_28四川_财力性转移支付2010年预算参考数 3 2" xfId="13311"/>
    <cellStyle name="标题 5 3" xfId="13312"/>
    <cellStyle name="好_09黑龙江_财力性转移支付2010年预算参考数 3" xfId="13313"/>
    <cellStyle name="标题 5 3 2" xfId="13314"/>
    <cellStyle name="标题 5 4" xfId="13315"/>
    <cellStyle name="好_工程数量及综合单价（百安隧道） 11_四队计价6月25日前(7月1日更新)备用 2" xfId="13316"/>
    <cellStyle name="标题 5 4 2" xfId="13317"/>
    <cellStyle name="标题 5 5 2" xfId="13318"/>
    <cellStyle name="标题 6" xfId="13319"/>
    <cellStyle name="差_1_财力性转移支付2010年预算参考数 3 6" xfId="13320"/>
    <cellStyle name="标题 6 2" xfId="13321"/>
    <cellStyle name="差_市辖区测算20080510_03_2010年各地区一般预算平衡表" xfId="13322"/>
    <cellStyle name="标题 6 2 3" xfId="13323"/>
    <cellStyle name="标题 6 3" xfId="13324"/>
    <cellStyle name="好_青海 缺口县区测算(地方填报)_财力性转移支付2010年预算参考数 2 2 2" xfId="13325"/>
    <cellStyle name="标题 6 4" xfId="13326"/>
    <cellStyle name="好_青海 缺口县区测算(地方填报)_财力性转移支付2010年预算参考数 2 2 3" xfId="13327"/>
    <cellStyle name="标题 6 5" xfId="13328"/>
    <cellStyle name="差_行政公检法测算_财力性转移支付2010年预算参考数_03_2010年各地区一般预算平衡表_2010年地方财政一般预算分级平衡情况表（汇总）0524 2" xfId="13329"/>
    <cellStyle name="标题 7" xfId="13330"/>
    <cellStyle name="差_文体广播事业(按照总人口测算）—20080416_民生政策最低支出需求_财力性转移支付2010年预算参考数_03_2010年各地区一般预算平衡表_2010年地方财政一般预算分级平衡情况表（汇总）0524" xfId="13331"/>
    <cellStyle name="好_2006年22湖南 2 5" xfId="13332"/>
    <cellStyle name="差_1_财力性转移支付2010年预算参考数 4 6" xfId="13333"/>
    <cellStyle name="标题 7 2" xfId="13334"/>
    <cellStyle name="差_文体广播事业(按照总人口测算）—20080416_民生政策最低支出需求_财力性转移支付2010年预算参考数_03_2010年各地区一般预算平衡表_2010年地方财政一般预算分级平衡情况表（汇总）0524 2" xfId="13335"/>
    <cellStyle name="标题 7 3" xfId="13336"/>
    <cellStyle name="差_2009年一般性转移支付标准工资_奖励补助测算5.23新 2 2" xfId="13337"/>
    <cellStyle name="标题 7 4" xfId="13338"/>
    <cellStyle name="标题 7 5" xfId="13339"/>
    <cellStyle name="标题 7 6" xfId="13340"/>
    <cellStyle name="常规 21 2 2" xfId="13341"/>
    <cellStyle name="常规 16 2 2" xfId="13342"/>
    <cellStyle name="标题 8" xfId="13343"/>
    <cellStyle name="常规 21 2 2 2" xfId="13344"/>
    <cellStyle name="常规 16 2 2 2" xfId="13345"/>
    <cellStyle name="标题 8 2" xfId="13346"/>
    <cellStyle name="常规 21 2 3" xfId="13347"/>
    <cellStyle name="常规 16 2 3" xfId="13348"/>
    <cellStyle name="标题 9" xfId="13349"/>
    <cellStyle name="常规 21 2 3 2" xfId="13350"/>
    <cellStyle name="常规 16 2 3 2" xfId="13351"/>
    <cellStyle name="标题 9 2" xfId="13352"/>
    <cellStyle name="好_教育(按照总人口测算）—20080416_财力性转移支付2010年预算参考数 7" xfId="13353"/>
    <cellStyle name="好_汇总_财力性转移支付2010年预算参考数 2 2" xfId="13354"/>
    <cellStyle name="标题1 2" xfId="13355"/>
    <cellStyle name="標題 1" xfId="13356"/>
    <cellStyle name="標題 2" xfId="13357"/>
    <cellStyle name="注释 3 3 2 13 2" xfId="13358"/>
    <cellStyle name="標題 3" xfId="13359"/>
    <cellStyle name="差_市辖区测算20080510_不含人员经费系数_03_2010年各地区一般预算平衡表" xfId="13360"/>
    <cellStyle name="標準_1.中国建行主要会表格式" xfId="13361"/>
    <cellStyle name="表标题" xfId="13362"/>
    <cellStyle name="差_05潍坊 3 2 3" xfId="13363"/>
    <cellStyle name="表标题 2" xfId="13364"/>
    <cellStyle name="差_民生政策最低支出需求_财力性转移支付2010年预算参考数 2 4" xfId="13365"/>
    <cellStyle name="表标题 2 2" xfId="13366"/>
    <cellStyle name="差_民生政策最低支出需求_财力性转移支付2010年预算参考数 2 4 2" xfId="13367"/>
    <cellStyle name="表标题 2 2 2" xfId="13368"/>
    <cellStyle name="表标题 2 2 3" xfId="13369"/>
    <cellStyle name="好_核定人数对比 2 2 2" xfId="13370"/>
    <cellStyle name="常规 5 22 2" xfId="13371"/>
    <cellStyle name="常规 5 17 2" xfId="13372"/>
    <cellStyle name="表标题 2 2 4" xfId="13373"/>
    <cellStyle name="差_2009年一般性转移支付标准工资_~4190974_Book1 2" xfId="13374"/>
    <cellStyle name="好_核定人数对比 2 2 3" xfId="13375"/>
    <cellStyle name="常规 5 22 3" xfId="13376"/>
    <cellStyle name="常规 5 17 3" xfId="13377"/>
    <cellStyle name="差_县区合并测算20080423(按照各省比重） 2 4 2" xfId="13378"/>
    <cellStyle name="表标题 2 2 5" xfId="13379"/>
    <cellStyle name="差_34青海_1 3 2 2" xfId="13380"/>
    <cellStyle name="好_农林水和城市维护标准支出20080505－县区合计_民生政策最低支出需求_03_2010年各地区一般预算平衡表 2" xfId="13381"/>
    <cellStyle name="表标题 2 3" xfId="13382"/>
    <cellStyle name="表标题 2 3 2" xfId="13383"/>
    <cellStyle name="解释性文本 2 5" xfId="13384"/>
    <cellStyle name="表标题 2 3 3" xfId="13385"/>
    <cellStyle name="好_12滨州 2 2" xfId="13386"/>
    <cellStyle name="表标题 2 4" xfId="13387"/>
    <cellStyle name="好_12滨州 2 2 2" xfId="13388"/>
    <cellStyle name="表标题 2 4 2" xfId="13389"/>
    <cellStyle name="好_12滨州 2 3" xfId="13390"/>
    <cellStyle name="表标题 2 5" xfId="13391"/>
    <cellStyle name="差_05潍坊 3 2 4" xfId="13392"/>
    <cellStyle name="表标题 3" xfId="13393"/>
    <cellStyle name="差_民生政策最低支出需求_财力性转移支付2010年预算参考数 2 5" xfId="13394"/>
    <cellStyle name="表标题 3 2" xfId="13395"/>
    <cellStyle name="表标题 3 2 2" xfId="13396"/>
    <cellStyle name="表标题 3 2 2 3" xfId="13397"/>
    <cellStyle name="表标题 3 2 3" xfId="13398"/>
    <cellStyle name="好_核定人数对比 3 2 2" xfId="13399"/>
    <cellStyle name="表标题 3 2 4" xfId="13400"/>
    <cellStyle name="差_34青海_1 4 2 2" xfId="13401"/>
    <cellStyle name="好_核定人数对比 3 2 3" xfId="13402"/>
    <cellStyle name="差_县市旗测算-新科目（20080627）_不含人员经费系数_财力性转移支付2010年预算参考数 2 4 2" xfId="13403"/>
    <cellStyle name="表标题 3 2 5" xfId="13404"/>
    <cellStyle name="差_市辖区测算-新科目（20080626）_县市旗测算-新科目（含人口规模效应）_财力性转移支付2010年预算参考数 6 2" xfId="13405"/>
    <cellStyle name="表标题 3 3" xfId="13406"/>
    <cellStyle name="表标题 3 3 2" xfId="13407"/>
    <cellStyle name="表标题 3 3 3" xfId="13408"/>
    <cellStyle name="差_人员工资和公用经费3_合并" xfId="13409"/>
    <cellStyle name="好_12滨州 3 2" xfId="13410"/>
    <cellStyle name="表标题 3 4" xfId="13411"/>
    <cellStyle name="好_县区合并测算20080421_民生政策最低支出需求_财力性转移支付2010年预算参考数_03_2010年各地区一般预算平衡表_2010年地方财政一般预算分级平衡情况表（汇总）0524" xfId="13412"/>
    <cellStyle name="差_卫生部门_合并" xfId="13413"/>
    <cellStyle name="好_12滨州 3 2 2" xfId="13414"/>
    <cellStyle name="表标题 3 4 2" xfId="13415"/>
    <cellStyle name="好_12滨州 3 2 3" xfId="13416"/>
    <cellStyle name="表标题 3 4 3" xfId="13417"/>
    <cellStyle name="好_测算结果汇总_财力性转移支付2010年预算参考数 2 2" xfId="13418"/>
    <cellStyle name="表标题 3 5" xfId="13419"/>
    <cellStyle name="好_12滨州 3 3" xfId="13420"/>
    <cellStyle name="差_2006年34青海 2" xfId="13421"/>
    <cellStyle name="差_05潍坊 3 2 5" xfId="13422"/>
    <cellStyle name="表标题 4" xfId="13423"/>
    <cellStyle name="好_缺口县区测算(按核定人数) 7" xfId="13424"/>
    <cellStyle name="表标题 4 2" xfId="13425"/>
    <cellStyle name="好_缺口县区测算(按核定人数) 7 2" xfId="13426"/>
    <cellStyle name="表标题 4 2 2" xfId="13427"/>
    <cellStyle name="表标题 4 2 2 2" xfId="13428"/>
    <cellStyle name="表标题 4 2 2 3" xfId="13429"/>
    <cellStyle name="差_00省级(定稿) 3 2" xfId="13430"/>
    <cellStyle name="表标题 4 2 3" xfId="13431"/>
    <cellStyle name="好_核定人数对比 4 2 2" xfId="13432"/>
    <cellStyle name="表标题 4 2 4" xfId="13433"/>
    <cellStyle name="注释 2 2 3 11 2" xfId="13434"/>
    <cellStyle name="好_核定人数对比 4 2 3" xfId="13435"/>
    <cellStyle name="表标题 4 2 5" xfId="13436"/>
    <cellStyle name="好_（定）9.4-2013年湖南财政参阅资料(送出版社1）" xfId="13437"/>
    <cellStyle name="表标题 4 3" xfId="13438"/>
    <cellStyle name="好_文体广播事业(按照总人口测算）—20080416_财力性转移支付2010年预算参考数 3 2 2" xfId="13439"/>
    <cellStyle name="好_汇总表4_隋心对账单定稿0514" xfId="13440"/>
    <cellStyle name="好_（定）9.4-2013年湖南财政参阅资料(送出版社1） 2" xfId="13441"/>
    <cellStyle name="表标题 4 3 2" xfId="13442"/>
    <cellStyle name="表标题 4 3 3" xfId="13443"/>
    <cellStyle name="好_12滨州 4 2" xfId="13444"/>
    <cellStyle name="差_其他部门(按照总人口测算）—20080416_民生政策最低支出需求_03_2010年各地区一般预算平衡表_2010年地方财政一般预算分级平衡情况表（汇总）0524" xfId="13445"/>
    <cellStyle name="表标题 4 4" xfId="13446"/>
    <cellStyle name="好_文体广播事业(按照总人口测算）—20080416_财力性转移支付2010年预算参考数 3 2 3" xfId="13447"/>
    <cellStyle name="常规 11 2 4 2 2" xfId="13448"/>
    <cellStyle name="好_测算结果汇总_财力性转移支付2010年预算参考数 3 2" xfId="13449"/>
    <cellStyle name="表标题 4 5" xfId="13450"/>
    <cellStyle name="好_12滨州 4 3" xfId="13451"/>
    <cellStyle name="常规 12 5 3 2" xfId="13452"/>
    <cellStyle name="常规 11 2 4 2 3" xfId="13453"/>
    <cellStyle name="好_测算结果汇总_财力性转移支付2010年预算参考数 3 3" xfId="13454"/>
    <cellStyle name="表标题 4 6" xfId="13455"/>
    <cellStyle name="好_12滨州 4 4" xfId="13456"/>
    <cellStyle name="表标题 5" xfId="13457"/>
    <cellStyle name="差_湘桂铁路I标一项目部红线成本(最新) 2 2" xfId="13458"/>
    <cellStyle name="表标题 5 2" xfId="13459"/>
    <cellStyle name="表标题 5 2 2" xfId="13460"/>
    <cellStyle name="好_行政（人员）_不含人员经费系数 3 3" xfId="13461"/>
    <cellStyle name="表标题 5 3" xfId="13462"/>
    <cellStyle name="好_文体广播事业(按照总人口测算）—20080416_财力性转移支付2010年预算参考数 3 3 2" xfId="13463"/>
    <cellStyle name="表标题 6" xfId="13464"/>
    <cellStyle name="输入 2 3 6 2" xfId="13465"/>
    <cellStyle name="表标题 7" xfId="13466"/>
    <cellStyle name="输入 2 3 6 3" xfId="13467"/>
    <cellStyle name="好_2007一般预算支出口径剔除表_财力性转移支付2010年预算参考数 4" xfId="13468"/>
    <cellStyle name="表标题 7 2" xfId="13469"/>
    <cellStyle name="表标题 8" xfId="13470"/>
    <cellStyle name="表标题_2013新机制（指标文）(1)" xfId="13471"/>
    <cellStyle name="部门" xfId="13472"/>
    <cellStyle name="差_同德" xfId="13473"/>
    <cellStyle name="部门 2" xfId="13474"/>
    <cellStyle name="差_同德 2" xfId="13475"/>
    <cellStyle name="差 10" xfId="13476"/>
    <cellStyle name="差 10 2" xfId="13477"/>
    <cellStyle name="差 11" xfId="13478"/>
    <cellStyle name="差 12" xfId="13479"/>
    <cellStyle name="差 12 2" xfId="13480"/>
    <cellStyle name="好_县市旗测算20080508_不含人员经费系数 2 4" xfId="13481"/>
    <cellStyle name="好_2014年保障性安居工程目标任务分解表" xfId="13482"/>
    <cellStyle name="好_河南 缺口县区测算(地方填报白)_财力性转移支付2010年预算参考数_合并" xfId="13483"/>
    <cellStyle name="常规 60 2 2" xfId="13484"/>
    <cellStyle name="常规 55 2 2" xfId="13485"/>
    <cellStyle name="差 13" xfId="13486"/>
    <cellStyle name="差_缺口消化情况" xfId="13487"/>
    <cellStyle name="常规 60 2 2 2" xfId="13488"/>
    <cellStyle name="常规 55 2 2 2" xfId="13489"/>
    <cellStyle name="差 13 2" xfId="13490"/>
    <cellStyle name="差_缺口消化情况 2" xfId="13491"/>
    <cellStyle name="好_县区合并测算20080421_民生政策最低支出需求 2 2" xfId="13492"/>
    <cellStyle name="常规 60 2 3" xfId="13493"/>
    <cellStyle name="常规 55 2 3" xfId="13494"/>
    <cellStyle name="差 14" xfId="13495"/>
    <cellStyle name="好_县区合并测算20080421_民生政策最低支出需求 2 2 2" xfId="13496"/>
    <cellStyle name="常规 60 2 3 2" xfId="13497"/>
    <cellStyle name="常规 55 2 3 2" xfId="13498"/>
    <cellStyle name="差 14 2" xfId="13499"/>
    <cellStyle name="好_县市旗测算20080508_不含人员经费系数 4 4" xfId="13500"/>
    <cellStyle name="好_县区合并测算20080421_民生政策最低支出需求 2 3 2" xfId="13501"/>
    <cellStyle name="差 20 2" xfId="13502"/>
    <cellStyle name="差 15 2" xfId="13503"/>
    <cellStyle name="好_县区合并测算20080421_民生政策最低支出需求 2 4" xfId="13504"/>
    <cellStyle name="好_云南省2008年转移支付测算——州市本级考核部分及政策性测算_财力性转移支付2010年预算参考数 2 2 2" xfId="13505"/>
    <cellStyle name="常规 55 2 5" xfId="13506"/>
    <cellStyle name="差 21" xfId="13507"/>
    <cellStyle name="差 16" xfId="13508"/>
    <cellStyle name="好_县区合并测算20080421_民生政策最低支出需求 2 4 2" xfId="13509"/>
    <cellStyle name="好_云南省2008年转移支付测算——州市本级考核部分及政策性测算_财力性转移支付2010年预算参考数 2 2 2 2" xfId="13510"/>
    <cellStyle name="好_34青海_财力性转移支付2010年预算参考数 7" xfId="13511"/>
    <cellStyle name="差 21 2" xfId="13512"/>
    <cellStyle name="差 16 2" xfId="13513"/>
    <cellStyle name="好_县区合并测算20080421_民生政策最低支出需求 2 5" xfId="13514"/>
    <cellStyle name="好_云南省2008年转移支付测算——州市本级考核部分及政策性测算_财力性转移支付2010年预算参考数 2 2 3" xfId="13515"/>
    <cellStyle name="差 22" xfId="13516"/>
    <cellStyle name="差 17" xfId="13517"/>
    <cellStyle name="差 22 2" xfId="13518"/>
    <cellStyle name="差 17 2" xfId="13519"/>
    <cellStyle name="好_县区合并测算20080421_民生政策最低支出需求 2 6" xfId="13520"/>
    <cellStyle name="差 23" xfId="13521"/>
    <cellStyle name="差 18" xfId="13522"/>
    <cellStyle name="差_汇总表4 6" xfId="13523"/>
    <cellStyle name="差 23 2" xfId="13524"/>
    <cellStyle name="差 18 2" xfId="13525"/>
    <cellStyle name="好_14安徽_财力性转移支付2010年预算参考数_03_2010年各地区一般预算平衡表_2010年地方财政一般预算分级平衡情况表（汇总）0524" xfId="13526"/>
    <cellStyle name="差_2006年30云南 2 2" xfId="13527"/>
    <cellStyle name="差 24" xfId="13528"/>
    <cellStyle name="差 19" xfId="13529"/>
    <cellStyle name="好_14安徽_财力性转移支付2010年预算参考数_03_2010年各地区一般预算平衡表_2010年地方财政一般预算分级平衡情况表（汇总）0524 2" xfId="13530"/>
    <cellStyle name="差_红线成本编制附表（局指样表） 9" xfId="13531"/>
    <cellStyle name="差 24 2" xfId="13532"/>
    <cellStyle name="差 19 2" xfId="13533"/>
    <cellStyle name="差_2006年30云南 2 2 2" xfId="13534"/>
    <cellStyle name="注释 2 3 2 5 2" xfId="13535"/>
    <cellStyle name="差 2" xfId="13536"/>
    <cellStyle name="差_红线成本预算指导价格0324 4_四队计价2011-6" xfId="13537"/>
    <cellStyle name="差_11大理_财力性转移支付2010年预算参考数 2 4" xfId="13538"/>
    <cellStyle name="差 2 2" xfId="13539"/>
    <cellStyle name="差_红线成本预算指导价格0324 4_四队计价2011-6 2" xfId="13540"/>
    <cellStyle name="差_I标三项目部红线成本分析样表 （黄杰报局指） 5_间接费" xfId="13541"/>
    <cellStyle name="差_11大理_财力性转移支付2010年预算参考数 2 4 2" xfId="13542"/>
    <cellStyle name="好_一般预算支出口径剔除表_03_2010年各地区一般预算平衡表_2010年地方财政一般预算分级平衡情况表（汇总）0524" xfId="13543"/>
    <cellStyle name="差 2 2 2" xfId="13544"/>
    <cellStyle name="差_汇总_财力性转移支付2010年预算参考数_03_2010年各地区一般预算平衡表_2010年地方财政一般预算分级平衡情况表（汇总）0524" xfId="13545"/>
    <cellStyle name="差_I标三项目部红线成本分析样表 （黄杰报局指） 5_间接费 2" xfId="13546"/>
    <cellStyle name="好_一般预算支出口径剔除表_03_2010年各地区一般预算平衡表_2010年地方财政一般预算分级平衡情况表（汇总）0524 2" xfId="13547"/>
    <cellStyle name="差_河南 缺口县区测算(地方填报)_财力性转移支付2010年预算参考数 2 3" xfId="13548"/>
    <cellStyle name="差 2 2 2 2" xfId="13549"/>
    <cellStyle name="差_汇总_财力性转移支付2010年预算参考数_03_2010年各地区一般预算平衡表_2010年地方财政一般预算分级平衡情况表（汇总）0524 2" xfId="13550"/>
    <cellStyle name="常规 11 7 2" xfId="13551"/>
    <cellStyle name="差_11大理_财力性转移支付2010年预算参考数 2 5" xfId="13552"/>
    <cellStyle name="差 2 3" xfId="13553"/>
    <cellStyle name="常规 11 7 3" xfId="13554"/>
    <cellStyle name="差_11大理_财力性转移支付2010年预算参考数 2 6" xfId="13555"/>
    <cellStyle name="差_县区合并测算20080421_民生政策最低支出需求_财力性转移支付2010年预算参考数 4 2 2" xfId="13556"/>
    <cellStyle name="差 2 4" xfId="13557"/>
    <cellStyle name="差 2 4 2" xfId="13558"/>
    <cellStyle name="常规 11 7 4" xfId="13559"/>
    <cellStyle name="差_11大理_财力性转移支付2010年预算参考数 2 7" xfId="13560"/>
    <cellStyle name="差 2 5" xfId="13561"/>
    <cellStyle name="差 2 5 2" xfId="13562"/>
    <cellStyle name="好_县区合并测算20080423(按照各省比重）_财力性转移支付2010年预算参考数" xfId="13563"/>
    <cellStyle name="差_县市旗测算-新科目（20080626）_合并" xfId="13564"/>
    <cellStyle name="差 3" xfId="13565"/>
    <cellStyle name="差_11大理_财力性转移支付2010年预算参考数 3 4" xfId="13566"/>
    <cellStyle name="差 3 2" xfId="13567"/>
    <cellStyle name="差 3 2 3" xfId="13568"/>
    <cellStyle name="差_11大理_华东 2" xfId="13569"/>
    <cellStyle name="差 3 2 4" xfId="13570"/>
    <cellStyle name="好_缺口县区测算_财力性转移支付2010年预算参考数 5 2" xfId="13571"/>
    <cellStyle name="差 3 2 5" xfId="13572"/>
    <cellStyle name="好_县级公安机关公用经费标准奖励测算方案（定稿）_Book1" xfId="13573"/>
    <cellStyle name="差_11大理_财力性转移支付2010年预算参考数 3 5" xfId="13574"/>
    <cellStyle name="常规 11 8 2" xfId="13575"/>
    <cellStyle name="差 3 3" xfId="13576"/>
    <cellStyle name="差_行政公检法测算_民生政策最低支出需求_财力性转移支付2010年预算参考数_隋心对账单定稿0514" xfId="13577"/>
    <cellStyle name="常规 11 8 3" xfId="13578"/>
    <cellStyle name="差_11大理_财力性转移支付2010年预算参考数 3 6" xfId="13579"/>
    <cellStyle name="好_湘桂铁路工程I标红线成本分析样表 10_四队计价2011-6" xfId="13580"/>
    <cellStyle name="差 3 4" xfId="13581"/>
    <cellStyle name="差_11大理_财力性转移支付2010年预算参考数 4 4" xfId="13582"/>
    <cellStyle name="差 4 2" xfId="13583"/>
    <cellStyle name="常规 11 9 2" xfId="13584"/>
    <cellStyle name="差_11大理_财力性转移支付2010年预算参考数 4 5" xfId="13585"/>
    <cellStyle name="差 4 3" xfId="13586"/>
    <cellStyle name="好_涵洞表 2" xfId="13587"/>
    <cellStyle name="常规 11 9 3" xfId="13588"/>
    <cellStyle name="差_11大理_财力性转移支付2010年预算参考数 4 6" xfId="13589"/>
    <cellStyle name="差 4 4" xfId="13590"/>
    <cellStyle name="好_涵洞表 3" xfId="13591"/>
    <cellStyle name="差_2006年全省财力计算表（中央、决算） 4 2 3" xfId="13592"/>
    <cellStyle name="差 5" xfId="13593"/>
    <cellStyle name="差_11大理_财力性转移支付2010年预算参考数 5 4" xfId="13594"/>
    <cellStyle name="差 5 2" xfId="13595"/>
    <cellStyle name="差 5 2 2" xfId="13596"/>
    <cellStyle name="差_11大理_财力性转移支付2010年预算参考数 5 5" xfId="13597"/>
    <cellStyle name="差 5 3" xfId="13598"/>
    <cellStyle name="差 5 4" xfId="13599"/>
    <cellStyle name="注释 2 7 2 2" xfId="13600"/>
    <cellStyle name="差_1_03_2010年各地区一般预算平衡表" xfId="13601"/>
    <cellStyle name="差_2008计算资料（8月5） 4 2" xfId="13602"/>
    <cellStyle name="差 5 5" xfId="13603"/>
    <cellStyle name="差_2006年全省财力计算表（中央、决算） 4 2 4" xfId="13604"/>
    <cellStyle name="差_汇总_合并" xfId="13605"/>
    <cellStyle name="差 6" xfId="13606"/>
    <cellStyle name="好_附表_财力性转移支付2010年预算参考数 3 3 2" xfId="13607"/>
    <cellStyle name="差 6 2" xfId="13608"/>
    <cellStyle name="差 8" xfId="13609"/>
    <cellStyle name="差 8 2" xfId="13610"/>
    <cellStyle name="好_行政公检法测算_民生政策最低支出需求" xfId="13611"/>
    <cellStyle name="差_2009年一般性转移支付标准工资_~4190974 3 2" xfId="13612"/>
    <cellStyle name="差_2006年分析表" xfId="13613"/>
    <cellStyle name="好_教育(按照总人口测算）—20080416_不含人员经费系数 4 2 2" xfId="13614"/>
    <cellStyle name="差 9" xfId="13615"/>
    <cellStyle name="好_行政公检法测算_民生政策最低支出需求 2" xfId="13616"/>
    <cellStyle name="差_2006年分析表 2" xfId="13617"/>
    <cellStyle name="差_市辖区测算20080510_民生政策最低支出需求_财力性转移支付2010年预算参考数 2 5" xfId="13618"/>
    <cellStyle name="好_对口支援新疆资金规模测算表20100113 3 2 3" xfId="13619"/>
    <cellStyle name="差 9 2" xfId="13620"/>
    <cellStyle name="好_同德_财力性转移支付2010年预算参考数 7" xfId="13621"/>
    <cellStyle name="差_（20120229）新增报表表样" xfId="13622"/>
    <cellStyle name="好_同德_财力性转移支付2010年预算参考数 7 2" xfId="13623"/>
    <cellStyle name="差_（20120229）新增报表表样 2" xfId="13624"/>
    <cellStyle name="好_行政(燃修费)_县市旗测算-新科目（含人口规模效应）_财力性转移支付2010年预算参考数 3" xfId="13625"/>
    <cellStyle name="好_行政(燃修费)_县市旗测算-新科目（含人口规模效应）_财力性转移支付2010年预算参考数 3 2" xfId="13626"/>
    <cellStyle name="差_（20120229）新增报表表样 2 2" xfId="13627"/>
    <cellStyle name="差_2006年22湖南_财力性转移支付2010年预算参考数 3 5" xfId="13628"/>
    <cellStyle name="好_行政(燃修费)_县市旗测算-新科目（含人口规模效应）_财力性转移支付2010年预算参考数 3 2 3" xfId="13629"/>
    <cellStyle name="差_（20120229）新增报表表样 2 2 3" xfId="13630"/>
    <cellStyle name="差_（20120229）新增报表表样 2 2 4" xfId="13631"/>
    <cellStyle name="差_（20120229）新增报表表样 2 2 5" xfId="13632"/>
    <cellStyle name="好_行政(燃修费)_县市旗测算-新科目（含人口规模效应）_财力性转移支付2010年预算参考数 3 3" xfId="13633"/>
    <cellStyle name="差_总人口_财力性转移支付2010年预算参考数 2 2 2" xfId="13634"/>
    <cellStyle name="差_（20120229）新增报表表样 2 3" xfId="13635"/>
    <cellStyle name="差_2006年22湖南_财力性转移支付2010年预算参考数 3 6" xfId="13636"/>
    <cellStyle name="好_其他部门(按照总人口测算）—20080416_03_2010年各地区一般预算平衡表_2010年地方财政一般预算分级平衡情况表（汇总）0524" xfId="13637"/>
    <cellStyle name="差_总人口_财力性转移支付2010年预算参考数 2 2 2 2" xfId="13638"/>
    <cellStyle name="差_（20120229）新增报表表样 2 3 2" xfId="13639"/>
    <cellStyle name="差_总人口_财力性转移支付2010年预算参考数 2 2 3" xfId="13640"/>
    <cellStyle name="差_（20120229）新增报表表样 2 4" xfId="13641"/>
    <cellStyle name="好_市辖区测算20080510_民生政策最低支出需求_03_2010年各地区一般预算平衡表 2" xfId="13642"/>
    <cellStyle name="差_（20120229）新增报表表样 2 5" xfId="13643"/>
    <cellStyle name="好_行政(燃修费)_县市旗测算-新科目（含人口规模效应）_财力性转移支付2010年预算参考数 4" xfId="13644"/>
    <cellStyle name="差_（20120229）新增报表表样 3" xfId="13645"/>
    <cellStyle name="好_京沪线成本状况表1.15 11 2" xfId="13646"/>
    <cellStyle name="汇总 4 9 2" xfId="13647"/>
    <cellStyle name="常规 33 3 2 2" xfId="13648"/>
    <cellStyle name="常规 28 3 2 2" xfId="13649"/>
    <cellStyle name="好_行政(燃修费)_县市旗测算-新科目（含人口规模效应）_财力性转移支付2010年预算参考数 4 2" xfId="13650"/>
    <cellStyle name="差_（20120229）新增报表表样 3 2" xfId="13651"/>
    <cellStyle name="好_05表式10.5 3" xfId="13652"/>
    <cellStyle name="差_2006年22湖南_财力性转移支付2010年预算参考数 4 5" xfId="13653"/>
    <cellStyle name="好_行政(燃修费)_县市旗测算-新科目（含人口规模效应）_财力性转移支付2010年预算参考数 4 2 2" xfId="13654"/>
    <cellStyle name="差_（20120229）新增报表表样 3 2 2" xfId="13655"/>
    <cellStyle name="差_（20120229）新增报表表样 3 2 4" xfId="13656"/>
    <cellStyle name="注释 2 2 4 2" xfId="13657"/>
    <cellStyle name="差_（20120229）新增报表表样 3 2 5" xfId="13658"/>
    <cellStyle name="好_行政(燃修费)_县市旗测算-新科目（含人口规模效应）_财力性转移支付2010年预算参考数 4 3" xfId="13659"/>
    <cellStyle name="差_行政(燃修费)_不含人员经费系数_合并" xfId="13660"/>
    <cellStyle name="差_总人口_财力性转移支付2010年预算参考数 2 3 2" xfId="13661"/>
    <cellStyle name="差_（20120229）新增报表表样 3 3" xfId="13662"/>
    <cellStyle name="好_05表式10.5 4" xfId="13663"/>
    <cellStyle name="差_2006年22湖南_财力性转移支付2010年预算参考数 4 6" xfId="13664"/>
    <cellStyle name="差_（20120229）新增报表表样 3 3 2" xfId="13665"/>
    <cellStyle name="差_（20120229）新增报表表样 3 4" xfId="13666"/>
    <cellStyle name="差_00省级(打印) 2 2" xfId="13667"/>
    <cellStyle name="差_（20120229）新增报表表样 3 5" xfId="13668"/>
    <cellStyle name="差_00省级(打印) 2 3" xfId="13669"/>
    <cellStyle name="好_行政(燃修费)_县市旗测算-新科目（含人口规模效应）_财力性转移支付2010年预算参考数 5" xfId="13670"/>
    <cellStyle name="差_（20120229）新增报表表样 4" xfId="13671"/>
    <cellStyle name="好_京沪线成本状况表1.15 11 3" xfId="13672"/>
    <cellStyle name="好_县市旗测算-新科目（20080626）_民生政策最低支出需求_财力性转移支付2010年预算参考数_隋心对账单定稿0514" xfId="13673"/>
    <cellStyle name="好_行政(燃修费)_县市旗测算-新科目（含人口规模效应）_财力性转移支付2010年预算参考数 5 2" xfId="13674"/>
    <cellStyle name="差_（20120229）新增报表表样 4 2" xfId="13675"/>
    <cellStyle name="差_2006年22湖南_财力性转移支付2010年预算参考数 5 5" xfId="13676"/>
    <cellStyle name="差_总人口_财力性转移支付2010年预算参考数 2 4 2" xfId="13677"/>
    <cellStyle name="差_（20120229）新增报表表样 4 3" xfId="13678"/>
    <cellStyle name="差_（20120229）新增报表表样 4 4" xfId="13679"/>
    <cellStyle name="差_34青海_03_2010年各地区一般预算平衡表" xfId="13680"/>
    <cellStyle name="差_00省级(打印) 3 2" xfId="13681"/>
    <cellStyle name="好_行政(燃修费)_县市旗测算-新科目（含人口规模效应）_财力性转移支付2010年预算参考数 6" xfId="13682"/>
    <cellStyle name="差_（20120229）新增报表表样 5" xfId="13683"/>
    <cellStyle name="好_京沪线成本状况表1.15 11 4" xfId="13684"/>
    <cellStyle name="好_行政(燃修费)_县市旗测算-新科目（含人口规模效应）_财力性转移支付2010年预算参考数 6 2" xfId="13685"/>
    <cellStyle name="差_（20120229）新增报表表样 5 2" xfId="13686"/>
    <cellStyle name="好_行政(燃修费)_县市旗测算-新科目（含人口规模效应）_财力性转移支付2010年预算参考数 7" xfId="13687"/>
    <cellStyle name="差_（20120229）新增报表表样 6" xfId="13688"/>
    <cellStyle name="差_11大理 10" xfId="13689"/>
    <cellStyle name="差_14安徽_03_2010年各地区一般预算平衡表_2010年地方财政一般预算分级平衡情况表（汇总）0524" xfId="13690"/>
    <cellStyle name="差_（20120229）新增报表表样 7" xfId="13691"/>
    <cellStyle name="差_（定）2013年全省对账总表3.20 2" xfId="13692"/>
    <cellStyle name="差_缺口县区测算(按2007支出增长25%测算)_财力性转移支付2010年预算参考数" xfId="13693"/>
    <cellStyle name="差_教育(按照总人口测算）—20080416_财力性转移支付2010年预算参考数_隋心对账单定稿0514" xfId="13694"/>
    <cellStyle name="差_（定）2013年全省对账总表3.20 2 2" xfId="13695"/>
    <cellStyle name="差_2008年支出调整 2 4 2" xfId="13696"/>
    <cellStyle name="差_（定）2013年全省对账总表3.20 3" xfId="13697"/>
    <cellStyle name="注释 3 5 5" xfId="13698"/>
    <cellStyle name="好_基础数据分析_Book1 2" xfId="13699"/>
    <cellStyle name="好_自行调整差异系数顺序_财力性转移支付2010年预算参考数 4 2" xfId="13700"/>
    <cellStyle name="差_（定）2013年全省对账总表3.20 3 2" xfId="13701"/>
    <cellStyle name="差_（定）2013年全省对账总表3.20 4" xfId="13702"/>
    <cellStyle name="差_汇总表4 2 5" xfId="13703"/>
    <cellStyle name="差_（定）2015年资源枯竭转移支付增量发文表（分市发）10.20" xfId="13704"/>
    <cellStyle name="好_文体广播事业(按照总人口测算）—20080416_华东" xfId="13705"/>
    <cellStyle name="差_（定）2015年资源枯竭转移支付增量发文表（分市发）10.20 2" xfId="13706"/>
    <cellStyle name="好_红线成本编制附表（局指样表）" xfId="13707"/>
    <cellStyle name="差_（金库报表）2014年市县上划增值税和消费税情况1.28" xfId="13708"/>
    <cellStyle name="差_~4190974" xfId="13709"/>
    <cellStyle name="差_2012年县级基本财力保障机制测算数据20120526旧转移支付系数 7" xfId="13710"/>
    <cellStyle name="差_~4190974 2" xfId="13711"/>
    <cellStyle name="差_2012年县级基本财力保障机制测算数据20120526旧转移支付系数 7 2" xfId="13712"/>
    <cellStyle name="差_11大理_财力性转移支付2010年预算参考数 3" xfId="13713"/>
    <cellStyle name="差_~4190974 3 2" xfId="13714"/>
    <cellStyle name="差_11大理_财力性转移支付2010年预算参考数 4 2" xfId="13715"/>
    <cellStyle name="差_~4190974_Book1 2" xfId="13716"/>
    <cellStyle name="好_2006年28四川 4" xfId="13717"/>
    <cellStyle name="差_~4190974_Sheet1" xfId="13718"/>
    <cellStyle name="差_2006年34青海 2 7" xfId="13719"/>
    <cellStyle name="差_~5676413" xfId="13720"/>
    <cellStyle name="差_~5676413 2" xfId="13721"/>
    <cellStyle name="差_~5676413 2 2" xfId="13722"/>
    <cellStyle name="差_~5676413 3" xfId="13723"/>
    <cellStyle name="差_~5676413 3 2" xfId="13724"/>
    <cellStyle name="差_~5676413_Book1" xfId="13725"/>
    <cellStyle name="差_~5676413_Book1 2" xfId="13726"/>
    <cellStyle name="差_~5676413_Sheet1" xfId="13727"/>
    <cellStyle name="好_34青海_财力性转移支付2010年预算参考数 2 2 2 2" xfId="13728"/>
    <cellStyle name="差_00省级(打印) 10" xfId="13729"/>
    <cellStyle name="好_同德_03_2010年各地区一般预算平衡表_2010年地方财政一般预算分级平衡情况表（汇总）0524 2" xfId="13730"/>
    <cellStyle name="差_00省级(打印) 2 2 2" xfId="13731"/>
    <cellStyle name="差_00省级(打印) 2 2 3" xfId="13732"/>
    <cellStyle name="差_00省级(打印) 2 2 4" xfId="13733"/>
    <cellStyle name="差_00省级(打印) 2 2 5" xfId="13734"/>
    <cellStyle name="差_11大理 2 3 2" xfId="13735"/>
    <cellStyle name="差_00省级(打印) 2 4" xfId="13736"/>
    <cellStyle name="好_0605石屏县_财力性转移支付2010年预算参考数 3 2 2" xfId="13737"/>
    <cellStyle name="输出 2 2 20 2" xfId="13738"/>
    <cellStyle name="输出 2 2 15 2" xfId="13739"/>
    <cellStyle name="差_30云南 5" xfId="13740"/>
    <cellStyle name="差_卫生(按照总人口测算）—20080416_民生政策最低支出需求_03_2010年各地区一般预算平衡表_2010年地方财政一般预算分级平衡情况表（汇总）0524" xfId="13741"/>
    <cellStyle name="差_00省级(打印) 2 4 2" xfId="13742"/>
    <cellStyle name="差_30云南 6" xfId="13743"/>
    <cellStyle name="差_00省级(打印) 2 4 3" xfId="13744"/>
    <cellStyle name="差_00省级(打印) 2 5" xfId="13745"/>
    <cellStyle name="好_Book2 5 2" xfId="13746"/>
    <cellStyle name="差_00省级(打印) 2 6" xfId="13747"/>
    <cellStyle name="好_Book2 5 3" xfId="13748"/>
    <cellStyle name="差_12滨州_财力性转移支付2010年预算参考数_03_2010年各地区一般预算平衡表_2010年地方财政一般预算分级平衡情况表（汇总）0524 2" xfId="13749"/>
    <cellStyle name="差_00省级(打印) 2 7" xfId="13750"/>
    <cellStyle name="差_34青海_03_2010年各地区一般预算平衡表 2" xfId="13751"/>
    <cellStyle name="差_00省级(打印) 3 2 2" xfId="13752"/>
    <cellStyle name="好_湘桂铁路I标一项目部红线成本(最新) 14" xfId="13753"/>
    <cellStyle name="差_00省级(打印) 3 2 3" xfId="13754"/>
    <cellStyle name="差_00省级(打印) 3 2 4" xfId="13755"/>
    <cellStyle name="差_00省级(打印) 3 2 5" xfId="13756"/>
    <cellStyle name="差_青海 缺口县区测算(地方填报)_03_2010年各地区一般预算平衡表_2010年地方财政一般预算分级平衡情况表（汇总）0524 2" xfId="13757"/>
    <cellStyle name="差_00省级(打印) 3 3" xfId="13758"/>
    <cellStyle name="差_00省级(打印) 3 3 2" xfId="13759"/>
    <cellStyle name="差_11大理 2 4 2" xfId="13760"/>
    <cellStyle name="差_00省级(打印) 3 4" xfId="13761"/>
    <cellStyle name="差_县区合并测算20080421_民生政策最低支出需求_03_2010年各地区一般预算平衡表_2010年地方财政一般预算分级平衡情况表（汇总）0524" xfId="13762"/>
    <cellStyle name="差_11大理 2 4 3" xfId="13763"/>
    <cellStyle name="差_00省级(打印) 3 5" xfId="13764"/>
    <cellStyle name="好_Book2 6 2" xfId="13765"/>
    <cellStyle name="差_00省级(打印) 3 6" xfId="13766"/>
    <cellStyle name="差_00省级(打印) 4 2" xfId="13767"/>
    <cellStyle name="差_00省级(打印) 4 2 2" xfId="13768"/>
    <cellStyle name="差_市辖区测算20080510_县市旗测算-新科目（含人口规模效应）_财力性转移支付2010年预算参考数_03_2010年各地区一般预算平衡表" xfId="13769"/>
    <cellStyle name="差_00省级(打印) 4 2 3" xfId="13770"/>
    <cellStyle name="差_00省级(打印) 4 2 4" xfId="13771"/>
    <cellStyle name="差_00省级(打印) 4 3" xfId="13772"/>
    <cellStyle name="差_00省级(打印) 4 5" xfId="13773"/>
    <cellStyle name="好_Book2 7 2" xfId="13774"/>
    <cellStyle name="数字 4 2 2" xfId="13775"/>
    <cellStyle name="差_00省级(打印) 4 6" xfId="13776"/>
    <cellStyle name="差_2006年34青海 2 4 3" xfId="13777"/>
    <cellStyle name="常规 10 2 7" xfId="13778"/>
    <cellStyle name="差_不含人员经费系数 2 2" xfId="13779"/>
    <cellStyle name="差_00省级(打印) 5" xfId="13780"/>
    <cellStyle name="好_行政(燃修费)_县市旗测算-新科目（含人口规模效应）_财力性转移支付2010年预算参考数_合并" xfId="13781"/>
    <cellStyle name="差_00省级(打印) 5 2" xfId="13782"/>
    <cellStyle name="差_00省级(打印) 5 3" xfId="13783"/>
    <cellStyle name="差_00省级(打印) 5 4" xfId="13784"/>
    <cellStyle name="好_2007年收支情况及2008年收支预计表(汇总表)_财力性转移支付2010年预算参考数_03_2010年各地区一般预算平衡表" xfId="13785"/>
    <cellStyle name="差_00省级(打印) 5 5" xfId="13786"/>
    <cellStyle name="常规 10 2 8" xfId="13787"/>
    <cellStyle name="差_不含人员经费系数 2 3" xfId="13788"/>
    <cellStyle name="差_2006年水利统计指标统计表 2 3 2" xfId="13789"/>
    <cellStyle name="差_00省级(打印) 6" xfId="13790"/>
    <cellStyle name="好_对口支援新疆资金规模测算表20100113 2" xfId="13791"/>
    <cellStyle name="差_34青海_1_财力性转移支付2010年预算参考数" xfId="13792"/>
    <cellStyle name="差_00省级(打印) 6 2" xfId="13793"/>
    <cellStyle name="好_对口支援新疆资金规模测算表20100113 2 2" xfId="13794"/>
    <cellStyle name="差_00省级(打印) 6 3" xfId="13795"/>
    <cellStyle name="好_对口支援新疆资金规模测算表20100113 2 3" xfId="13796"/>
    <cellStyle name="差_缺口县区测算(按2007支出增长25%测算) 2 2 2" xfId="13797"/>
    <cellStyle name="差_00省级(打印) 7 3" xfId="13798"/>
    <cellStyle name="好_对口支援新疆资金规模测算表20100113 3 3" xfId="13799"/>
    <cellStyle name="差_缺口县区测算(按2007支出增长25%测算) 2 3 2" xfId="13800"/>
    <cellStyle name="差_00省级(打印) 9" xfId="13801"/>
    <cellStyle name="好_对口支援新疆资金规模测算表20100113 5" xfId="13802"/>
    <cellStyle name="差_00省级(打印)_合并" xfId="13803"/>
    <cellStyle name="差_00省级(打印)_华东" xfId="13804"/>
    <cellStyle name="差_00省级(打印)_华东 2" xfId="13805"/>
    <cellStyle name="好_行政（人员） 2 4" xfId="13806"/>
    <cellStyle name="好_工程数量及综合单价（百安隧道） 14" xfId="13807"/>
    <cellStyle name="差_行政（人员）_不含人员经费系数 2 4 2" xfId="13808"/>
    <cellStyle name="差_00省级(定稿)" xfId="13809"/>
    <cellStyle name="差_00省级(定稿) 2" xfId="13810"/>
    <cellStyle name="差_00省级(定稿) 2 2" xfId="13811"/>
    <cellStyle name="差_00省级(定稿) 3" xfId="13812"/>
    <cellStyle name="差_00省级(定稿)_Sheet1" xfId="13813"/>
    <cellStyle name="差_03昭通" xfId="13814"/>
    <cellStyle name="差_行政（人员）_财力性转移支付2010年预算参考数_隋心对账单定稿0514" xfId="13815"/>
    <cellStyle name="差_03昭通 2" xfId="13816"/>
    <cellStyle name="差_农林水和城市维护标准支出20080505－县区合计_县市旗测算-新科目（含人口规模效应）_财力性转移支付2010年预算参考数 2 2 2" xfId="13817"/>
    <cellStyle name="差_03昭通 3" xfId="13818"/>
    <cellStyle name="差_湘桂铁路工程I标红线成本分析样表 5_四队计价2011-6" xfId="13819"/>
    <cellStyle name="差_03昭通 3 2" xfId="13820"/>
    <cellStyle name="好_2007一般预算支出口径剔除表_隋心对账单定稿0514" xfId="13821"/>
    <cellStyle name="差_湘桂铁路工程I标红线成本分析样表 5_四队计价2011-6 2" xfId="13822"/>
    <cellStyle name="差_03昭通 3 3 2" xfId="13823"/>
    <cellStyle name="差_03昭通 3 4" xfId="13824"/>
    <cellStyle name="差_汇总_财力性转移支付2010年预算参考数 4 2 2" xfId="13825"/>
    <cellStyle name="差_03昭通 3 5" xfId="13826"/>
    <cellStyle name="好_一般预算支出口径剔除表 4 2 2" xfId="13827"/>
    <cellStyle name="差_县市旗测算-新科目（20080627）_不含人员经费系数 4 2" xfId="13828"/>
    <cellStyle name="差_5334_2006年迪庆县级财政报表附表_合并" xfId="13829"/>
    <cellStyle name="差_03昭通 3 6" xfId="13830"/>
    <cellStyle name="好_一般预算支出口径剔除表 4 2 3" xfId="13831"/>
    <cellStyle name="差_县市旗测算-新科目（20080627）_不含人员经费系数 4 3" xfId="13832"/>
    <cellStyle name="差_2014校舍维修资金分配(定）" xfId="13833"/>
    <cellStyle name="差_03昭通 4" xfId="13834"/>
    <cellStyle name="好_附表_财力性转移支付2010年预算参考数_03_2010年各地区一般预算平衡表_2010年地方财政一般预算分级平衡情况表（汇总）0524 2" xfId="13835"/>
    <cellStyle name="差_03昭通 4 3" xfId="13836"/>
    <cellStyle name="差_03昭通 4 4" xfId="13837"/>
    <cellStyle name="差_03昭通 4 5" xfId="13838"/>
    <cellStyle name="差_县市旗测算-新科目（20080627）_不含人员经费系数 5 2" xfId="13839"/>
    <cellStyle name="差_34青海_03_2010年各地区一般预算平衡表_2010年地方财政一般预算分级平衡情况表（汇总）0524" xfId="13840"/>
    <cellStyle name="差_03昭通 5 2" xfId="13841"/>
    <cellStyle name="差_河南 缺口县区测算(地方填报白) 4 2 2" xfId="13842"/>
    <cellStyle name="差_03昭通 5 3" xfId="13843"/>
    <cellStyle name="差_03昭通 5 4" xfId="13844"/>
    <cellStyle name="差_03昭通 5 5" xfId="13845"/>
    <cellStyle name="差_县市旗测算-新科目（20080627）_不含人员经费系数 6 2" xfId="13846"/>
    <cellStyle name="差_03昭通 6" xfId="13847"/>
    <cellStyle name="差_河南 缺口县区测算(地方填报白) 4 3" xfId="13848"/>
    <cellStyle name="差_03昭通 6 2" xfId="13849"/>
    <cellStyle name="差_03昭通 6 3" xfId="13850"/>
    <cellStyle name="差_03昭通 7" xfId="13851"/>
    <cellStyle name="差_03昭通 8" xfId="13852"/>
    <cellStyle name="差_03昭通 9" xfId="13853"/>
    <cellStyle name="差_分析缺口率_财力性转移支付2010年预算参考数 3 2" xfId="13854"/>
    <cellStyle name="好_危改资金测算_华东 2" xfId="13855"/>
    <cellStyle name="好_分县成本差异系数_民生政策最低支出需求_财力性转移支付2010年预算参考数 2 2 3" xfId="13856"/>
    <cellStyle name="差_03昭通_Sheet1" xfId="13857"/>
    <cellStyle name="好_2012年部分市县项目资金（分市县发） 3" xfId="13858"/>
    <cellStyle name="差_0502通海县 10" xfId="13859"/>
    <cellStyle name="差_0502通海县 2 2 2" xfId="13860"/>
    <cellStyle name="差_0502通海县 2 4 3" xfId="13861"/>
    <cellStyle name="差_0502通海县 5" xfId="13862"/>
    <cellStyle name="输入 3 14 2" xfId="13863"/>
    <cellStyle name="差_0502通海县 6" xfId="13864"/>
    <cellStyle name="差_0502通海县 7" xfId="13865"/>
    <cellStyle name="计算 2 20 2" xfId="13866"/>
    <cellStyle name="计算 2 15 2" xfId="13867"/>
    <cellStyle name="差_0502通海县 7 3" xfId="13868"/>
    <cellStyle name="好_第五部分(才淼、饶永宏）_隋心对账单定稿0514" xfId="13869"/>
    <cellStyle name="好_20河南 2" xfId="13870"/>
    <cellStyle name="差_市辖区测算20080510_县市旗测算-新科目（含人口规模效应）_隋心对账单定稿0514" xfId="13871"/>
    <cellStyle name="差_0502通海县 8" xfId="13872"/>
    <cellStyle name="差_0502通海县 9" xfId="13873"/>
    <cellStyle name="差_0502通海县_Sheet1" xfId="13874"/>
    <cellStyle name="输入 3 8 2" xfId="13875"/>
    <cellStyle name="差_县市旗测算-新科目（20080626）_县市旗测算-新科目（含人口规模效应） 6" xfId="13876"/>
    <cellStyle name="差_0502通海县_合并" xfId="13877"/>
    <cellStyle name="差_县市旗测算-新科目（20080627）_不含人员经费系数 2 2" xfId="13878"/>
    <cellStyle name="差_0502通海县_华东" xfId="13879"/>
    <cellStyle name="差_0502通海县_华东 2" xfId="13880"/>
    <cellStyle name="好_县区合并测算20080421_不含人员经费系数_财力性转移支付2010年预算参考数_华东" xfId="13881"/>
    <cellStyle name="好_其他部门(按照总人口测算）—20080416_不含人员经费系数_财力性转移支付2010年预算参考数 3" xfId="13882"/>
    <cellStyle name="差_0502通海县_隋心对账单定稿0514" xfId="13883"/>
    <cellStyle name="常规 12 4 3 2 2 2" xfId="13884"/>
    <cellStyle name="㼿㼿㼿㼿㼿㼿 2" xfId="13885"/>
    <cellStyle name="好_核定人数对比_财力性转移支付2010年预算参考数 4 2" xfId="13886"/>
    <cellStyle name="差_05表式10.5 2" xfId="13887"/>
    <cellStyle name="差_县市旗测算-新科目（20080627）_民生政策最低支出需求_财力性转移支付2010年预算参考数 2 3" xfId="13888"/>
    <cellStyle name="好_行政公检法测算_财力性转移支付2010年预算参考数 6 2" xfId="13889"/>
    <cellStyle name="差_05潍坊 10" xfId="13890"/>
    <cellStyle name="差_2006年水利统计指标统计表 2" xfId="13891"/>
    <cellStyle name="差_2006年水利统计指标统计表 3" xfId="13892"/>
    <cellStyle name="差_05潍坊 11" xfId="13893"/>
    <cellStyle name="差_2006年水利统计指标统计表 4" xfId="13894"/>
    <cellStyle name="差_05潍坊 12" xfId="13895"/>
    <cellStyle name="千位分隔 36" xfId="13896"/>
    <cellStyle name="差_05潍坊 2 2 2" xfId="13897"/>
    <cellStyle name="千位分隔 36 2" xfId="13898"/>
    <cellStyle name="差_05潍坊 2 2 2 2" xfId="13899"/>
    <cellStyle name="好_行政公检法测算_不含人员经费系数_财力性转移支付2010年预算参考数 2 2 3" xfId="13900"/>
    <cellStyle name="千位分隔 37" xfId="13901"/>
    <cellStyle name="差_05潍坊 2 2 3" xfId="13902"/>
    <cellStyle name="千位分隔 38" xfId="13903"/>
    <cellStyle name="差_05潍坊 2 2 4" xfId="13904"/>
    <cellStyle name="千位分隔 39" xfId="13905"/>
    <cellStyle name="差_05潍坊 2 2 5" xfId="13906"/>
    <cellStyle name="差_05潍坊 2 3 2" xfId="13907"/>
    <cellStyle name="差_05潍坊 2 4 2" xfId="13908"/>
    <cellStyle name="差_05潍坊 2 5 2" xfId="13909"/>
    <cellStyle name="差_05潍坊 2 6" xfId="13910"/>
    <cellStyle name="差_05潍坊 2 7" xfId="13911"/>
    <cellStyle name="差_05潍坊 3 2 2" xfId="13912"/>
    <cellStyle name="差_民生政策最低支出需求_财力性转移支付2010年预算参考数 2 3" xfId="13913"/>
    <cellStyle name="差_05潍坊 3 3 2" xfId="13914"/>
    <cellStyle name="差_民生政策最低支出需求_财力性转移支付2010年预算参考数 3 3" xfId="13915"/>
    <cellStyle name="差_05潍坊 3 4" xfId="13916"/>
    <cellStyle name="差_05潍坊 3 5" xfId="13917"/>
    <cellStyle name="差_05潍坊 3 6" xfId="13918"/>
    <cellStyle name="差_05潍坊 4 2" xfId="13919"/>
    <cellStyle name="好_文体广播事业(按照总人口测算）—20080416_不含人员经费系数 4" xfId="13920"/>
    <cellStyle name="差_05潍坊 4 2 2" xfId="13921"/>
    <cellStyle name="好_文体广播事业(按照总人口测算）—20080416_不含人员经费系数 4 2" xfId="13922"/>
    <cellStyle name="差_05潍坊 4 2 3" xfId="13923"/>
    <cellStyle name="好_文体广播事业(按照总人口测算）—20080416_不含人员经费系数 4 3" xfId="13924"/>
    <cellStyle name="差_05潍坊 4 4" xfId="13925"/>
    <cellStyle name="好_文体广播事业(按照总人口测算）—20080416_不含人员经费系数 6" xfId="13926"/>
    <cellStyle name="差_05潍坊 4 5" xfId="13927"/>
    <cellStyle name="好_文体广播事业(按照总人口测算）—20080416_不含人员经费系数 7" xfId="13928"/>
    <cellStyle name="差_22湖南_财力性转移支付2010年预算参考数_03_2010年各地区一般预算平衡表_2010年地方财政一般预算分级平衡情况表（汇总）0524" xfId="13929"/>
    <cellStyle name="差_分县成本差异系数_民生政策最低支出需求_财力性转移支付2010年预算参考数_合并" xfId="13930"/>
    <cellStyle name="差_文体广播事业(按照总人口测算）—20080416_县市旗测算-新科目（含人口规模效应）_财力性转移支付2010年预算参考数_隋心对账单定稿0514" xfId="13931"/>
    <cellStyle name="差_05潍坊 4 6" xfId="13932"/>
    <cellStyle name="差_青海 缺口县区测算(地方填报) 2 2" xfId="13933"/>
    <cellStyle name="差_05潍坊 5 2" xfId="13934"/>
    <cellStyle name="差_青海 缺口县区测算(地方填报) 2 3" xfId="13935"/>
    <cellStyle name="差_05潍坊 5 3" xfId="13936"/>
    <cellStyle name="好_行政（人员）_不含人员经费系数 3 2 2" xfId="13937"/>
    <cellStyle name="差_青海 缺口县区测算(地方填报) 2 5" xfId="13938"/>
    <cellStyle name="差_05潍坊 5 5" xfId="13939"/>
    <cellStyle name="好_县区合并测算20080421_不含人员经费系数_03_2010年各地区一般预算平衡表" xfId="13940"/>
    <cellStyle name="差_青海 缺口县区测算(地方填报) 4 2" xfId="13941"/>
    <cellStyle name="差_05潍坊 7 2" xfId="13942"/>
    <cellStyle name="差_青海 缺口县区测算(地方填报) 5 2" xfId="13943"/>
    <cellStyle name="差_05潍坊 8 2" xfId="13944"/>
    <cellStyle name="差_2006年水利统计指标统计表 7 3" xfId="13945"/>
    <cellStyle name="差_05潍坊_合并" xfId="13946"/>
    <cellStyle name="差_05潍坊_华东" xfId="13947"/>
    <cellStyle name="差_05玉溪" xfId="13948"/>
    <cellStyle name="差_05玉溪 2" xfId="13949"/>
    <cellStyle name="好_2007年收支情况及2008年收支预计表(汇总表)_财力性转移支付2010年预算参考数 6" xfId="13950"/>
    <cellStyle name="好_2007年收支情况及2008年收支预计表(汇总表)_财力性转移支付2010年预算参考数 6 2" xfId="13951"/>
    <cellStyle name="好_不含人员经费系数_财力性转移支付2010年预算参考数 4" xfId="13952"/>
    <cellStyle name="差_05玉溪 2 2" xfId="13953"/>
    <cellStyle name="好_市辖区测算20080510_民生政策最低支出需求_财力性转移支付2010年预算参考数 2 3 2" xfId="13954"/>
    <cellStyle name="差_05玉溪 3" xfId="13955"/>
    <cellStyle name="好_2007年收支情况及2008年收支预计表(汇总表)_财力性转移支付2010年预算参考数 7" xfId="13956"/>
    <cellStyle name="差_05玉溪 3 2" xfId="13957"/>
    <cellStyle name="好_2007年收支情况及2008年收支预计表(汇总表)_财力性转移支付2010年预算参考数 7 2" xfId="13958"/>
    <cellStyle name="差_2009年一般性转移支付标准工资_奖励补助测算5.24冯铸 3 2" xfId="13959"/>
    <cellStyle name="好_2006年22湖南_合并" xfId="13960"/>
    <cellStyle name="好_文体广播事业(按照总人口测算）—20080416_县市旗测算-新科目（含人口规模效应）_财力性转移支付2010年预算参考数 2 6" xfId="13961"/>
    <cellStyle name="差_05玉溪_Sheet1" xfId="13962"/>
    <cellStyle name="差_0605石屏县 2" xfId="13963"/>
    <cellStyle name="差_其他部门(按照总人口测算）—20080416_县市旗测算-新科目（含人口规模效应）_财力性转移支付2010年预算参考数_华东" xfId="13964"/>
    <cellStyle name="差_0605石屏县 2 2" xfId="13965"/>
    <cellStyle name="汇总 4 14" xfId="13966"/>
    <cellStyle name="差_其他部门(按照总人口测算）—20080416_县市旗测算-新科目（含人口规模效应）_财力性转移支付2010年预算参考数_华东 2" xfId="13967"/>
    <cellStyle name="差_0605石屏县 2 2 2" xfId="13968"/>
    <cellStyle name="汇总 4 21" xfId="13969"/>
    <cellStyle name="汇总 4 16" xfId="13970"/>
    <cellStyle name="差_0605石屏县 2 2 4" xfId="13971"/>
    <cellStyle name="好_Book2_发文表-2015年资源枯竭城市转移支付资金安排表（定） 2" xfId="13972"/>
    <cellStyle name="差_0605石屏县 2 3 2" xfId="13973"/>
    <cellStyle name="差_0605石屏县 2 4" xfId="13974"/>
    <cellStyle name="差_0605石屏县 2 4 2" xfId="13975"/>
    <cellStyle name="好_县区合并测算20080423(按照各省比重） 2 4" xfId="13976"/>
    <cellStyle name="差_0605石屏县 2 4 3" xfId="13977"/>
    <cellStyle name="好_县区合并测算20080423(按照各省比重） 2 5" xfId="13978"/>
    <cellStyle name="差_0605石屏县 3" xfId="13979"/>
    <cellStyle name="差_0605石屏县 3 2" xfId="13980"/>
    <cellStyle name="差_0605石屏县 3 2 2" xfId="13981"/>
    <cellStyle name="差_2006年水利统计指标统计表_Book1 2" xfId="13982"/>
    <cellStyle name="差_0605石屏县 3 2 3" xfId="13983"/>
    <cellStyle name="差_0605石屏县 3 2 4" xfId="13984"/>
    <cellStyle name="差_0605石屏县 3 3" xfId="13985"/>
    <cellStyle name="好_2007年收支情况及2008年收支预计表(汇总表)_财力性转移支付2010年预算参考数 2 6" xfId="13986"/>
    <cellStyle name="差_0605石屏县 3 3 2" xfId="13987"/>
    <cellStyle name="好_红线成本预算指导价格0324 11_四队计价6月25日前(7月1日更新)备用 2" xfId="13988"/>
    <cellStyle name="差_0605石屏县 3 4" xfId="13989"/>
    <cellStyle name="差_0605石屏县 4" xfId="13990"/>
    <cellStyle name="差_0605石屏县 4 2" xfId="13991"/>
    <cellStyle name="差_湘桂铁路I标一项目部红线成本(最新) 11_间接费" xfId="13992"/>
    <cellStyle name="差_一般预算支出口径剔除表_03_2010年各地区一般预算平衡表_2010年地方财政一般预算分级平衡情况表（汇总）0524" xfId="13993"/>
    <cellStyle name="差_湘桂铁路I标一项目部红线成本(最新) 11_间接费 2" xfId="13994"/>
    <cellStyle name="输入 2_Book1" xfId="13995"/>
    <cellStyle name="好_行政公检法测算_不含人员经费系数_财力性转移支付2010年预算参考数 2 5" xfId="13996"/>
    <cellStyle name="常规 2 8_Book1" xfId="13997"/>
    <cellStyle name="差_0605石屏县 4 2 2" xfId="13998"/>
    <cellStyle name="好_行政公检法测算_不含人员经费系数_财力性转移支付2010年预算参考数 2 6" xfId="13999"/>
    <cellStyle name="差_0605石屏县 4 2 3" xfId="14000"/>
    <cellStyle name="差_0605石屏县 4 3" xfId="14001"/>
    <cellStyle name="差_0605石屏县 4 4" xfId="14002"/>
    <cellStyle name="差_0605石屏县 5" xfId="14003"/>
    <cellStyle name="差_0605石屏县 5 2" xfId="14004"/>
    <cellStyle name="差_县公司_Book1 2" xfId="14005"/>
    <cellStyle name="差_07大连" xfId="14006"/>
    <cellStyle name="差_0605石屏县 5 3" xfId="14007"/>
    <cellStyle name="好_2007年一般预算支出剔除_合并" xfId="14008"/>
    <cellStyle name="差_2008年全省汇总收支计算表_03_2010年各地区一般预算平衡表_2010年地方财政一般预算分级平衡情况表（汇总）0524 2" xfId="14009"/>
    <cellStyle name="差_0605石屏县 5 4" xfId="14010"/>
    <cellStyle name="差_M01-2(州市补助收入) 2" xfId="14011"/>
    <cellStyle name="差_0605石屏县 7" xfId="14012"/>
    <cellStyle name="差_0605石屏县 7 2" xfId="14013"/>
    <cellStyle name="好_卫生部门_财力性转移支付2010年预算参考数_03_2010年各地区一般预算平衡表_2010年地方财政一般预算分级平衡情况表（汇总）0524" xfId="14014"/>
    <cellStyle name="差_0605石屏县 7 3" xfId="14015"/>
    <cellStyle name="差_0605石屏县 8" xfId="14016"/>
    <cellStyle name="差_0605石屏县 9" xfId="14017"/>
    <cellStyle name="差_0605石屏县_03_2010年各地区一般预算平衡表" xfId="14018"/>
    <cellStyle name="差_0605石屏县_03_2010年各地区一般预算平衡表 2" xfId="14019"/>
    <cellStyle name="注释 2 6 20 2" xfId="14020"/>
    <cellStyle name="注释 2 6 15 2" xfId="14021"/>
    <cellStyle name="差_0605石屏县_03_2010年各地区一般预算平衡表_2010年地方财政一般预算分级平衡情况表（汇总）0524" xfId="14022"/>
    <cellStyle name="差_0605石屏县_03_2010年各地区一般预算平衡表_2010年地方财政一般预算分级平衡情况表（汇总）0524 2" xfId="14023"/>
    <cellStyle name="差_0605石屏县_Book1" xfId="14024"/>
    <cellStyle name="差_0605石屏县_Sheet1" xfId="14025"/>
    <cellStyle name="差_0605石屏县_财力性转移支付2010年预算参考数" xfId="14026"/>
    <cellStyle name="差_文体广播事业(按照总人口测算）—20080416_财力性转移支付2010年预算参考数 7" xfId="14027"/>
    <cellStyle name="差_0605石屏县_财力性转移支付2010年预算参考数 2" xfId="14028"/>
    <cellStyle name="差_行政公检法测算_民生政策最低支出需求_财力性转移支付2010年预算参考数 3 2" xfId="14029"/>
    <cellStyle name="差_2008年支出核定 3" xfId="14030"/>
    <cellStyle name="差_文体广播事业(按照总人口测算）—20080416_财力性转移支付2010年预算参考数 7 2" xfId="14031"/>
    <cellStyle name="差_0605石屏县_财力性转移支付2010年预算参考数 2 2" xfId="14032"/>
    <cellStyle name="好_核定人数对比 3 3" xfId="14033"/>
    <cellStyle name="差_行政公检法测算_民生政策最低支出需求_财力性转移支付2010年预算参考数 3 2 2" xfId="14034"/>
    <cellStyle name="差_2008年支出核定 3 2" xfId="14035"/>
    <cellStyle name="好_丽江汇总 2 3" xfId="14036"/>
    <cellStyle name="差_0605石屏县_财力性转移支付2010年预算参考数 2 2 2" xfId="14037"/>
    <cellStyle name="差_人员工资和公用经费3_03_2010年各地区一般预算平衡表" xfId="14038"/>
    <cellStyle name="差_2008年支出核定 3 3" xfId="14039"/>
    <cellStyle name="差_0605石屏县_财力性转移支付2010年预算参考数 2 2 3" xfId="14040"/>
    <cellStyle name="差_0605石屏县_财力性转移支付2010年预算参考数 2 2 4" xfId="14041"/>
    <cellStyle name="常规 3 2 7 2" xfId="14042"/>
    <cellStyle name="差_行政公检法测算_民生政策最低支出需求_财力性转移支付2010年预算参考数 3 3" xfId="14043"/>
    <cellStyle name="差_2008年支出核定 4" xfId="14044"/>
    <cellStyle name="差_0605石屏县_财力性转移支付2010年预算参考数 2 3" xfId="14045"/>
    <cellStyle name="好_核定人数对比 4 3" xfId="14046"/>
    <cellStyle name="差_行政公检法测算_民生政策最低支出需求_财力性转移支付2010年预算参考数 3 3 2" xfId="14047"/>
    <cellStyle name="差_2008年支出核定 4 2" xfId="14048"/>
    <cellStyle name="注释 2 2 3 12" xfId="14049"/>
    <cellStyle name="差_0605石屏县_财力性转移支付2010年预算参考数 2 3 2" xfId="14050"/>
    <cellStyle name="差_2008年支出核定 5" xfId="14051"/>
    <cellStyle name="常规 2 21 2" xfId="14052"/>
    <cellStyle name="常规 2 16 2" xfId="14053"/>
    <cellStyle name="强调文字颜色 3 9 2" xfId="14054"/>
    <cellStyle name="差_0605石屏县_财力性转移支付2010年预算参考数 2 4" xfId="14055"/>
    <cellStyle name="差_0605石屏县_财力性转移支付2010年预算参考数 3" xfId="14056"/>
    <cellStyle name="差_0605石屏县_财力性转移支付2010年预算参考数 3 2" xfId="14057"/>
    <cellStyle name="好_县区合并测算20080421_隋心对账单定稿0514" xfId="14058"/>
    <cellStyle name="差_0605石屏县_财力性转移支付2010年预算参考数 3 2 2" xfId="14059"/>
    <cellStyle name="差_0605石屏县_财力性转移支付2010年预算参考数 3 2 3" xfId="14060"/>
    <cellStyle name="差_0605石屏县_财力性转移支付2010年预算参考数 3 2 4" xfId="14061"/>
    <cellStyle name="差_0605石屏县_财力性转移支付2010年预算参考数 3 3" xfId="14062"/>
    <cellStyle name="差_0605石屏县_财力性转移支付2010年预算参考数 3 3 2" xfId="14063"/>
    <cellStyle name="常规 7 3 2 2 2" xfId="14064"/>
    <cellStyle name="差_0605石屏县_财力性转移支付2010年预算参考数 3 4" xfId="14065"/>
    <cellStyle name="差_0605石屏县_财力性转移支付2010年预算参考数 4 2" xfId="14066"/>
    <cellStyle name="常规 6 3" xfId="14067"/>
    <cellStyle name="差_0605石屏县_财力性转移支付2010年预算参考数 4 2 2" xfId="14068"/>
    <cellStyle name="差_自行调整差异系数顺序 4 3" xfId="14069"/>
    <cellStyle name="常规 6 4" xfId="14070"/>
    <cellStyle name="差_0605石屏县_财力性转移支付2010年预算参考数 4 2 3" xfId="14071"/>
    <cellStyle name="差_自行调整差异系数顺序 4 4" xfId="14072"/>
    <cellStyle name="常规 6 5" xfId="14073"/>
    <cellStyle name="差_0605石屏县_财力性转移支付2010年预算参考数 4 2 4" xfId="14074"/>
    <cellStyle name="差_0605石屏县_财力性转移支付2010年预算参考数 4 3" xfId="14075"/>
    <cellStyle name="常规 7 3 2 3 2" xfId="14076"/>
    <cellStyle name="差_0605石屏县_财力性转移支付2010年预算参考数 4 4" xfId="14077"/>
    <cellStyle name="常规 52 2_四队计价2011-6" xfId="14078"/>
    <cellStyle name="常规 47 2_四队计价2011-6" xfId="14079"/>
    <cellStyle name="差_0605石屏县_财力性转移支付2010年预算参考数 5 2" xfId="14080"/>
    <cellStyle name="差_0605石屏县_财力性转移支付2010年预算参考数 5 3" xfId="14081"/>
    <cellStyle name="差_0605石屏县_财力性转移支付2010年预算参考数 5 4" xfId="14082"/>
    <cellStyle name="好_其他部门(按照总人口测算）—20080416_不含人员经费系数_财力性转移支付2010年预算参考数_03_2010年各地区一般预算平衡表 2" xfId="14083"/>
    <cellStyle name="差_0605石屏县_财力性转移支付2010年预算参考数 5 5" xfId="14084"/>
    <cellStyle name="差_第五部分(才淼、饶永宏）" xfId="14085"/>
    <cellStyle name="好_建行_Book1" xfId="14086"/>
    <cellStyle name="差_0605石屏县_财力性转移支付2010年预算参考数 6 2" xfId="14087"/>
    <cellStyle name="差_0605石屏县_财力性转移支付2010年预算参考数 6 3" xfId="14088"/>
    <cellStyle name="差_0605石屏县_财力性转移支付2010年预算参考数 7" xfId="14089"/>
    <cellStyle name="差_0605石屏县_财力性转移支付2010年预算参考数 7 2" xfId="14090"/>
    <cellStyle name="计算 2 3 2 2" xfId="14091"/>
    <cellStyle name="差_0605石屏县_财力性转移支付2010年预算参考数 8" xfId="14092"/>
    <cellStyle name="计算 2 3 2 3" xfId="14093"/>
    <cellStyle name="差_0605石屏县_财力性转移支付2010年预算参考数 9" xfId="14094"/>
    <cellStyle name="差_0605石屏县_财力性转移支付2010年预算参考数_03_2010年各地区一般预算平衡表" xfId="14095"/>
    <cellStyle name="差_县市旗测算-新科目（20080627）_民生政策最低支出需求 3 3 2" xfId="14096"/>
    <cellStyle name="好_测算结果_财力性转移支付2010年预算参考数 2 3 2" xfId="14097"/>
    <cellStyle name="差_2006年全省财力计算表（中央、决算） 6" xfId="14098"/>
    <cellStyle name="常规 5 13 3" xfId="14099"/>
    <cellStyle name="差_0605石屏县_财力性转移支付2010年预算参考数_03_2010年各地区一般预算平衡表 2" xfId="14100"/>
    <cellStyle name="差_教育(按照总人口测算）—20080416_县市旗测算-新科目（含人口规模效应）_合并" xfId="14101"/>
    <cellStyle name="差_0605石屏县_财力性转移支付2010年预算参考数_03_2010年各地区一般预算平衡表_2010年地方财政一般预算分级平衡情况表（汇总）0524" xfId="14102"/>
    <cellStyle name="差_0605石屏县_财力性转移支付2010年预算参考数_03_2010年各地区一般预算平衡表_2010年地方财政一般预算分级平衡情况表（汇总）0524 2" xfId="14103"/>
    <cellStyle name="好_教育(按照总人口测算）—20080416 2 3" xfId="14104"/>
    <cellStyle name="差_0605石屏县_财力性转移支付2010年预算参考数_华东" xfId="14105"/>
    <cellStyle name="注释 3 2 5" xfId="14106"/>
    <cellStyle name="差_0605石屏县_财力性转移支付2010年预算参考数_华东 2" xfId="14107"/>
    <cellStyle name="差_0605石屏县_财力性转移支付2010年预算参考数_隋心对账单定稿0514" xfId="14108"/>
    <cellStyle name="好_其他部门(按照总人口测算）—20080416_不含人员经费系数 3 2" xfId="14109"/>
    <cellStyle name="差_市辖区测算-新科目（20080626）_财力性转移支付2010年预算参考数 2 2" xfId="14110"/>
    <cellStyle name="差_0605石屏县_华东" xfId="14111"/>
    <cellStyle name="差_市辖区测算-新科目（20080626）_财力性转移支付2010年预算参考数 2 2 2" xfId="14112"/>
    <cellStyle name="差_0605石屏县_华东 2" xfId="14113"/>
    <cellStyle name="差_07大连 2" xfId="14114"/>
    <cellStyle name="千位分隔 3 3 3" xfId="14115"/>
    <cellStyle name="差_07大连 2 2" xfId="14116"/>
    <cellStyle name="好_行政(燃修费)_县市旗测算-新科目（含人口规模效应）" xfId="14117"/>
    <cellStyle name="好_前期试验费用 10_四队计价6月25日前(7月1日更新)备用 3" xfId="14118"/>
    <cellStyle name="差_07大连 2 2 2" xfId="14119"/>
    <cellStyle name="差_行政公检法测算_县市旗测算-新科目（含人口规模效应）_03_2010年各地区一般预算平衡表_2010年地方财政一般预算分级平衡情况表（汇总）0524" xfId="14120"/>
    <cellStyle name="好_行政(燃修费)_县市旗测算-新科目（含人口规模效应） 2" xfId="14121"/>
    <cellStyle name="差_07大连 2 2 3" xfId="14122"/>
    <cellStyle name="好_行政(燃修费)_县市旗测算-新科目（含人口规模效应） 3" xfId="14123"/>
    <cellStyle name="差_县市旗测算-新科目（20080627）_不含人员经费系数_隋心对账单定稿0514" xfId="14124"/>
    <cellStyle name="差_07大连 2 2 4" xfId="14125"/>
    <cellStyle name="好_行政(燃修费)_县市旗测算-新科目（含人口规模效应） 4" xfId="14126"/>
    <cellStyle name="差_湘桂铁路工程I标红线成本分析样表 5_间接费_四队计价2011-6 2" xfId="14127"/>
    <cellStyle name="差_07大连 2 2 5" xfId="14128"/>
    <cellStyle name="好_行政(燃修费)_县市旗测算-新科目（含人口规模效应） 5" xfId="14129"/>
    <cellStyle name="差_2006年28四川 2 3 2" xfId="14130"/>
    <cellStyle name="差_07大连 2 3" xfId="14131"/>
    <cellStyle name="常规 8 9 3 2" xfId="14132"/>
    <cellStyle name="差_07大连 2 4" xfId="14133"/>
    <cellStyle name="差_07大连 2 5" xfId="14134"/>
    <cellStyle name="差_县市旗测算-新科目（20080627）_民生政策最低支出需求_财力性转移支付2010年预算参考数 4 2" xfId="14135"/>
    <cellStyle name="差_07大连 3 2" xfId="14136"/>
    <cellStyle name="差_07大连 3 2 2" xfId="14137"/>
    <cellStyle name="差_07大连 3 2 3" xfId="14138"/>
    <cellStyle name="好_27重庆_财力性转移支付2010年预算参考数 3 2" xfId="14139"/>
    <cellStyle name="好_安徽 缺口县区测算(地方填报)1_合并" xfId="14140"/>
    <cellStyle name="差_07大连 3 2 4" xfId="14141"/>
    <cellStyle name="好_27重庆_财力性转移支付2010年预算参考数 3 3" xfId="14142"/>
    <cellStyle name="差_07大连 3 2 5" xfId="14143"/>
    <cellStyle name="差_2006年28四川 2 4 2" xfId="14144"/>
    <cellStyle name="差_07大连 3 3" xfId="14145"/>
    <cellStyle name="好_2008年全省汇总收支计算表_03_2010年各地区一般预算平衡表" xfId="14146"/>
    <cellStyle name="好_2007年一般预算支出剔除 2 2 2" xfId="14147"/>
    <cellStyle name="差_07大连 3 3 2" xfId="14148"/>
    <cellStyle name="好_财政供养人员 2 6" xfId="14149"/>
    <cellStyle name="好_2008年全省汇总收支计算表_03_2010年各地区一般预算平衡表 2" xfId="14150"/>
    <cellStyle name="好_2007年一般预算支出剔除 2 2 2 2" xfId="14151"/>
    <cellStyle name="差_2006年28四川 2 4 3" xfId="14152"/>
    <cellStyle name="差_07大连 3 4" xfId="14153"/>
    <cellStyle name="好_2007年一般预算支出剔除 2 2 3" xfId="14154"/>
    <cellStyle name="差_07大连 3 5" xfId="14155"/>
    <cellStyle name="差_县市旗测算-新科目（20080627）_民生政策最低支出需求_财力性转移支付2010年预算参考数 5 2" xfId="14156"/>
    <cellStyle name="差_07大连 4 2" xfId="14157"/>
    <cellStyle name="强调文字颜色 4 5 5" xfId="14158"/>
    <cellStyle name="差_07大连 4 3" xfId="14159"/>
    <cellStyle name="好_2007年一般预算支出剔除 2 3 2" xfId="14160"/>
    <cellStyle name="差_07大连 4 4" xfId="14161"/>
    <cellStyle name="差_07大连 5 2" xfId="14162"/>
    <cellStyle name="好_测算结果汇总_财力性转移支付2010年预算参考数 2 6" xfId="14163"/>
    <cellStyle name="差_2006年34青海 6" xfId="14164"/>
    <cellStyle name="差_22湖南_财力性转移支付2010年预算参考数 6 3" xfId="14165"/>
    <cellStyle name="差_07临沂 10" xfId="14166"/>
    <cellStyle name="差_07临沂 2 2 4" xfId="14167"/>
    <cellStyle name="好_30云南_1 3" xfId="14168"/>
    <cellStyle name="差_安徽 缺口县区测算(地方填报)1 4 2 2" xfId="14169"/>
    <cellStyle name="差_07临沂 2 2 5" xfId="14170"/>
    <cellStyle name="好_30云南_1 4" xfId="14171"/>
    <cellStyle name="差_07临沂 2 6" xfId="14172"/>
    <cellStyle name="差_07临沂 2 7" xfId="14173"/>
    <cellStyle name="差_自行调整差异系数顺序_财力性转移支付2010年预算参考数_合并" xfId="14174"/>
    <cellStyle name="差_07临沂 3 2 4" xfId="14175"/>
    <cellStyle name="差_行政（人员）_民生政策最低支出需求 3" xfId="14176"/>
    <cellStyle name="差_07临沂 3 2 5" xfId="14177"/>
    <cellStyle name="好_2007年一般预算支出剔除_财力性转移支付2010年预算参考数 5 2" xfId="14178"/>
    <cellStyle name="差_行政（人员）_民生政策最低支出需求 4" xfId="14179"/>
    <cellStyle name="差_07临沂 3 3" xfId="14180"/>
    <cellStyle name="差_07临沂 3 4" xfId="14181"/>
    <cellStyle name="差_07临沂 3 5" xfId="14182"/>
    <cellStyle name="差_07临沂 3 6" xfId="14183"/>
    <cellStyle name="好_县市旗测算20080508 4 3" xfId="14184"/>
    <cellStyle name="好_行政(燃修费)_民生政策最低支出需求_财力性转移支付2010年预算参考数_03_2010年各地区一般预算平衡表" xfId="14185"/>
    <cellStyle name="差_07临沂 4 2 4" xfId="14186"/>
    <cellStyle name="好_县市旗测算20080508 4 4" xfId="14187"/>
    <cellStyle name="差_07临沂 4 2 5" xfId="14188"/>
    <cellStyle name="差_07临沂 4 3" xfId="14189"/>
    <cellStyle name="好_34青海 2 3" xfId="14190"/>
    <cellStyle name="差_14安徽 3" xfId="14191"/>
    <cellStyle name="差_07临沂 4 5" xfId="14192"/>
    <cellStyle name="好_34青海 2 5" xfId="14193"/>
    <cellStyle name="差_14安徽 4" xfId="14194"/>
    <cellStyle name="差_07临沂 4 6" xfId="14195"/>
    <cellStyle name="好_34青海 2 6" xfId="14196"/>
    <cellStyle name="差_07临沂 5 3" xfId="14197"/>
    <cellStyle name="好_34青海 3 3" xfId="14198"/>
    <cellStyle name="差_07临沂 5 4" xfId="14199"/>
    <cellStyle name="差_缺口县区测算(按核定人数)_财力性转移支付2010年预算参考数" xfId="14200"/>
    <cellStyle name="差_07临沂 7 3" xfId="14201"/>
    <cellStyle name="好_34青海 5 3" xfId="14202"/>
    <cellStyle name="差_07临沂_合并" xfId="14203"/>
    <cellStyle name="差_07临沂_华东" xfId="14204"/>
    <cellStyle name="差_07临沂_华东 2" xfId="14205"/>
    <cellStyle name="差_07临沂_隋心对账单定稿0514" xfId="14206"/>
    <cellStyle name="差_09黑龙江 10" xfId="14207"/>
    <cellStyle name="差_09黑龙江 2" xfId="14208"/>
    <cellStyle name="差_09黑龙江 2 2" xfId="14209"/>
    <cellStyle name="差_09黑龙江 2 2 2" xfId="14210"/>
    <cellStyle name="差_09黑龙江 2 2 3" xfId="14211"/>
    <cellStyle name="差_09黑龙江 2 2 4" xfId="14212"/>
    <cellStyle name="差_09黑龙江 2 2 5" xfId="14213"/>
    <cellStyle name="差_09黑龙江 2 3" xfId="14214"/>
    <cellStyle name="差_09黑龙江 2 3 2" xfId="14215"/>
    <cellStyle name="差_前期试验费用 2" xfId="14216"/>
    <cellStyle name="差_09黑龙江 2 4" xfId="14217"/>
    <cellStyle name="差_前期试验费用 2 2" xfId="14218"/>
    <cellStyle name="差_09黑龙江 2 4 2" xfId="14219"/>
    <cellStyle name="差_09黑龙江 2 4 3" xfId="14220"/>
    <cellStyle name="常规 3 2 3 4 2" xfId="14221"/>
    <cellStyle name="差_前期试验费用 3" xfId="14222"/>
    <cellStyle name="差_09黑龙江 2 5" xfId="14223"/>
    <cellStyle name="常规 2 12 3 2" xfId="14224"/>
    <cellStyle name="差_前期试验费用 4" xfId="14225"/>
    <cellStyle name="差_09黑龙江 2 6" xfId="14226"/>
    <cellStyle name="差_09黑龙江 3" xfId="14227"/>
    <cellStyle name="差_历年教师人数" xfId="14228"/>
    <cellStyle name="差_09黑龙江 3 2" xfId="14229"/>
    <cellStyle name="差_历年教师人数 2" xfId="14230"/>
    <cellStyle name="差_09黑龙江 3 2 2" xfId="14231"/>
    <cellStyle name="差_09黑龙江 3 2 3" xfId="14232"/>
    <cellStyle name="差_09黑龙江 3 2 4" xfId="14233"/>
    <cellStyle name="汇总 3 19 2" xfId="14234"/>
    <cellStyle name="差_09黑龙江 3 2 5" xfId="14235"/>
    <cellStyle name="差_09黑龙江 3 3" xfId="14236"/>
    <cellStyle name="好_0605石屏县_财力性转移支付2010年预算参考数_合并" xfId="14237"/>
    <cellStyle name="差_09黑龙江 3 3 2" xfId="14238"/>
    <cellStyle name="差_汇总表4_财力性转移支付2010年预算参考数 4" xfId="14239"/>
    <cellStyle name="差_09黑龙江 3 4" xfId="14240"/>
    <cellStyle name="好_市辖区测算-新科目（20080626）_县市旗测算-新科目（含人口规模效应）_华东 2" xfId="14241"/>
    <cellStyle name="差_09黑龙江 3 5" xfId="14242"/>
    <cellStyle name="差_行政（人员）_县市旗测算-新科目（含人口规模效应）_合并" xfId="14243"/>
    <cellStyle name="好_县公司 2 2" xfId="14244"/>
    <cellStyle name="差_09黑龙江 4" xfId="14245"/>
    <cellStyle name="差_09黑龙江 4 2" xfId="14246"/>
    <cellStyle name="差_09黑龙江 4 2 3" xfId="14247"/>
    <cellStyle name="差_行政（人员）_财力性转移支付2010年预算参考数_03_2010年各地区一般预算平衡表_2010年地方财政一般预算分级平衡情况表（汇总）0524" xfId="14248"/>
    <cellStyle name="差_09黑龙江 4 2 4" xfId="14249"/>
    <cellStyle name="差_09黑龙江 4 2 5" xfId="14250"/>
    <cellStyle name="差_09黑龙江 4 3" xfId="14251"/>
    <cellStyle name="差_卫生(按照总人口测算）—20080416_不含人员经费系数_财力性转移支付2010年预算参考数_隋心对账单定稿0514" xfId="14252"/>
    <cellStyle name="差_09黑龙江 4 4" xfId="14253"/>
    <cellStyle name="差_09黑龙江 4 5" xfId="14254"/>
    <cellStyle name="差_09黑龙江 5" xfId="14255"/>
    <cellStyle name="差_09黑龙江 6" xfId="14256"/>
    <cellStyle name="差_09黑龙江 6 2" xfId="14257"/>
    <cellStyle name="好_县区合并测算20080423(按照各省比重）_民生政策最低支出需求 2 2 3" xfId="14258"/>
    <cellStyle name="差_09黑龙江 6 3" xfId="14259"/>
    <cellStyle name="差_09黑龙江 7" xfId="14260"/>
    <cellStyle name="差_09黑龙江 7 2" xfId="14261"/>
    <cellStyle name="好_22湖南_财力性转移支付2010年预算参考数 2 2" xfId="14262"/>
    <cellStyle name="差_河南 缺口县区测算(地方填报白)_03_2010年各地区一般预算平衡表_2010年地方财政一般预算分级平衡情况表（汇总）0524 2" xfId="14263"/>
    <cellStyle name="差_09黑龙江 7 3" xfId="14264"/>
    <cellStyle name="差_09黑龙江 8" xfId="14265"/>
    <cellStyle name="差_2012年消缺情况测算表（2013.2.28）" xfId="14266"/>
    <cellStyle name="好_县市旗测算-新科目（20080627）_不含人员经费系数 3" xfId="14267"/>
    <cellStyle name="好_安徽 缺口县区测算(地方填报)1_财力性转移支付2010年预算参考数 5 2" xfId="14268"/>
    <cellStyle name="差_09黑龙江 9" xfId="14269"/>
    <cellStyle name="好_11大理 7" xfId="14270"/>
    <cellStyle name="差_09黑龙江_03_2010年各地区一般预算平衡表_2010年地方财政一般预算分级平衡情况表（汇总）0524 2" xfId="14271"/>
    <cellStyle name="好_文体广播事业(按照总人口测算）—20080416_03_2010年各地区一般预算平衡表" xfId="14272"/>
    <cellStyle name="差_09黑龙江_财力性转移支付2010年预算参考数 10" xfId="14273"/>
    <cellStyle name="注释 2 8" xfId="14274"/>
    <cellStyle name="差_09黑龙江_财力性转移支付2010年预算参考数 2" xfId="14275"/>
    <cellStyle name="差_2008年全省汇总收支计算表_财力性转移支付2010年预算参考数 6 2" xfId="14276"/>
    <cellStyle name="差_09黑龙江_财力性转移支付2010年预算参考数 2 2 4" xfId="14277"/>
    <cellStyle name="差_09黑龙江_财力性转移支付2010年预算参考数 3" xfId="14278"/>
    <cellStyle name="差_2006年34青海 6 3" xfId="14279"/>
    <cellStyle name="差_09黑龙江_财力性转移支付2010年预算参考数 3 2 2" xfId="14280"/>
    <cellStyle name="注释 2 17 2" xfId="14281"/>
    <cellStyle name="注释 2 22 2" xfId="14282"/>
    <cellStyle name="差_09黑龙江_财力性转移支付2010年预算参考数 3 2 4" xfId="14283"/>
    <cellStyle name="注释 2 17 4" xfId="14284"/>
    <cellStyle name="好_市辖区测算-新科目（20080626）_民生政策最低支出需求_财力性转移支付2010年预算参考数 2" xfId="14285"/>
    <cellStyle name="好_行政（人员）_县市旗测算-新科目（含人口规模效应）_财力性转移支付2010年预算参考数 2 2" xfId="14286"/>
    <cellStyle name="差_09黑龙江_财力性转移支付2010年预算参考数 3 3" xfId="14287"/>
    <cellStyle name="注释 2 18" xfId="14288"/>
    <cellStyle name="注释 2 23" xfId="14289"/>
    <cellStyle name="好_不用软件计算9.1不考虑经费管理评价xl" xfId="14290"/>
    <cellStyle name="差_人员工资和公用经费3_财力性转移支付2010年预算参考数 6 2" xfId="14291"/>
    <cellStyle name="差_2006年34青海 7 3" xfId="14292"/>
    <cellStyle name="好_行政（人员）_县市旗测算-新科目（含人口规模效应）_财力性转移支付2010年预算参考数 2 2 2" xfId="14293"/>
    <cellStyle name="差_530623_2006年县级财政报表附表_隋心对账单定稿0514" xfId="14294"/>
    <cellStyle name="差_09黑龙江_财力性转移支付2010年预算参考数 3 3 2" xfId="14295"/>
    <cellStyle name="注释 2 18 2" xfId="14296"/>
    <cellStyle name="注释 2 23 2" xfId="14297"/>
    <cellStyle name="好_不用软件计算9.1不考虑经费管理评价xl 2" xfId="14298"/>
    <cellStyle name="好_行政（人员）_县市旗测算-新科目（含人口规模效应）_财力性转移支付2010年预算参考数 2 3" xfId="14299"/>
    <cellStyle name="差_09黑龙江_财力性转移支付2010年预算参考数 3 4" xfId="14300"/>
    <cellStyle name="注释 2 19" xfId="14301"/>
    <cellStyle name="注释 2 24" xfId="14302"/>
    <cellStyle name="好_行政（人员）_县市旗测算-新科目（含人口规模效应）_财力性转移支付2010年预算参考数 2 4" xfId="14303"/>
    <cellStyle name="差_09黑龙江_财力性转移支付2010年预算参考数 3 5" xfId="14304"/>
    <cellStyle name="注释 2 25" xfId="14305"/>
    <cellStyle name="差_2009年一般性转移支付标准工资_地方配套按人均增幅控制8.31（调整结案率后）xl" xfId="14306"/>
    <cellStyle name="好_汇总表_财力性转移支付2010年预算参考数 4 2 3" xfId="14307"/>
    <cellStyle name="差_09黑龙江_财力性转移支付2010年预算参考数 4" xfId="14308"/>
    <cellStyle name="差_2009年一般性转移支付标准工资_地方配套按人均增幅控制8.31（调整结案率后）xl 2" xfId="14309"/>
    <cellStyle name="好_卫生部门 3" xfId="14310"/>
    <cellStyle name="好_危改资金测算_财力性转移支付2010年预算参考数 5 3" xfId="14311"/>
    <cellStyle name="差_09黑龙江_财力性转移支付2010年预算参考数 4 2" xfId="14312"/>
    <cellStyle name="差_2009年一般性转移支付标准工资_地方配套按人均增幅控制8.31（调整结案率后）xl 2 2" xfId="14313"/>
    <cellStyle name="好_卫生部门 3 2" xfId="14314"/>
    <cellStyle name="差_09黑龙江_财力性转移支付2010年预算参考数 4 2 2" xfId="14315"/>
    <cellStyle name="差_教育(按照总人口测算）—20080416_县市旗测算-新科目（含人口规模效应） 4" xfId="14316"/>
    <cellStyle name="差_09黑龙江_财力性转移支付2010年预算参考数 4 2 3" xfId="14317"/>
    <cellStyle name="差_教育(按照总人口测算）—20080416_县市旗测算-新科目（含人口规模效应） 5" xfId="14318"/>
    <cellStyle name="差_行政公检法测算_县市旗测算-新科目（含人口规模效应）_财力性转移支付2010年预算参考数 4 2 2" xfId="14319"/>
    <cellStyle name="差_2009年一般性转移支付标准工资_地方配套按人均增幅控制8.31（调整结案率后）xl 3" xfId="14320"/>
    <cellStyle name="好_卫生部门 4" xfId="14321"/>
    <cellStyle name="好_人员工资和公用经费2_财力性转移支付2010年预算参考数_华东" xfId="14322"/>
    <cellStyle name="好_行政（人员）_县市旗测算-新科目（含人口规模效应）_财力性转移支付2010年预算参考数 3 2" xfId="14323"/>
    <cellStyle name="好_行政(燃修费)_隋心对账单定稿0514" xfId="14324"/>
    <cellStyle name="差_09黑龙江_财力性转移支付2010年预算参考数 4 3" xfId="14325"/>
    <cellStyle name="好_行政（人员）_县市旗测算-新科目（含人口规模效应）_财力性转移支付2010年预算参考数 3 3" xfId="14326"/>
    <cellStyle name="差_09黑龙江_财力性转移支付2010年预算参考数 4 4" xfId="14327"/>
    <cellStyle name="差_09黑龙江_财力性转移支付2010年预算参考数 4 5" xfId="14328"/>
    <cellStyle name="差_09黑龙江_财力性转移支付2010年预算参考数 5" xfId="14329"/>
    <cellStyle name="好_行政（人员）_县市旗测算-新科目（含人口规模效应）_财力性转移支付2010年预算参考数 4 2" xfId="14330"/>
    <cellStyle name="好_I标三项目部红线成本分析样表 （黄杰报局指） 5_四队计价6月25日前(7月1日更新)备用 2" xfId="14331"/>
    <cellStyle name="差_09黑龙江_财力性转移支付2010年预算参考数 5 3" xfId="14332"/>
    <cellStyle name="好_行政（人员）_县市旗测算-新科目（含人口规模效应）_财力性转移支付2010年预算参考数 4 3" xfId="14333"/>
    <cellStyle name="好_I标三项目部红线成本分析样表 （黄杰报局指） 5_四队计价6月25日前(7月1日更新)备用 3" xfId="14334"/>
    <cellStyle name="差_09黑龙江_财力性转移支付2010年预算参考数 5 4" xfId="14335"/>
    <cellStyle name="差_09黑龙江_财力性转移支付2010年预算参考数 6" xfId="14336"/>
    <cellStyle name="差_09黑龙江_财力性转移支付2010年预算参考数 6 2" xfId="14337"/>
    <cellStyle name="好_文体广播事业(按照总人口测算）—20080416_县市旗测算-新科目（含人口规模效应）_03_2010年各地区一般预算平衡表" xfId="14338"/>
    <cellStyle name="差_卫生(按照总人口测算）—20080416_不含人员经费系数" xfId="14339"/>
    <cellStyle name="好_县市旗测算20080508_财力性转移支付2010年预算参考数 3 2 2" xfId="14340"/>
    <cellStyle name="差_09黑龙江_财力性转移支付2010年预算参考数 6 3" xfId="14341"/>
    <cellStyle name="好_行政（人员）_县市旗测算-新科目（含人口规模效应）_财力性转移支付2010年预算参考数 5 2" xfId="14342"/>
    <cellStyle name="差_09黑龙江_财力性转移支付2010年预算参考数 7" xfId="14343"/>
    <cellStyle name="差_09黑龙江_财力性转移支付2010年预算参考数 8" xfId="14344"/>
    <cellStyle name="差_09黑龙江_财力性转移支付2010年预算参考数 9" xfId="14345"/>
    <cellStyle name="好_分县成本差异系数_不含人员经费系数 2 4" xfId="14346"/>
    <cellStyle name="好_9益阳" xfId="14347"/>
    <cellStyle name="差_09黑龙江_财力性转移支付2010年预算参考数_03_2010年各地区一般预算平衡表 2" xfId="14348"/>
    <cellStyle name="差_2007年一般预算支出剔除 6 2" xfId="14349"/>
    <cellStyle name="差_09黑龙江_财力性转移支付2010年预算参考数_03_2010年各地区一般预算平衡表_2010年地方财政一般预算分级平衡情况表（汇总）0524" xfId="14350"/>
    <cellStyle name="差_行政（人员）_03_2010年各地区一般预算平衡表" xfId="14351"/>
    <cellStyle name="差_09黑龙江_财力性转移支付2010年预算参考数_合并" xfId="14352"/>
    <cellStyle name="好_测算结果汇总_财力性转移支付2010年预算参考数_华东" xfId="14353"/>
    <cellStyle name="差_2009年一般性转移支付标准工资_地方配套按人均增幅控制8.30一般预算平均增幅、人均可用财力平均增幅两次控制、社会治安系数调整、案件数调整xl 2 2" xfId="14354"/>
    <cellStyle name="差_09黑龙江_财力性转移支付2010年预算参考数_华东" xfId="14355"/>
    <cellStyle name="差_平邑_华东" xfId="14356"/>
    <cellStyle name="差_09黑龙江_财力性转移支付2010年预算参考数_华东 2" xfId="14357"/>
    <cellStyle name="差_09黑龙江_合并" xfId="14358"/>
    <cellStyle name="好_汇总表4_财力性转移支付2010年预算参考数 3 3" xfId="14359"/>
    <cellStyle name="差_09黑龙江_华东" xfId="14360"/>
    <cellStyle name="差_农林水和城市维护标准支出20080505－县区合计 3" xfId="14361"/>
    <cellStyle name="好_汇总表4_财力性转移支付2010年预算参考数 3 3 2" xfId="14362"/>
    <cellStyle name="差_2006年34青海_03_2010年各地区一般预算平衡表_2010年地方财政一般预算分级平衡情况表（汇总）0524" xfId="14363"/>
    <cellStyle name="差_09黑龙江_华东 2" xfId="14364"/>
    <cellStyle name="差_农林水和城市维护标准支出20080505－县区合计 3 2" xfId="14365"/>
    <cellStyle name="差_Book2_发文表-2015年资源枯竭城市转移支付资金安排表（定）" xfId="14366"/>
    <cellStyle name="差_09黑龙江_隋心对账单定稿0514" xfId="14367"/>
    <cellStyle name="注释 3 14" xfId="14368"/>
    <cellStyle name="差_1" xfId="14369"/>
    <cellStyle name="注释 3 14 2" xfId="14370"/>
    <cellStyle name="差_1 2" xfId="14371"/>
    <cellStyle name="常规 7 2 3 4" xfId="14372"/>
    <cellStyle name="差_1 2 2" xfId="14373"/>
    <cellStyle name="好_红线成本编制附表（局指样表） 2 4" xfId="14374"/>
    <cellStyle name="常规 7 2 3 4 2" xfId="14375"/>
    <cellStyle name="注释 3 2 3 6" xfId="14376"/>
    <cellStyle name="差_市辖区测算20080510_民生政策最低支出需求_财力性转移支付2010年预算参考数 6" xfId="14377"/>
    <cellStyle name="差_2008年支出调整_财力性转移支付2010年预算参考数_03_2010年各地区一般预算平衡表_2010年地方财政一般预算分级平衡情况表（汇总）0524" xfId="14378"/>
    <cellStyle name="差_1 2 2 2" xfId="14379"/>
    <cellStyle name="差_1 2 3" xfId="14380"/>
    <cellStyle name="差_1 2 3 2" xfId="14381"/>
    <cellStyle name="差_1 2 4" xfId="14382"/>
    <cellStyle name="差_1 2 4 2" xfId="14383"/>
    <cellStyle name="差_1 2 4 3" xfId="14384"/>
    <cellStyle name="好_2008年全省汇总收支计算表_财力性转移支付2010年预算参考数_华东 2" xfId="14385"/>
    <cellStyle name="差_1 2 5" xfId="14386"/>
    <cellStyle name="差_1 2 6" xfId="14387"/>
    <cellStyle name="好_测算结果汇总_03_2010年各地区一般预算平衡表 2" xfId="14388"/>
    <cellStyle name="差_1 2 7" xfId="14389"/>
    <cellStyle name="常规 44 2 3 2" xfId="14390"/>
    <cellStyle name="差_2007一般预算支出口径剔除表 6" xfId="14391"/>
    <cellStyle name="差_云南农村义务教育统计表 2 2" xfId="14392"/>
    <cellStyle name="差_1 3 2" xfId="14393"/>
    <cellStyle name="千位分隔[0] 3 2 2 2" xfId="14394"/>
    <cellStyle name="好_红线成本编制附表（局指样表） 3 4" xfId="14395"/>
    <cellStyle name="好_I标三项目部红线成本分析样表 （黄杰报局指） 4_四队计价6月25日前(7月1日更新)备用 3" xfId="14396"/>
    <cellStyle name="差_县区合并测算20080421_民生政策最低支出需求_财力性转移支付2010年预算参考数 5" xfId="14397"/>
    <cellStyle name="差_2007一般预算支出口径剔除表 6 2" xfId="14398"/>
    <cellStyle name="差_卫生(按照总人口测算）—20080416_县市旗测算-新科目（含人口规模效应） 7" xfId="14399"/>
    <cellStyle name="差_1 3 2 2" xfId="14400"/>
    <cellStyle name="差_奖励补助测算7.23_Book1" xfId="14401"/>
    <cellStyle name="千位分隔[0] 3 2 2 2 2" xfId="14402"/>
    <cellStyle name="差_县区合并测算20080421_民生政策最低支出需求_财力性转移支付2010年预算参考数 6" xfId="14403"/>
    <cellStyle name="差_2007一般预算支出口径剔除表 6 3" xfId="14404"/>
    <cellStyle name="差_1 3 2 3" xfId="14405"/>
    <cellStyle name="差_2007一般预算支出口径剔除表 7" xfId="14406"/>
    <cellStyle name="差_1 3 3" xfId="14407"/>
    <cellStyle name="千位分隔[0] 3 2 2 3" xfId="14408"/>
    <cellStyle name="好_I标三项目部红线成本分析样表 （黄杰报局指） 4_四队计价6月25日前(7月1日更新)备用 4" xfId="14409"/>
    <cellStyle name="差_2008年预计支出与2007年对比 6 3" xfId="14410"/>
    <cellStyle name="差_2007一般预算支出口径剔除表 7 2" xfId="14411"/>
    <cellStyle name="差_1 3 3 2" xfId="14412"/>
    <cellStyle name="好_成本差异系数_财力性转移支付2010年预算参考数 7" xfId="14413"/>
    <cellStyle name="差_1 3 4" xfId="14414"/>
    <cellStyle name="差_1 3 5" xfId="14415"/>
    <cellStyle name="差_2 3 2 2" xfId="14416"/>
    <cellStyle name="差_1 3 6" xfId="14417"/>
    <cellStyle name="差_2 3 2 3" xfId="14418"/>
    <cellStyle name="差_云南农村义务教育统计表 3 2" xfId="14419"/>
    <cellStyle name="差_行政（人员）_县市旗测算-新科目（含人口规模效应）_财力性转移支付2010年预算参考数 2" xfId="14420"/>
    <cellStyle name="差_1 4 2" xfId="14421"/>
    <cellStyle name="千位分隔[0] 3 2 3 2" xfId="14422"/>
    <cellStyle name="好_红线成本编制附表（局指样表） 4 4" xfId="14423"/>
    <cellStyle name="差_行政（人员）_县市旗测算-新科目（含人口规模效应）_财力性转移支付2010年预算参考数 3" xfId="14424"/>
    <cellStyle name="差_1 4 3" xfId="14425"/>
    <cellStyle name="差_行政（人员）_县市旗测算-新科目（含人口规模效应）_财力性转移支付2010年预算参考数 4" xfId="14426"/>
    <cellStyle name="差_I标三项目部红线成本分析样表 （黄杰报局指） 5_四队计价6月25日前(7月1日更新)备用" xfId="14427"/>
    <cellStyle name="差_1 4 4" xfId="14428"/>
    <cellStyle name="差_2 3 3 2" xfId="14429"/>
    <cellStyle name="常规 10 3_12娄底" xfId="14430"/>
    <cellStyle name="差_1 4 5" xfId="14431"/>
    <cellStyle name="差_行政（人员）_县市旗测算-新科目（含人口规模效应）_财力性转移支付2010年预算参考数 5" xfId="14432"/>
    <cellStyle name="好_行政(燃修费)_不含人员经费系数 2" xfId="14433"/>
    <cellStyle name="差_1 4 6" xfId="14434"/>
    <cellStyle name="差_行政（人员）_县市旗测算-新科目（含人口规模效应）_财力性转移支付2010年预算参考数 6" xfId="14435"/>
    <cellStyle name="差_2006年水利统计指标统计表_财力性转移支付2010年预算参考数 10" xfId="14436"/>
    <cellStyle name="差_12滨州_财力性转移支付2010年预算参考数 2 5" xfId="14437"/>
    <cellStyle name="差_1 5 2" xfId="14438"/>
    <cellStyle name="好_红线成本编制附表（局指样表） 5 4" xfId="14439"/>
    <cellStyle name="差_12滨州_财力性转移支付2010年预算参考数 3 5" xfId="14440"/>
    <cellStyle name="差_1 6 2" xfId="14441"/>
    <cellStyle name="好_红线成本编制附表（局指样表） 6 4" xfId="14442"/>
    <cellStyle name="好_教育(按照总人口测算）—20080416_不含人员经费系数_财力性转移支付2010年预算参考数 3" xfId="14443"/>
    <cellStyle name="差_1 8" xfId="14444"/>
    <cellStyle name="好_县区合并测算20080423(按照各省比重）_县市旗测算-新科目（含人口规模效应） 6 2" xfId="14445"/>
    <cellStyle name="差_1_03_2010年各地区一般预算平衡表 2" xfId="14446"/>
    <cellStyle name="输出 2 2 4 2" xfId="14447"/>
    <cellStyle name="差_1_03_2010年各地区一般预算平衡表_2010年地方财政一般预算分级平衡情况表（汇总）0524" xfId="14448"/>
    <cellStyle name="差_2006年22湖南_03_2010年各地区一般预算平衡表" xfId="14449"/>
    <cellStyle name="差_1_03_2010年各地区一般预算平衡表_2010年地方财政一般预算分级平衡情况表（汇总）0524 2" xfId="14450"/>
    <cellStyle name="常规 7 4 3 3" xfId="14451"/>
    <cellStyle name="差_2006年22湖南_03_2010年各地区一般预算平衡表 2" xfId="14452"/>
    <cellStyle name="差_1_财力性转移支付2010年预算参考数 2 2" xfId="14453"/>
    <cellStyle name="差_1_财力性转移支付2010年预算参考数 2 2 2" xfId="14454"/>
    <cellStyle name="后继超链接 4 3" xfId="14455"/>
    <cellStyle name="差_2_华东" xfId="14456"/>
    <cellStyle name="差_1_财力性转移支付2010年预算参考数 2 2 3" xfId="14457"/>
    <cellStyle name="差_1_财力性转移支付2010年预算参考数 2 3" xfId="14458"/>
    <cellStyle name="差_1_财力性转移支付2010年预算参考数 2 4" xfId="14459"/>
    <cellStyle name="好_县区合并测算20080421_不含人员经费系数_03_2010年各地区一般预算平衡表 2" xfId="14460"/>
    <cellStyle name="差_1_财力性转移支付2010年预算参考数 2 5" xfId="14461"/>
    <cellStyle name="差_1_财力性转移支付2010年预算参考数 3 2" xfId="14462"/>
    <cellStyle name="差_1_财力性转移支付2010年预算参考数 3 2 2" xfId="14463"/>
    <cellStyle name="差_1_财力性转移支付2010年预算参考数 3 2 3" xfId="14464"/>
    <cellStyle name="差_1_财力性转移支付2010年预算参考数 3 2 4" xfId="14465"/>
    <cellStyle name="差_1_财力性转移支付2010年预算参考数 3 3" xfId="14466"/>
    <cellStyle name="差_1_财力性转移支付2010年预算参考数 3 3 2" xfId="14467"/>
    <cellStyle name="好_文体广播事业(按照总人口测算）—20080416_财力性转移支付2010年预算参考数 2 5" xfId="14468"/>
    <cellStyle name="差_1_财力性转移支付2010年预算参考数 3 4" xfId="14469"/>
    <cellStyle name="差_1_财力性转移支付2010年预算参考数 3 5" xfId="14470"/>
    <cellStyle name="好_四队计价6月25日前(7月1日更新)备用 2" xfId="14471"/>
    <cellStyle name="好_县区合并测算20080421_民生政策最低支出需求_财力性转移支付2010年预算参考数_华东" xfId="14472"/>
    <cellStyle name="差_1_财力性转移支付2010年预算参考数 4 2" xfId="14473"/>
    <cellStyle name="好_县区合并测算20080421_民生政策最低支出需求_财力性转移支付2010年预算参考数_华东 2" xfId="14474"/>
    <cellStyle name="差_1_财力性转移支付2010年预算参考数 4 2 2" xfId="14475"/>
    <cellStyle name="差_1_财力性转移支付2010年预算参考数 4 2 3" xfId="14476"/>
    <cellStyle name="差_2007一般预算支出口径剔除表_隋心对账单定稿0514" xfId="14477"/>
    <cellStyle name="好_I标三项目部红线成本分析样表 （黄杰报局指） 7 3" xfId="14478"/>
    <cellStyle name="好_2006年22湖南 2 2" xfId="14479"/>
    <cellStyle name="差_1_财力性转移支付2010年预算参考数 4 3" xfId="14480"/>
    <cellStyle name="好_四队计价6月25日前(7月1日更新)备用 3" xfId="14481"/>
    <cellStyle name="好_2006年22湖南 2 3" xfId="14482"/>
    <cellStyle name="差_1_财力性转移支付2010年预算参考数 4 4" xfId="14483"/>
    <cellStyle name="好_四队计价6月25日前(7月1日更新)备用 4" xfId="14484"/>
    <cellStyle name="差_人员工资和公用经费2_财力性转移支付2010年预算参考数" xfId="14485"/>
    <cellStyle name="好_2006年22湖南 2 4" xfId="14486"/>
    <cellStyle name="差_1_财力性转移支付2010年预算参考数 4 5" xfId="14487"/>
    <cellStyle name="好_2006年22湖南 3 3" xfId="14488"/>
    <cellStyle name="差_1_财力性转移支付2010年预算参考数 5 4" xfId="14489"/>
    <cellStyle name="差_1_财力性转移支付2010年预算参考数 5 5" xfId="14490"/>
    <cellStyle name="差_1_财力性转移支付2010年预算参考数 6 2" xfId="14491"/>
    <cellStyle name="好_2006年22湖南 4 2" xfId="14492"/>
    <cellStyle name="差_1_财力性转移支付2010年预算参考数 6 3" xfId="14493"/>
    <cellStyle name="差_青海 缺口县区测算(地方填报)_华东 2" xfId="14494"/>
    <cellStyle name="差_1_财力性转移支付2010年预算参考数 7" xfId="14495"/>
    <cellStyle name="差_1_财力性转移支付2010年预算参考数 7 2" xfId="14496"/>
    <cellStyle name="好_2006年22湖南 5 2" xfId="14497"/>
    <cellStyle name="差_1_财力性转移支付2010年预算参考数 7 3" xfId="14498"/>
    <cellStyle name="差_红线成本编制附表（局指样表） 2_间接费 2" xfId="14499"/>
    <cellStyle name="差_1_财力性转移支付2010年预算参考数 8" xfId="14500"/>
    <cellStyle name="差_1_财力性转移支付2010年预算参考数 9" xfId="14501"/>
    <cellStyle name="差_1_财力性转移支付2010年预算参考数_03_2010年各地区一般预算平衡表" xfId="14502"/>
    <cellStyle name="差_县市旗测算20080508_民生政策最低支出需求_财力性转移支付2010年预算参考数 6 2" xfId="14503"/>
    <cellStyle name="千位分隔 19 3" xfId="14504"/>
    <cellStyle name="千位分隔 24 3" xfId="14505"/>
    <cellStyle name="差_1_财力性转移支付2010年预算参考数_03_2010年各地区一般预算平衡表 2" xfId="14506"/>
    <cellStyle name="好_34青海_财力性转移支付2010年预算参考数 4 3" xfId="14507"/>
    <cellStyle name="差_2013年市县可用财力（总人口）-发处室" xfId="14508"/>
    <cellStyle name="差_1_财力性转移支付2010年预算参考数_03_2010年各地区一般预算平衡表_2010年地方财政一般预算分级平衡情况表（汇总）0524" xfId="14509"/>
    <cellStyle name="差_市辖区测算-新科目（20080626）_不含人员经费系数_03_2010年各地区一般预算平衡表" xfId="14510"/>
    <cellStyle name="好_文体广播事业(按照总人口测算）—20080416_县市旗测算-新科目（含人口规模效应）_财力性转移支付2010年预算参考数 3 2" xfId="14511"/>
    <cellStyle name="好_安徽 缺口县区测算(地方填报)1_财力性转移支付2010年预算参考数_隋心对账单定稿0514" xfId="14512"/>
    <cellStyle name="差_1_财力性转移支付2010年预算参考数_03_2010年各地区一般预算平衡表_2010年地方财政一般预算分级平衡情况表（汇总）0524 2" xfId="14513"/>
    <cellStyle name="差_市辖区测算-新科目（20080626）_不含人员经费系数_03_2010年各地区一般预算平衡表 2" xfId="14514"/>
    <cellStyle name="好_文体广播事业(按照总人口测算）—20080416_县市旗测算-新科目（含人口规模效应）_财力性转移支付2010年预算参考数 3 2 2" xfId="14515"/>
    <cellStyle name="差_1_财力性转移支付2010年预算参考数_合并" xfId="14516"/>
    <cellStyle name="差_2008年全省汇总收支计算表_财力性转移支付2010年预算参考数 4" xfId="14517"/>
    <cellStyle name="差_1_合并" xfId="14518"/>
    <cellStyle name="差_1_华东" xfId="14519"/>
    <cellStyle name="差_1_华东 2" xfId="14520"/>
    <cellStyle name="差_县市旗测算20080508_县市旗测算-新科目（含人口规模效应）_财力性转移支付2010年预算参考数" xfId="14521"/>
    <cellStyle name="差_1_隋心对账单定稿0514" xfId="14522"/>
    <cellStyle name="好_Book1_隋心对账单定稿0514" xfId="14523"/>
    <cellStyle name="差_10.13签呈表格用 2" xfId="14524"/>
    <cellStyle name="差_1003牟定县_Book1" xfId="14525"/>
    <cellStyle name="差_1003牟定县_Sheet1" xfId="14526"/>
    <cellStyle name="好_缺口县区测算(按核定人数) 2 2" xfId="14527"/>
    <cellStyle name="好_2006年在职人员情况_Book1" xfId="14528"/>
    <cellStyle name="差_1110洱源县 2 2 3" xfId="14529"/>
    <cellStyle name="差_1110洱源县 2 2 4" xfId="14530"/>
    <cellStyle name="差_1110洱源县 2 2 5" xfId="14531"/>
    <cellStyle name="差_1110洱源县 2 4 2" xfId="14532"/>
    <cellStyle name="好_工程数量及综合单价（百安隧道） 7_四队计价2011-6 2" xfId="14533"/>
    <cellStyle name="差_1110洱源县 2 4 3" xfId="14534"/>
    <cellStyle name="好_工程数量及综合单价（百安隧道） 7_四队计价2011-6 3" xfId="14535"/>
    <cellStyle name="好_22湖南_财力性转移支付2010年预算参考数 4 2 2" xfId="14536"/>
    <cellStyle name="好_京沪线成本状况表2.10 11 4" xfId="14537"/>
    <cellStyle name="差_1110洱源县 2 5" xfId="14538"/>
    <cellStyle name="差_1110洱源县 3 2 2" xfId="14539"/>
    <cellStyle name="差_1110洱源县 3 2 5" xfId="14540"/>
    <cellStyle name="差_Book1_财力性转移支付2010年预算参考数_03_2010年各地区一般预算平衡表_2010年地方财政一般预算分级平衡情况表（汇总）0524" xfId="14541"/>
    <cellStyle name="差_1110洱源县 3 3" xfId="14542"/>
    <cellStyle name="差_Book1_财力性转移支付2010年预算参考数_03_2010年各地区一般预算平衡表_2010年地方财政一般预算分级平衡情况表（汇总）0524 2" xfId="14543"/>
    <cellStyle name="差_1110洱源县 3 3 2" xfId="14544"/>
    <cellStyle name="差_1110洱源县 3 4" xfId="14545"/>
    <cellStyle name="差_1110洱源县 3 5" xfId="14546"/>
    <cellStyle name="好_红线成本编制附表（局指样表） 11_四队计价2011-6 2" xfId="14547"/>
    <cellStyle name="差_县市旗测算20080508_民生政策最低支出需求_财力性转移支付2010年预算参考数_合并" xfId="14548"/>
    <cellStyle name="好_县区合并测算20080421_财力性转移支付2010年预算参考数 6" xfId="14549"/>
    <cellStyle name="差_1110洱源县 4 2 2" xfId="14550"/>
    <cellStyle name="差_1110洱源县 4 3" xfId="14551"/>
    <cellStyle name="差_工程数量及综合单价（百安隧道） 4_间接费 2" xfId="14552"/>
    <cellStyle name="差_1110洱源县 4 4" xfId="14553"/>
    <cellStyle name="千位分隔[0] 2 2 2 2 2" xfId="14554"/>
    <cellStyle name="差_1110洱源县 4 5" xfId="14555"/>
    <cellStyle name="差_1110洱源县 4 6" xfId="14556"/>
    <cellStyle name="差_2006年27重庆 2" xfId="14557"/>
    <cellStyle name="差_1110洱源县 5 2" xfId="14558"/>
    <cellStyle name="差_2006年27重庆 3" xfId="14559"/>
    <cellStyle name="差_1110洱源县 5 3" xfId="14560"/>
    <cellStyle name="差_2006年27重庆 4" xfId="14561"/>
    <cellStyle name="差_1110洱源县 5 4" xfId="14562"/>
    <cellStyle name="差_2006年27重庆 5" xfId="14563"/>
    <cellStyle name="差_1110洱源县 5 5" xfId="14564"/>
    <cellStyle name="差_行政(燃修费)_县市旗测算-新科目（含人口规模效应）_财力性转移支付2010年预算参考数 3 3 2" xfId="14565"/>
    <cellStyle name="差_1110洱源县 6" xfId="14566"/>
    <cellStyle name="差_1110洱源县 7" xfId="14567"/>
    <cellStyle name="注释 3 3 2 3 2" xfId="14568"/>
    <cellStyle name="差_行政公检法测算_不含人员经费系数 2 2" xfId="14569"/>
    <cellStyle name="差_1110洱源县 7 2" xfId="14570"/>
    <cellStyle name="差_行政公检法测算_不含人员经费系数 2 2 2" xfId="14571"/>
    <cellStyle name="差_1110洱源县 7 3" xfId="14572"/>
    <cellStyle name="好_行政公检法测算 3" xfId="14573"/>
    <cellStyle name="差_1110洱源县_03_2010年各地区一般预算平衡表_2010年地方财政一般预算分级平衡情况表（汇总）0524" xfId="14574"/>
    <cellStyle name="好_行政公检法测算 3 2" xfId="14575"/>
    <cellStyle name="差_1110洱源县_03_2010年各地区一般预算平衡表_2010年地方财政一般预算分级平衡情况表（汇总）0524 2" xfId="14576"/>
    <cellStyle name="好_gdp 2 2 2" xfId="14577"/>
    <cellStyle name="差_1110洱源县_Book1 2" xfId="14578"/>
    <cellStyle name="常规 4 10 4" xfId="14579"/>
    <cellStyle name="差_1110洱源县_财力性转移支付2010年预算参考数" xfId="14580"/>
    <cellStyle name="好_教育(按照总人口测算）—20080416_不含人员经费系数 5 2" xfId="14581"/>
    <cellStyle name="差_Book2_财力性转移支付2010年预算参考数_隋心对账单定稿0514" xfId="14582"/>
    <cellStyle name="差_1110洱源县_财力性转移支付2010年预算参考数 2 2 2" xfId="14583"/>
    <cellStyle name="好_教育(按照总人口测算）—20080416_不含人员经费系数 6" xfId="14584"/>
    <cellStyle name="好_03昭通 5 2" xfId="14585"/>
    <cellStyle name="常规 8 2_Book1" xfId="14586"/>
    <cellStyle name="差_卫生(按照总人口测算）—20080416_不含人员经费系数_财力性转移支付2010年预算参考数 2" xfId="14587"/>
    <cellStyle name="差_1110洱源县_财力性转移支付2010年预算参考数 2 3" xfId="14588"/>
    <cellStyle name="好_平邑_财力性转移支付2010年预算参考数" xfId="14589"/>
    <cellStyle name="好_教育(按照总人口测算）—20080416_不含人员经费系数 7 2" xfId="14590"/>
    <cellStyle name="好_红线成本预算指导价格0324 6_四队计价6月25日前(7月1日更新)备用 2" xfId="14591"/>
    <cellStyle name="差_卫生(按照总人口测算）—20080416_不含人员经费系数_财力性转移支付2010年预算参考数 3 2" xfId="14592"/>
    <cellStyle name="差_1110洱源县_财力性转移支付2010年预算参考数 2 4 2" xfId="14593"/>
    <cellStyle name="差_卫生(按照总人口测算）—20080416_不含人员经费系数_财力性转移支付2010年预算参考数 5" xfId="14594"/>
    <cellStyle name="差_1110洱源县_财力性转移支付2010年预算参考数 2 6" xfId="14595"/>
    <cellStyle name="差_1110洱源县_财力性转移支付2010年预算参考数 3 2 2" xfId="14596"/>
    <cellStyle name="常规 15 2_四队计价2011-6" xfId="14597"/>
    <cellStyle name="差_1110洱源县_财力性转移支付2010年预算参考数 3 2 3" xfId="14598"/>
    <cellStyle name="好_03昭通 6 2" xfId="14599"/>
    <cellStyle name="差_1110洱源县_财力性转移支付2010年预算参考数 3 3" xfId="14600"/>
    <cellStyle name="差_1110洱源县_财力性转移支付2010年预算参考数 3 3 2" xfId="14601"/>
    <cellStyle name="差_1110洱源县_财力性转移支付2010年预算参考数 3 4" xfId="14602"/>
    <cellStyle name="好_其他部门(按照总人口测算）—20080416_县市旗测算-新科目（含人口规模效应）_财力性转移支付2010年预算参考数 4 2 2" xfId="14603"/>
    <cellStyle name="差_1110洱源县_财力性转移支付2010年预算参考数 4 2 2" xfId="14604"/>
    <cellStyle name="差_1110洱源县_财力性转移支付2010年预算参考数 4 2 4" xfId="14605"/>
    <cellStyle name="好_03昭通 7 2" xfId="14606"/>
    <cellStyle name="差_不含人员经费系数_财力性转移支付2010年预算参考数 6 3" xfId="14607"/>
    <cellStyle name="差_1110洱源县_财力性转移支付2010年预算参考数 4 3" xfId="14608"/>
    <cellStyle name="差_行政(燃修费)_不含人员经费系数" xfId="14609"/>
    <cellStyle name="差_1110洱源县_财力性转移支付2010年预算参考数 4 4" xfId="14610"/>
    <cellStyle name="差_1110洱源县_财力性转移支付2010年预算参考数 5 3" xfId="14611"/>
    <cellStyle name="差_1110洱源县_财力性转移支付2010年预算参考数 6 3" xfId="14612"/>
    <cellStyle name="好_奖励补助测算5.22测试 3" xfId="14613"/>
    <cellStyle name="差_1110洱源县_财力性转移支付2010年预算参考数_03_2010年各地区一般预算平衡表" xfId="14614"/>
    <cellStyle name="注释 2 4 10" xfId="14615"/>
    <cellStyle name="强调文字颜色 2 7 3 2" xfId="14616"/>
    <cellStyle name="差_1110洱源县_财力性转移支付2010年预算参考数_03_2010年各地区一般预算平衡表_2010年地方财政一般预算分级平衡情况表（汇总）0524 2" xfId="14617"/>
    <cellStyle name="差_成本差异系数（含人口规模）_财力性转移支付2010年预算参考数 7 2" xfId="14618"/>
    <cellStyle name="差_1110洱源县_财力性转移支付2010年预算参考数_合并" xfId="14619"/>
    <cellStyle name="输入 2 3 8" xfId="14620"/>
    <cellStyle name="差_1110洱源县_财力性转移支付2010年预算参考数_华东" xfId="14621"/>
    <cellStyle name="差_2006年28四川 3 5" xfId="14622"/>
    <cellStyle name="注释 2 3 13" xfId="14623"/>
    <cellStyle name="好_工程数量及综合单价（百安隧道） 4" xfId="14624"/>
    <cellStyle name="好_2007年一般预算支出剔除 3 3" xfId="14625"/>
    <cellStyle name="差_附表_财力性转移支付2010年预算参考数 2" xfId="14626"/>
    <cellStyle name="输入 2 3 8 2" xfId="14627"/>
    <cellStyle name="差_1110洱源县_财力性转移支付2010年预算参考数_华东 2" xfId="14628"/>
    <cellStyle name="差_附件2 益阳市市级国有资本经营预算表(4) 2" xfId="14629"/>
    <cellStyle name="差_1110洱源县_合并" xfId="14630"/>
    <cellStyle name="好_农林水和城市维护标准支出20080505－县区合计_县市旗测算-新科目（含人口规模效应） 3 3 2" xfId="14631"/>
    <cellStyle name="差_2006年全省财力计算表（中央、决算）_华东" xfId="14632"/>
    <cellStyle name="差_一般预算支出口径剔除表 2 3 2" xfId="14633"/>
    <cellStyle name="差_1110洱源县_华东 2" xfId="14634"/>
    <cellStyle name="超级链接" xfId="14635"/>
    <cellStyle name="差_1110洱源县_隋心对账单定稿0514" xfId="14636"/>
    <cellStyle name="好_市辖区测算-新科目（20080626）_不含人员经费系数_华东 2" xfId="14637"/>
    <cellStyle name="差_11大理 2 2" xfId="14638"/>
    <cellStyle name="差_11大理 2 2 2" xfId="14639"/>
    <cellStyle name="差_11大理 2 2 3" xfId="14640"/>
    <cellStyle name="好_Book2 4 2" xfId="14641"/>
    <cellStyle name="差_11大理 2 2 4" xfId="14642"/>
    <cellStyle name="好_Book2 4 3" xfId="14643"/>
    <cellStyle name="差_11大理 2 3" xfId="14644"/>
    <cellStyle name="好_0605石屏县_财力性转移支付2010年预算参考数 3 2" xfId="14645"/>
    <cellStyle name="差_11大理 2 4" xfId="14646"/>
    <cellStyle name="好_0605石屏县_财力性转移支付2010年预算参考数 3 3" xfId="14647"/>
    <cellStyle name="差_山东省民生支出标准_财力性转移支付2010年预算参考数 7 2" xfId="14648"/>
    <cellStyle name="差_11大理 2 5" xfId="14649"/>
    <cellStyle name="差_11大理 2 6" xfId="14650"/>
    <cellStyle name="差_11大理 3" xfId="14651"/>
    <cellStyle name="差_11大理 3 2" xfId="14652"/>
    <cellStyle name="差_11大理 3 2 3" xfId="14653"/>
    <cellStyle name="差_11大理 3 2 4" xfId="14654"/>
    <cellStyle name="差_11大理 3 3" xfId="14655"/>
    <cellStyle name="好_0605石屏县_财力性转移支付2010年预算参考数 4 2" xfId="14656"/>
    <cellStyle name="差_其他部门(按照总人口测算）—20080416_不含人员经费系数_03_2010年各地区一般预算平衡表" xfId="14657"/>
    <cellStyle name="差_11大理 3 4" xfId="14658"/>
    <cellStyle name="好_0605石屏县_财力性转移支付2010年预算参考数 4 3" xfId="14659"/>
    <cellStyle name="好_银行账户情况表_2010年12月 2" xfId="14660"/>
    <cellStyle name="差_11大理 3 5" xfId="14661"/>
    <cellStyle name="好_银行账户情况表_2010年12月 3" xfId="14662"/>
    <cellStyle name="差_11大理 3 6" xfId="14663"/>
    <cellStyle name="差_11大理 4 2" xfId="14664"/>
    <cellStyle name="差_11大理 4 3" xfId="14665"/>
    <cellStyle name="好_0605石屏县_财力性转移支付2010年预算参考数 5 2" xfId="14666"/>
    <cellStyle name="差_长沙 2" xfId="14667"/>
    <cellStyle name="差_11大理 4 5" xfId="14668"/>
    <cellStyle name="差_长沙 4" xfId="14669"/>
    <cellStyle name="差_11大理 4 6" xfId="14670"/>
    <cellStyle name="差_长沙 5" xfId="14671"/>
    <cellStyle name="差_11大理 5 2" xfId="14672"/>
    <cellStyle name="差_11大理_03_2010年各地区一般预算平衡表" xfId="14673"/>
    <cellStyle name="差_11大理_03_2010年各地区一般预算平衡表 2" xfId="14674"/>
    <cellStyle name="差_34青海_1 2 2 2" xfId="14675"/>
    <cellStyle name="差_11大理_Book1" xfId="14676"/>
    <cellStyle name="差_11大理_Book1 2" xfId="14677"/>
    <cellStyle name="好_34青海_财力性转移支付2010年预算参考数 2 6" xfId="14678"/>
    <cellStyle name="差_11大理_财力性转移支付2010年预算参考数" xfId="14679"/>
    <cellStyle name="差_11大理_财力性转移支付2010年预算参考数 10" xfId="14680"/>
    <cellStyle name="差_14安徽_财力性转移支付2010年预算参考数 4 5" xfId="14681"/>
    <cellStyle name="注释 3 3 12 2" xfId="14682"/>
    <cellStyle name="差_11大理_财力性转移支付2010年预算参考数 2" xfId="14683"/>
    <cellStyle name="差_11大理_财力性转移支付2010年预算参考数 2 2" xfId="14684"/>
    <cellStyle name="差_11大理_财力性转移支付2010年预算参考数 2 2 2" xfId="14685"/>
    <cellStyle name="差_11大理_财力性转移支付2010年预算参考数 2 3" xfId="14686"/>
    <cellStyle name="差_11大理_财力性转移支付2010年预算参考数 2 3 2" xfId="14687"/>
    <cellStyle name="差_11大理_财力性转移支付2010年预算参考数 3 2 3" xfId="14688"/>
    <cellStyle name="差_11大理_财力性转移支付2010年预算参考数 3 2 4" xfId="14689"/>
    <cellStyle name="好_20河南_合并" xfId="14690"/>
    <cellStyle name="差_11大理_财力性转移支付2010年预算参考数 3 2 5" xfId="14691"/>
    <cellStyle name="差_11大理_财力性转移支付2010年预算参考数 4 2 2" xfId="14692"/>
    <cellStyle name="差_11大理_财力性转移支付2010年预算参考数 4 2 3" xfId="14693"/>
    <cellStyle name="差_11大理_财力性转移支付2010年预算参考数 4 2 4" xfId="14694"/>
    <cellStyle name="差_11大理_财力性转移支付2010年预算参考数 4 2 5" xfId="14695"/>
    <cellStyle name="差_行政（人员）_不含人员经费系数_财力性转移支付2010年预算参考数" xfId="14696"/>
    <cellStyle name="差_11大理_财力性转移支付2010年预算参考数 4 3" xfId="14697"/>
    <cellStyle name="好_卫生(按照总人口测算）—20080416_民生政策最低支出需求" xfId="14698"/>
    <cellStyle name="差_11大理_财力性转移支付2010年预算参考数 5 3" xfId="14699"/>
    <cellStyle name="常规 3_（定）9.4-2013年湖南财政参阅资料(送出版社1）" xfId="14700"/>
    <cellStyle name="差_11大理_财力性转移支付2010年预算参考数 6" xfId="14701"/>
    <cellStyle name="差_11大理_财力性转移支付2010年预算参考数 6 2" xfId="14702"/>
    <cellStyle name="差_11大理_财力性转移支付2010年预算参考数 6 3" xfId="14703"/>
    <cellStyle name="差_11大理_财力性转移支付2010年预算参考数 7" xfId="14704"/>
    <cellStyle name="差_11大理_财力性转移支付2010年预算参考数 7 2" xfId="14705"/>
    <cellStyle name="差_11大理_财力性转移支付2010年预算参考数 7 3" xfId="14706"/>
    <cellStyle name="差_11大理_财力性转移支付2010年预算参考数 8" xfId="14707"/>
    <cellStyle name="差_行政（人员）_合并" xfId="14708"/>
    <cellStyle name="差_11大理_财力性转移支付2010年预算参考数 9" xfId="14709"/>
    <cellStyle name="差_34青海_1 2 4 2" xfId="14710"/>
    <cellStyle name="差_11大理_财力性转移支付2010年预算参考数_03_2010年各地区一般预算平衡表" xfId="14711"/>
    <cellStyle name="差_11大理_财力性转移支付2010年预算参考数_03_2010年各地区一般预算平衡表 2" xfId="14712"/>
    <cellStyle name="差_11大理_财力性转移支付2010年预算参考数_03_2010年各地区一般预算平衡表_2010年地方财政一般预算分级平衡情况表（汇总）0524" xfId="14713"/>
    <cellStyle name="差_11大理_财力性转移支付2010年预算参考数_03_2010年各地区一般预算平衡表_2010年地方财政一般预算分级平衡情况表（汇总）0524 2" xfId="14714"/>
    <cellStyle name="好_卫生(按照总人口测算）—20080416_不含人员经费系数_财力性转移支付2010年预算参考数 2 3" xfId="14715"/>
    <cellStyle name="差_11大理_财力性转移支付2010年预算参考数_华东 2" xfId="14716"/>
    <cellStyle name="好_行政（人员）_财力性转移支付2010年预算参考数 2 4" xfId="14717"/>
    <cellStyle name="差_11大理_财力性转移支付2010年预算参考数_隋心对账单定稿0514" xfId="14718"/>
    <cellStyle name="差_11大理_合并" xfId="14719"/>
    <cellStyle name="好_市辖区测算20080510_民生政策最低支出需求_华东 2" xfId="14720"/>
    <cellStyle name="差_11大理_隋心对账单定稿0514" xfId="14721"/>
    <cellStyle name="差_12滨州" xfId="14722"/>
    <cellStyle name="差_12滨州 10" xfId="14723"/>
    <cellStyle name="好_2007一般预算支出口径剔除表_财力性转移支付2010年预算参考数 2 5" xfId="14724"/>
    <cellStyle name="计算 2 3 5 2 2" xfId="14725"/>
    <cellStyle name="差_12滨州 8" xfId="14726"/>
    <cellStyle name="差_12滨州 9" xfId="14727"/>
    <cellStyle name="差_教育(按照总人口测算）—20080416 2 3 2" xfId="14728"/>
    <cellStyle name="差_12滨州_03_2010年各地区一般预算平衡表" xfId="14729"/>
    <cellStyle name="差_12滨州_03_2010年各地区一般预算平衡表 2" xfId="14730"/>
    <cellStyle name="差_12滨州_03_2010年各地区一般预算平衡表_2010年地方财政一般预算分级平衡情况表（汇总）0524" xfId="14731"/>
    <cellStyle name="好_第五部分(才淼、饶永宏）_华东" xfId="14732"/>
    <cellStyle name="差_12滨州_03_2010年各地区一般预算平衡表_2010年地方财政一般预算分级平衡情况表（汇总）0524 2" xfId="14733"/>
    <cellStyle name="好_第五部分(才淼、饶永宏）_华东 2" xfId="14734"/>
    <cellStyle name="好_M01-2(州市补助收入) 2 3 2" xfId="14735"/>
    <cellStyle name="差_12滨州_财力性转移支付2010年预算参考数" xfId="14736"/>
    <cellStyle name="好_缺口县区测算（11.13）_财力性转移支付2010年预算参考数 2" xfId="14737"/>
    <cellStyle name="差_12滨州_财力性转移支付2010年预算参考数 10" xfId="14738"/>
    <cellStyle name="差_其他部门(按照总人口测算）—20080416_不含人员经费系数_财力性转移支付2010年预算参考数 2 4" xfId="14739"/>
    <cellStyle name="差_12滨州_财力性转移支付2010年预算参考数 2" xfId="14740"/>
    <cellStyle name="常规 5 7 4" xfId="14741"/>
    <cellStyle name="好_云南 缺口县区测算(地方填报) 4 4" xfId="14742"/>
    <cellStyle name="差_12滨州_财力性转移支付2010年预算参考数 2 2" xfId="14743"/>
    <cellStyle name="好_其他部门(按照总人口测算）—20080416_县市旗测算-新科目（含人口规模效应）_财力性转移支付2010年预算参考数_03_2010年各地区一般预算平衡表_2010年地方财政一般预算分级平衡情况表（汇总）0524" xfId="14744"/>
    <cellStyle name="差_12滨州_财力性转移支付2010年预算参考数 4 2" xfId="14745"/>
    <cellStyle name="差_14安徽 8" xfId="14746"/>
    <cellStyle name="差_12滨州_财力性转移支付2010年预算参考数 4 3" xfId="14747"/>
    <cellStyle name="好_教育(按照总人口测算）—20080416_县市旗测算-新科目（含人口规模效应）_财力性转移支付2010年预算参考数_华东 2" xfId="14748"/>
    <cellStyle name="差_14安徽 9" xfId="14749"/>
    <cellStyle name="好_红线成本编制附表（局指样表） 7 2" xfId="14750"/>
    <cellStyle name="差_12滨州_财力性转移支付2010年预算参考数 5" xfId="14751"/>
    <cellStyle name="差_12滨州_财力性转移支付2010年预算参考数 5 2" xfId="14752"/>
    <cellStyle name="常规 3 2_9益阳" xfId="14753"/>
    <cellStyle name="差_12滨州_财力性转移支付2010年预算参考数 5 3" xfId="14754"/>
    <cellStyle name="好_红线成本编制附表（局指样表） 8 2" xfId="14755"/>
    <cellStyle name="差_12滨州_财力性转移支付2010年预算参考数_03_2010年各地区一般预算平衡表 2" xfId="14756"/>
    <cellStyle name="差_12滨州_财力性转移支付2010年预算参考数_03_2010年各地区一般预算平衡表_2010年地方财政一般预算分级平衡情况表（汇总）0524" xfId="14757"/>
    <cellStyle name="差_12滨州_财力性转移支付2010年预算参考数_合并" xfId="14758"/>
    <cellStyle name="差_人员工资和公用经费3_财力性转移支付2010年预算参考数 4 2 2" xfId="14759"/>
    <cellStyle name="差_12滨州_财力性转移支付2010年预算参考数_华东" xfId="14760"/>
    <cellStyle name="差_2009年一般性转移支付标准工资_~4190974_Sheet1" xfId="14761"/>
    <cellStyle name="差_12滨州_财力性转移支付2010年预算参考数_华东 2" xfId="14762"/>
    <cellStyle name="好_县区合并测算20080423(按照各省比重）_不含人员经费系数 2 2 3" xfId="14763"/>
    <cellStyle name="差_12滨州_隋心对账单定稿0514" xfId="14764"/>
    <cellStyle name="差_12娄底" xfId="14765"/>
    <cellStyle name="差_14安徽" xfId="14766"/>
    <cellStyle name="差_14安徽 2 2" xfId="14767"/>
    <cellStyle name="好_市辖区测算20080510_县市旗测算-新科目（含人口规模效应）_财力性转移支付2010年预算参考数 2 2" xfId="14768"/>
    <cellStyle name="差_14安徽 2 2 3" xfId="14769"/>
    <cellStyle name="差_14安徽 2 3" xfId="14770"/>
    <cellStyle name="差_县区合并测算20080423(按照各省比重）_03_2010年各地区一般预算平衡表_2010年地方财政一般预算分级平衡情况表（汇总）0524" xfId="14771"/>
    <cellStyle name="差_14安徽 2 3 2" xfId="14772"/>
    <cellStyle name="差_县区合并测算20080423(按照各省比重）_03_2010年各地区一般预算平衡表_2010年地方财政一般预算分级平衡情况表（汇总）0524 2" xfId="14773"/>
    <cellStyle name="差_14安徽 2 4" xfId="14774"/>
    <cellStyle name="差_14安徽 2 4 2" xfId="14775"/>
    <cellStyle name="差_县市旗测算20080508_民生政策最低支出需求_03_2010年各地区一般预算平衡表_2010年地方财政一般预算分级平衡情况表（汇总）0524" xfId="14776"/>
    <cellStyle name="差_14安徽 2 6" xfId="14777"/>
    <cellStyle name="好_分析缺口率 7" xfId="14778"/>
    <cellStyle name="差_14安徽 3 2" xfId="14779"/>
    <cellStyle name="差_14安徽 3 2 5" xfId="14780"/>
    <cellStyle name="差_14安徽 3 3" xfId="14781"/>
    <cellStyle name="差_14安徽 3 3 2" xfId="14782"/>
    <cellStyle name="差_14安徽 3 4" xfId="14783"/>
    <cellStyle name="差_14安徽 3 5" xfId="14784"/>
    <cellStyle name="差_县市旗测算-新科目（20080627）_隋心对账单定稿0514" xfId="14785"/>
    <cellStyle name="差_14安徽 3 6" xfId="14786"/>
    <cellStyle name="差_14安徽 4 2 3" xfId="14787"/>
    <cellStyle name="差_30云南_1 4 2" xfId="14788"/>
    <cellStyle name="差_14安徽 4 2 4" xfId="14789"/>
    <cellStyle name="好_缺口消化情况 2" xfId="14790"/>
    <cellStyle name="差_14安徽 4 2 5" xfId="14791"/>
    <cellStyle name="差_行政(燃修费)_财力性转移支付2010年预算参考数_隋心对账单定稿0514" xfId="14792"/>
    <cellStyle name="差_14安徽 4 4" xfId="14793"/>
    <cellStyle name="好_山东省民生支出标准 2 6" xfId="14794"/>
    <cellStyle name="差_14安徽 4 5" xfId="14795"/>
    <cellStyle name="差_14安徽 4 6" xfId="14796"/>
    <cellStyle name="差_14安徽 5" xfId="14797"/>
    <cellStyle name="差_14安徽 5 3" xfId="14798"/>
    <cellStyle name="差_14安徽 5 4" xfId="14799"/>
    <cellStyle name="差_缺口县区测算（11.13）_财力性转移支付2010年预算参考数_华东 2" xfId="14800"/>
    <cellStyle name="差_14安徽 5 5" xfId="14801"/>
    <cellStyle name="差_14安徽 6" xfId="14802"/>
    <cellStyle name="差_14安徽 6 2" xfId="14803"/>
    <cellStyle name="好_山东省民生支出标准 4 4" xfId="14804"/>
    <cellStyle name="差_14安徽 6 3" xfId="14805"/>
    <cellStyle name="差_I标三项目部红线成本分析样表 （黄杰报局指） 5_间接费_四队计价6月25日前(7月1日更新)备用 2" xfId="14806"/>
    <cellStyle name="差_14安徽 7" xfId="14807"/>
    <cellStyle name="好_2006年27重庆_华东 2" xfId="14808"/>
    <cellStyle name="差_行政(燃修费)_民生政策最低支出需求_财力性转移支付2010年预算参考数_03_2010年各地区一般预算平衡表_2010年地方财政一般预算分级平衡情况表（汇总）0524" xfId="14809"/>
    <cellStyle name="差_30云南_1_财力性转移支付2010年预算参考数 2 3" xfId="14810"/>
    <cellStyle name="差_同德_财力性转移支付2010年预算参考数_华东" xfId="14811"/>
    <cellStyle name="差_14安徽 7 2" xfId="14812"/>
    <cellStyle name="差_14安徽 7 3" xfId="14813"/>
    <cellStyle name="差_30云南_1_财力性转移支付2010年预算参考数 2 4" xfId="14814"/>
    <cellStyle name="常规 11 5" xfId="14815"/>
    <cellStyle name="差_奖励补助测算5.24冯铸 3" xfId="14816"/>
    <cellStyle name="差_14安徽_03_2010年各地区一般预算平衡表 2" xfId="14817"/>
    <cellStyle name="差_14安徽_03_2010年各地区一般预算平衡表_2010年地方财政一般预算分级平衡情况表（汇总）0524 2" xfId="14818"/>
    <cellStyle name="差_14安徽_财力性转移支付2010年预算参考数" xfId="14819"/>
    <cellStyle name="差_14安徽_财力性转移支付2010年预算参考数 10" xfId="14820"/>
    <cellStyle name="差_14安徽_财力性转移支付2010年预算参考数 2 2 2" xfId="14821"/>
    <cellStyle name="差_14安徽_财力性转移支付2010年预算参考数 2 2 3" xfId="14822"/>
    <cellStyle name="好_2006年22湖南_财力性转移支付2010年预算参考数_03_2010年各地区一般预算平衡表 2" xfId="14823"/>
    <cellStyle name="差_14安徽_财力性转移支付2010年预算参考数 2 2 4" xfId="14824"/>
    <cellStyle name="差_14安徽_财力性转移支付2010年预算参考数 2 2 5" xfId="14825"/>
    <cellStyle name="差_青海 缺口县区测算(地方填报)_03_2010年各地区一般预算平衡表_2010年地方财政一般预算分级平衡情况表（汇总）0524" xfId="14826"/>
    <cellStyle name="差_14安徽_财力性转移支付2010年预算参考数 3 2 2" xfId="14827"/>
    <cellStyle name="差_14安徽_财力性转移支付2010年预算参考数 3 2 3" xfId="14828"/>
    <cellStyle name="差_14安徽_财力性转移支付2010年预算参考数 3 2 4" xfId="14829"/>
    <cellStyle name="差_14安徽_财力性转移支付2010年预算参考数 3 2 5" xfId="14830"/>
    <cellStyle name="差_2007年收支情况及2008年收支预计表(汇总表)_财力性转移支付2010年预算参考数_隋心对账单定稿0514" xfId="14831"/>
    <cellStyle name="差_14安徽_财力性转移支付2010年预算参考数 3 3" xfId="14832"/>
    <cellStyle name="差_14安徽_财力性转移支付2010年预算参考数 3 3 2" xfId="14833"/>
    <cellStyle name="差_卫生(按照总人口测算）—20080416_县市旗测算-新科目（含人口规模效应）_财力性转移支付2010年预算参考数 2 4" xfId="14834"/>
    <cellStyle name="差_14安徽_财力性转移支付2010年预算参考数 3 4" xfId="14835"/>
    <cellStyle name="差_14安徽_财力性转移支付2010年预算参考数 3 5" xfId="14836"/>
    <cellStyle name="注释 3 3 11 2" xfId="14837"/>
    <cellStyle name="差_14安徽_财力性转移支付2010年预算参考数 4 2 2" xfId="14838"/>
    <cellStyle name="差_14安徽_财力性转移支付2010年预算参考数 4 2 3" xfId="14839"/>
    <cellStyle name="差_14安徽_财力性转移支付2010年预算参考数 4 2 4" xfId="14840"/>
    <cellStyle name="差_14安徽_财力性转移支付2010年预算参考数 4 2 5" xfId="14841"/>
    <cellStyle name="差_14安徽_财力性转移支付2010年预算参考数 4 3" xfId="14842"/>
    <cellStyle name="差_14安徽_财力性转移支付2010年预算参考数 4 4" xfId="14843"/>
    <cellStyle name="好_12滨州_财力性转移支付2010年预算参考数_03_2010年各地区一般预算平衡表_2010年地方财政一般预算分级平衡情况表（汇总）0524 2" xfId="14844"/>
    <cellStyle name="差_14安徽_财力性转移支付2010年预算参考数 5 3" xfId="14845"/>
    <cellStyle name="差_14安徽_财力性转移支付2010年预算参考数 5 4" xfId="14846"/>
    <cellStyle name="差_其他部门(按照总人口测算）—20080416_不含人员经费系数_合并" xfId="14847"/>
    <cellStyle name="差_14安徽_财力性转移支付2010年预算参考数 5 5" xfId="14848"/>
    <cellStyle name="注释 3 3 13 2" xfId="14849"/>
    <cellStyle name="差_14安徽_财力性转移支付2010年预算参考数 6 2" xfId="14850"/>
    <cellStyle name="差_14安徽_财力性转移支付2010年预算参考数 6 3" xfId="14851"/>
    <cellStyle name="差_14安徽_财力性转移支付2010年预算参考数 7" xfId="14852"/>
    <cellStyle name="强调文字颜色 1 3" xfId="14853"/>
    <cellStyle name="差_14安徽_财力性转移支付2010年预算参考数 7 2" xfId="14854"/>
    <cellStyle name="强调文字颜色 1 4" xfId="14855"/>
    <cellStyle name="差_14安徽_财力性转移支付2010年预算参考数 7 3" xfId="14856"/>
    <cellStyle name="好_2008年支出调整 2" xfId="14857"/>
    <cellStyle name="差_14安徽_财力性转移支付2010年预算参考数 8" xfId="14858"/>
    <cellStyle name="好_2008年支出调整 3" xfId="14859"/>
    <cellStyle name="差_14安徽_财力性转移支付2010年预算参考数 9" xfId="14860"/>
    <cellStyle name="常规 12 8 2 2 2" xfId="14861"/>
    <cellStyle name="差_14安徽_财力性转移支付2010年预算参考数_03_2010年各地区一般预算平衡表 2" xfId="14862"/>
    <cellStyle name="差_14安徽_财力性转移支付2010年预算参考数_03_2010年各地区一般预算平衡表_2010年地方财政一般预算分级平衡情况表（汇总）0524" xfId="14863"/>
    <cellStyle name="差_湘桂铁路工程I标红线成本分析样表 11_间接费_四队计价6月25日前(7月1日更新)备用" xfId="14864"/>
    <cellStyle name="差_14安徽_财力性转移支付2010年预算参考数_03_2010年各地区一般预算平衡表_2010年地方财政一般预算分级平衡情况表（汇总）0524 2" xfId="14865"/>
    <cellStyle name="差_湘桂铁路工程I标红线成本分析样表 11_间接费_四队计价6月25日前(7月1日更新)备用 2" xfId="14866"/>
    <cellStyle name="好_前期试验费用 12_四队计价2011-6" xfId="14867"/>
    <cellStyle name="差_14安徽_财力性转移支付2010年预算参考数_合并" xfId="14868"/>
    <cellStyle name="差_14安徽_财力性转移支付2010年预算参考数_华东" xfId="14869"/>
    <cellStyle name="差_14安徽_财力性转移支付2010年预算参考数_华东 2" xfId="14870"/>
    <cellStyle name="差_县区合并测算20080423(按照各省比重）_民生政策最低支出需求 6" xfId="14871"/>
    <cellStyle name="差_28四川 3 2" xfId="14872"/>
    <cellStyle name="差_14安徽_财力性转移支付2010年预算参考数_隋心对账单定稿0514" xfId="14873"/>
    <cellStyle name="差_Book1 6 2" xfId="14874"/>
    <cellStyle name="差_14安徽_合并" xfId="14875"/>
    <cellStyle name="汇总 2 10 2 2" xfId="14876"/>
    <cellStyle name="差_14安徽_华东" xfId="14877"/>
    <cellStyle name="好_县区合并测算20080421 4 3" xfId="14878"/>
    <cellStyle name="差_14安徽_华东 2" xfId="14879"/>
    <cellStyle name="注释 3 20" xfId="14880"/>
    <cellStyle name="注释 3 15" xfId="14881"/>
    <cellStyle name="差_2" xfId="14882"/>
    <cellStyle name="注释 3 20 2" xfId="14883"/>
    <cellStyle name="注释 3 15 2" xfId="14884"/>
    <cellStyle name="差_缺口消化情况 7" xfId="14885"/>
    <cellStyle name="差_2 2" xfId="14886"/>
    <cellStyle name="常规 7 2 4 4" xfId="14887"/>
    <cellStyle name="差_缺口消化情况 7 2" xfId="14888"/>
    <cellStyle name="差_2 2 2" xfId="14889"/>
    <cellStyle name="差_2 2 3" xfId="14890"/>
    <cellStyle name="好_县区合并测算20080421_财力性转移支付2010年预算参考数 4 2" xfId="14891"/>
    <cellStyle name="差_2 2 3 2" xfId="14892"/>
    <cellStyle name="好_县区合并测算20080421_财力性转移支付2010年预算参考数 4 2 2" xfId="14893"/>
    <cellStyle name="差_2 2 4" xfId="14894"/>
    <cellStyle name="好_县区合并测算20080421_财力性转移支付2010年预算参考数 4 3" xfId="14895"/>
    <cellStyle name="差_2 2 4 2" xfId="14896"/>
    <cellStyle name="差_县市旗测算-新科目（20080626）_不含人员经费系数_财力性转移支付2010年预算参考数 2 4 2" xfId="14897"/>
    <cellStyle name="差_28四川 7 2" xfId="14898"/>
    <cellStyle name="汇总 21 3" xfId="14899"/>
    <cellStyle name="汇总 16 3" xfId="14900"/>
    <cellStyle name="差_市辖区测算-新科目（20080626）_财力性转移支付2010年预算参考数 6" xfId="14901"/>
    <cellStyle name="好_县市旗测算-新科目（20080627）_民生政策最低支出需求_财力性转移支付2010年预算参考数_03_2010年各地区一般预算平衡表 2" xfId="14902"/>
    <cellStyle name="差_2 2 4 3" xfId="14903"/>
    <cellStyle name="差_2 2 5" xfId="14904"/>
    <cellStyle name="好_县区合并测算20080421_财力性转移支付2010年预算参考数 4 4" xfId="14905"/>
    <cellStyle name="差_2 2 6" xfId="14906"/>
    <cellStyle name="差_2 2 7" xfId="14907"/>
    <cellStyle name="差_2 3 2" xfId="14908"/>
    <cellStyle name="差_2 3 2 4" xfId="14909"/>
    <cellStyle name="差_2 3 2 5" xfId="14910"/>
    <cellStyle name="差_2 3 3" xfId="14911"/>
    <cellStyle name="好_县区合并测算20080421_财力性转移支付2010年预算参考数 5 2" xfId="14912"/>
    <cellStyle name="千位分隔[0] 3 3 2 3" xfId="14913"/>
    <cellStyle name="差_2 3 4" xfId="14914"/>
    <cellStyle name="好_县区合并测算20080421_财力性转移支付2010年预算参考数 5 3" xfId="14915"/>
    <cellStyle name="差_2 3 5" xfId="14916"/>
    <cellStyle name="差_2 4 2 2" xfId="14917"/>
    <cellStyle name="差_2 3 6" xfId="14918"/>
    <cellStyle name="差_2 4 2 3" xfId="14919"/>
    <cellStyle name="差_2 4" xfId="14920"/>
    <cellStyle name="差_2 4 2" xfId="14921"/>
    <cellStyle name="差_2 4 2 4" xfId="14922"/>
    <cellStyle name="差_2 4 2 5" xfId="14923"/>
    <cellStyle name="差_2 4 3" xfId="14924"/>
    <cellStyle name="好_县区合并测算20080421_财力性转移支付2010年预算参考数 6 2" xfId="14925"/>
    <cellStyle name="差_2 4 4" xfId="14926"/>
    <cellStyle name="差_2 4 5" xfId="14927"/>
    <cellStyle name="差_2 4 6" xfId="14928"/>
    <cellStyle name="差_2 5" xfId="14929"/>
    <cellStyle name="差_行政公检法测算_03_2010年各地区一般预算平衡表_2010年地方财政一般预算分级平衡情况表（汇总）0524" xfId="14930"/>
    <cellStyle name="千位分隔[0] 3 3 4" xfId="14931"/>
    <cellStyle name="差_2 5 2" xfId="14932"/>
    <cellStyle name="差_行政公检法测算_03_2010年各地区一般预算平衡表_2010年地方财政一般预算分级平衡情况表（汇总）0524 2" xfId="14933"/>
    <cellStyle name="差_2 6" xfId="14934"/>
    <cellStyle name="好_城建部门_华东" xfId="14935"/>
    <cellStyle name="差_2 6 2" xfId="14936"/>
    <cellStyle name="好_城建部门_华东 2" xfId="14937"/>
    <cellStyle name="差_卫生(按照总人口测算）—20080416_不含人员经费系数_华东 2" xfId="14938"/>
    <cellStyle name="差_2 7" xfId="14939"/>
    <cellStyle name="好_2009年一般性转移支付标准工资_地方配套按人均增幅控制8.30一般预算平均增幅、人均可用财力平均增幅两次控制、社会治安系数调整、案件数调整xl_Sheet1" xfId="14940"/>
    <cellStyle name="差_2 7 2" xfId="14941"/>
    <cellStyle name="差_2 8" xfId="14942"/>
    <cellStyle name="好_县区合并测算20080423(按照各省比重）_县市旗测算-新科目（含人口规模效应） 7 2" xfId="14943"/>
    <cellStyle name="好_文体广播事业(按照总人口测算）—20080416_县市旗测算-新科目（含人口规模效应） 5 3" xfId="14944"/>
    <cellStyle name="差_2、土地面积、人口、粮食产量基本情况" xfId="14945"/>
    <cellStyle name="差_2、土地面积、人口、粮食产量基本情况 2 2" xfId="14946"/>
    <cellStyle name="好_行政(燃修费)_不含人员经费系数_财力性转移支付2010年预算参考数_隋心对账单定稿0514" xfId="14947"/>
    <cellStyle name="钎霖_4岿角利" xfId="14948"/>
    <cellStyle name="差_2、土地面积、人口、粮食产量基本情况 3" xfId="14949"/>
    <cellStyle name="差_2、土地面积、人口、粮食产量基本情况 3 2" xfId="14950"/>
    <cellStyle name="差_工程数量及综合单价（百安隧道） 10_间接费_四队计价6月25日前(7月1日更新)备用" xfId="14951"/>
    <cellStyle name="差_2、土地面积、人口、粮食产量基本情况_Book1" xfId="14952"/>
    <cellStyle name="好_530623_2006年县级财政报表附表 2 3 2" xfId="14953"/>
    <cellStyle name="差_2、土地面积、人口、粮食产量基本情况_Book1 2" xfId="14954"/>
    <cellStyle name="差_2、土地面积、人口、粮食产量基本情况_Sheet1" xfId="14955"/>
    <cellStyle name="差_2_03_2010年各地区一般预算平衡表 2" xfId="14956"/>
    <cellStyle name="常规 95" xfId="14957"/>
    <cellStyle name="差_2_03_2010年各地区一般预算平衡表_2010年地方财政一般预算分级平衡情况表（汇总）0524" xfId="14958"/>
    <cellStyle name="差_2_03_2010年各地区一般预算平衡表_2010年地方财政一般预算分级平衡情况表（汇总）0524 2" xfId="14959"/>
    <cellStyle name="差_2_财力性转移支付2010年预算参考数 10" xfId="14960"/>
    <cellStyle name="好_行政(燃修费)_县市旗测算-新科目（含人口规模效应）_财力性转移支付2010年预算参考数_03_2010年各地区一般预算平衡表 2" xfId="14961"/>
    <cellStyle name="差_2_财力性转移支付2010年预算参考数 2 2" xfId="14962"/>
    <cellStyle name="差_云南省2008年中小学教职工情况（教育厅提供20090101加工整理）_Sheet1" xfId="14963"/>
    <cellStyle name="差_2_财力性转移支付2010年预算参考数 2 2 2" xfId="14964"/>
    <cellStyle name="差_2007一般预算支出口径剔除表_合并" xfId="14965"/>
    <cellStyle name="差_2_财力性转移支付2010年预算参考数 2 2 3" xfId="14966"/>
    <cellStyle name="常规 2 3 2 3 2 2" xfId="14967"/>
    <cellStyle name="差_2_财力性转移支付2010年预算参考数 2 2 5" xfId="14968"/>
    <cellStyle name="差_2_财力性转移支付2010年预算参考数 2 3" xfId="14969"/>
    <cellStyle name="好_分县成本差异系数_财力性转移支付2010年预算参考数 4 2 2" xfId="14970"/>
    <cellStyle name="常规 2 2 12 2" xfId="14971"/>
    <cellStyle name="差_2_财力性转移支付2010年预算参考数 2 4" xfId="14972"/>
    <cellStyle name="好_分县成本差异系数_财力性转移支付2010年预算参考数 4 2 3" xfId="14973"/>
    <cellStyle name="差_其他部门(按照总人口测算）—20080416_财力性转移支付2010年预算参考数 2 4" xfId="14974"/>
    <cellStyle name="差_2_财力性转移支付2010年预算参考数 2 4 2" xfId="14975"/>
    <cellStyle name="差_2_财力性转移支付2010年预算参考数 2 5" xfId="14976"/>
    <cellStyle name="强调文字颜色 1 10" xfId="14977"/>
    <cellStyle name="差_2_财力性转移支付2010年预算参考数 2 6" xfId="14978"/>
    <cellStyle name="强调文字颜色 1 11" xfId="14979"/>
    <cellStyle name="差_2_财力性转移支付2010年预算参考数 2 7" xfId="14980"/>
    <cellStyle name="差_2_财力性转移支付2010年预算参考数 3" xfId="14981"/>
    <cellStyle name="差_2_财力性转移支付2010年预算参考数 3 2" xfId="14982"/>
    <cellStyle name="汇总 3 2 5" xfId="14983"/>
    <cellStyle name="差_2_财力性转移支付2010年预算参考数 3 2 2" xfId="14984"/>
    <cellStyle name="差_2_财力性转移支付2010年预算参考数 3 2 3" xfId="14985"/>
    <cellStyle name="好_分析缺口率_03_2010年各地区一般预算平衡表" xfId="14986"/>
    <cellStyle name="常规 2 3 2 4 2 2" xfId="14987"/>
    <cellStyle name="差_2_财力性转移支付2010年预算参考数 3 2 5" xfId="14988"/>
    <cellStyle name="好_人员工资和公用经费3_财力性转移支付2010年预算参考数_03_2010年各地区一般预算平衡表 2" xfId="14989"/>
    <cellStyle name="好_安徽 缺口县区测算(地方填报)1 6 2" xfId="14990"/>
    <cellStyle name="差_2_财力性转移支付2010年预算参考数 3 5" xfId="14991"/>
    <cellStyle name="好_20河南_财力性转移支付2010年预算参考数 3" xfId="14992"/>
    <cellStyle name="差_2_财力性转移支付2010年预算参考数 3 6" xfId="14993"/>
    <cellStyle name="好_20河南_财力性转移支付2010年预算参考数 4" xfId="14994"/>
    <cellStyle name="差_2_财力性转移支付2010年预算参考数 4" xfId="14995"/>
    <cellStyle name="差_2_财力性转移支付2010年预算参考数 4 2" xfId="14996"/>
    <cellStyle name="差_2_财力性转移支付2010年预算参考数 4 2 2" xfId="14997"/>
    <cellStyle name="差_2_财力性转移支付2010年预算参考数 4 2 3" xfId="14998"/>
    <cellStyle name="差_2_财力性转移支付2010年预算参考数 4 2 4" xfId="14999"/>
    <cellStyle name="好_河南 缺口县区测算(地方填报)_财力性转移支付2010年预算参考数_合并" xfId="15000"/>
    <cellStyle name="差_2_财力性转移支付2010年预算参考数 4 2 5" xfId="15001"/>
    <cellStyle name="差_2_财力性转移支付2010年预算参考数 4 3" xfId="15002"/>
    <cellStyle name="差_2_财力性转移支付2010年预算参考数 4 5" xfId="15003"/>
    <cellStyle name="差_2_财力性转移支付2010年预算参考数 4 6" xfId="15004"/>
    <cellStyle name="差_2_财力性转移支付2010年预算参考数 5" xfId="15005"/>
    <cellStyle name="差_2_财力性转移支付2010年预算参考数 5 3" xfId="15006"/>
    <cellStyle name="常规 2 2 20 2" xfId="15007"/>
    <cellStyle name="常规 2 2 15 2" xfId="15008"/>
    <cellStyle name="差_人员工资和公用经费3_03_2010年各地区一般预算平衡表_2010年地方财政一般预算分级平衡情况表（汇总）0524" xfId="15009"/>
    <cellStyle name="差_2_财力性转移支付2010年预算参考数 5 4" xfId="15010"/>
    <cellStyle name="差_2_财力性转移支付2010年预算参考数 5 5" xfId="15011"/>
    <cellStyle name="差_2_财力性转移支付2010年预算参考数 6" xfId="15012"/>
    <cellStyle name="好_农林水和城市维护标准支出20080505－县区合计 3 2" xfId="15013"/>
    <cellStyle name="差_2_财力性转移支付2010年预算参考数 6 2" xfId="15014"/>
    <cellStyle name="好_农林水和城市维护标准支出20080505－县区合计 3 2 2" xfId="15015"/>
    <cellStyle name="差_2_财力性转移支付2010年预算参考数 6 3" xfId="15016"/>
    <cellStyle name="好_农林水和城市维护标准支出20080505－县区合计 3 2 3" xfId="15017"/>
    <cellStyle name="差_2_财力性转移支付2010年预算参考数_03_2010年各地区一般预算平衡表" xfId="15018"/>
    <cellStyle name="差_2_财力性转移支付2010年预算参考数_03_2010年各地区一般预算平衡表 2" xfId="15019"/>
    <cellStyle name="好_县市旗测算-新科目（20080627）_县市旗测算-新科目（含人口规模效应）_财力性转移支付2010年预算参考数 4 3" xfId="15020"/>
    <cellStyle name="好_劳务费用清单（路基附属10-3）_四队计价2011-6" xfId="15021"/>
    <cellStyle name="差_2008计算资料（8月5） 8 2" xfId="15022"/>
    <cellStyle name="好_其他部门(按照总人口测算）—20080416_县市旗测算-新科目（含人口规模效应）_财力性转移支付2010年预算参考数 2 3" xfId="15023"/>
    <cellStyle name="好_行政公检法测算_民生政策最低支出需求 5" xfId="15024"/>
    <cellStyle name="差_2_财力性转移支付2010年预算参考数_03_2010年各地区一般预算平衡表_2010年地方财政一般预算分级平衡情况表（汇总）0524" xfId="15025"/>
    <cellStyle name="好_行政（人员）_不含人员经费系数_财力性转移支付2010年预算参考数 2 4" xfId="15026"/>
    <cellStyle name="差_2_财力性转移支付2010年预算参考数_合并" xfId="15027"/>
    <cellStyle name="好_2007一般预算支出口径剔除表_财力性转移支付2010年预算参考数 2 2" xfId="15028"/>
    <cellStyle name="好_分县成本差异系数 3 2 3" xfId="15029"/>
    <cellStyle name="差_2_财力性转移支付2010年预算参考数_华东" xfId="15030"/>
    <cellStyle name="差_2_财力性转移支付2010年预算参考数_华东 2" xfId="15031"/>
    <cellStyle name="差_2_财力性转移支付2010年预算参考数_隋心对账单定稿0514" xfId="15032"/>
    <cellStyle name="好_34青海_财力性转移支付2010年预算参考数_03_2010年各地区一般预算平衡表 2" xfId="15033"/>
    <cellStyle name="强调文字颜色 6 2 4 2" xfId="15034"/>
    <cellStyle name="差_2006年34青海_财力性转移支付2010年预算参考数 5 5" xfId="15035"/>
    <cellStyle name="差_2_华东 2" xfId="15036"/>
    <cellStyle name="差_2_隋心对账单定稿0514" xfId="15037"/>
    <cellStyle name="差_27重庆_03_2010年各地区一般预算平衡表" xfId="15038"/>
    <cellStyle name="差_2006年22湖南" xfId="15039"/>
    <cellStyle name="差_2006年22湖南 10" xfId="15040"/>
    <cellStyle name="好_工程数量及综合单价（百安隧道） 11 2" xfId="15041"/>
    <cellStyle name="差_2006年22湖南 2 2 2" xfId="15042"/>
    <cellStyle name="差_2006年22湖南 2 3" xfId="15043"/>
    <cellStyle name="差_2006年22湖南 2 3 2" xfId="15044"/>
    <cellStyle name="好_市辖区测算20080510_不含人员经费系数 2 4 2" xfId="15045"/>
    <cellStyle name="差_2006年22湖南 2 4" xfId="15046"/>
    <cellStyle name="好_2008年全省汇总收支计算表 2 6" xfId="15047"/>
    <cellStyle name="差_2006年22湖南 2 4 2" xfId="15048"/>
    <cellStyle name="好_2006年全省财力计算表（中央、决算） 5" xfId="15049"/>
    <cellStyle name="差_2006年22湖南 2 5" xfId="15050"/>
    <cellStyle name="差_2006年全省财力计算表（中央、决算）_华东 2" xfId="15051"/>
    <cellStyle name="好_教育(按照总人口测算）—20080416_不含人员经费系数_华东 2" xfId="15052"/>
    <cellStyle name="差_2006年22湖南 2 6" xfId="15053"/>
    <cellStyle name="差_2006年22湖南 2 7" xfId="15054"/>
    <cellStyle name="差_2006年22湖南 3 2" xfId="15055"/>
    <cellStyle name="好_缺口县区测算（11.13）_财力性转移支付2010年预算参考数 2 4" xfId="15056"/>
    <cellStyle name="差_县市旗测算-新科目（20080626）_民生政策最低支出需求_财力性转移支付2010年预算参考数 2 2 2" xfId="15057"/>
    <cellStyle name="差_2006年22湖南 3 2 2" xfId="15058"/>
    <cellStyle name="好_缺口县区测算（11.13）_财力性转移支付2010年预算参考数 2 4 2" xfId="15059"/>
    <cellStyle name="差_2006年22湖南 3 2 3" xfId="15060"/>
    <cellStyle name="差_2006年22湖南 3 2 4" xfId="15061"/>
    <cellStyle name="差_2006年22湖南 3 2 5" xfId="15062"/>
    <cellStyle name="差_2006年22湖南 3 3" xfId="15063"/>
    <cellStyle name="好_缺口县区测算（11.13）_财力性转移支付2010年预算参考数 2 5" xfId="15064"/>
    <cellStyle name="差_2006年22湖南 3 3 2" xfId="15065"/>
    <cellStyle name="好_三季度－表二_Book1" xfId="15066"/>
    <cellStyle name="差_市辖区测算20080510_不含人员经费系数_华东" xfId="15067"/>
    <cellStyle name="好_市辖区测算20080510_民生政策最低支出需求_财力性转移支付2010年预算参考数" xfId="15068"/>
    <cellStyle name="好_缺口县区测算（11.13）_财力性转移支付2010年预算参考数 2 6" xfId="15069"/>
    <cellStyle name="好_县区合并测算20080423(按照各省比重）_民生政策最低支出需求_华东" xfId="15070"/>
    <cellStyle name="差_2006年22湖南 3 4" xfId="15071"/>
    <cellStyle name="差_2006年22湖南 3 5" xfId="15072"/>
    <cellStyle name="差_2006年22湖南 3 6" xfId="15073"/>
    <cellStyle name="差_2006年22湖南 4" xfId="15074"/>
    <cellStyle name="差_县市旗测算-新科目（20080626）_民生政策最低支出需求_财力性转移支付2010年预算参考数 2 3" xfId="15075"/>
    <cellStyle name="差_2006年22湖南 4 2 2" xfId="15076"/>
    <cellStyle name="差_2006年22湖南 4 2 3" xfId="15077"/>
    <cellStyle name="差_2006年22湖南 4 2 4" xfId="15078"/>
    <cellStyle name="差_行政公检法测算_不含人员经费系数_财力性转移支付2010年预算参考数_华东" xfId="15079"/>
    <cellStyle name="好_2006年34青海_财力性转移支付2010年预算参考数 7 2" xfId="15080"/>
    <cellStyle name="差_2006年22湖南 4 2 5" xfId="15081"/>
    <cellStyle name="好_人员工资和公用经费3_隋心对账单定稿0514" xfId="15082"/>
    <cellStyle name="好_京沪线成本状况表2.10 2 3" xfId="15083"/>
    <cellStyle name="差_2006年22湖南 4 4" xfId="15084"/>
    <cellStyle name="好_京沪线成本状况表2.10 2 4" xfId="15085"/>
    <cellStyle name="差_2006年22湖南 4 5" xfId="15086"/>
    <cellStyle name="差_2006年22湖南 4 6" xfId="15087"/>
    <cellStyle name="差_2006年22湖南 5" xfId="15088"/>
    <cellStyle name="好_县区合并测算20080421_民生政策最低支出需求_财力性转移支付2010年预算参考数 2 2 2 2" xfId="15089"/>
    <cellStyle name="差_县市旗测算-新科目（20080626）_民生政策最低支出需求_财力性转移支付2010年预算参考数 2 4" xfId="15090"/>
    <cellStyle name="差_2006年22湖南 5 2" xfId="15091"/>
    <cellStyle name="好_缺口县区测算（11.13）_财力性转移支付2010年预算参考数 4 4" xfId="15092"/>
    <cellStyle name="差_县市旗测算-新科目（20080626）_民生政策最低支出需求_财力性转移支付2010年预算参考数 2 4 2" xfId="15093"/>
    <cellStyle name="好_京沪线成本状况表2.10 3 2" xfId="15094"/>
    <cellStyle name="差_红线成本编制附表（局指样表）_四队计价6月25日前(7月1日更新)备用" xfId="15095"/>
    <cellStyle name="差_对口支援新疆资金规模测算表20100113 2 2" xfId="15096"/>
    <cellStyle name="差_2006年22湖南 5 3" xfId="15097"/>
    <cellStyle name="差_2009年一般性转移支付标准工资_奖励补助测算5.22测试_Book1" xfId="15098"/>
    <cellStyle name="好_京沪线成本状况表2.10 3 3" xfId="15099"/>
    <cellStyle name="差_对口支援新疆资金规模测算表20100113 2 3" xfId="15100"/>
    <cellStyle name="差_2006年22湖南 5 4" xfId="15101"/>
    <cellStyle name="好_京沪线成本状况表2.10 3 4" xfId="15102"/>
    <cellStyle name="差_对口支援新疆资金规模测算表20100113 2 4" xfId="15103"/>
    <cellStyle name="差_2006年22湖南 5 5" xfId="15104"/>
    <cellStyle name="好_2、土地面积、人口、粮食产量基本情况_Book1" xfId="15105"/>
    <cellStyle name="差_2006年22湖南 7" xfId="15106"/>
    <cellStyle name="差_2006年22湖南 7 2" xfId="15107"/>
    <cellStyle name="差_2006年22湖南 8" xfId="15108"/>
    <cellStyle name="常规 130 2" xfId="15109"/>
    <cellStyle name="常规 125 2" xfId="15110"/>
    <cellStyle name="差_2006年22湖南 9" xfId="15111"/>
    <cellStyle name="输入 2 18 4" xfId="15112"/>
    <cellStyle name="好_2008年全省汇总收支计算表 4 2 3" xfId="15113"/>
    <cellStyle name="差_2006年22湖南_03_2010年各地区一般预算平衡表_2010年地方财政一般预算分级平衡情况表（汇总）0524" xfId="15114"/>
    <cellStyle name="差_工程数量及综合单价（百安隧道） 10_四队计价6月25日前(7月1日更新)备用" xfId="15115"/>
    <cellStyle name="差_2006年22湖南_财力性转移支付2010年预算参考数" xfId="15116"/>
    <cellStyle name="差_2006年22湖南_财力性转移支付2010年预算参考数 10" xfId="15117"/>
    <cellStyle name="差_工程数量及综合单价（百安隧道） 10_四队计价6月25日前(7月1日更新)备用 2" xfId="15118"/>
    <cellStyle name="差_2006年22湖南_财力性转移支付2010年预算参考数 2" xfId="15119"/>
    <cellStyle name="差_2006年22湖南_财力性转移支付2010年预算参考数 2 2" xfId="15120"/>
    <cellStyle name="差_22湖南 2 4" xfId="15121"/>
    <cellStyle name="差_2006年22湖南_财力性转移支付2010年预算参考数 2 2 2" xfId="15122"/>
    <cellStyle name="差_22湖南 2 5" xfId="15123"/>
    <cellStyle name="差_2006年22湖南_财力性转移支付2010年预算参考数 2 2 3" xfId="15124"/>
    <cellStyle name="强调文字颜色 5 2 2" xfId="15125"/>
    <cellStyle name="差_2006年22湖南_财力性转移支付2010年预算参考数 2 2 4" xfId="15126"/>
    <cellStyle name="强调文字颜色 5 2 3" xfId="15127"/>
    <cellStyle name="差_2006年22湖南_财力性转移支付2010年预算参考数 2 2 5" xfId="15128"/>
    <cellStyle name="差_云南 缺口县区测算(地方填报)_财力性转移支付2010年预算参考数_隋心对账单定稿0514" xfId="15129"/>
    <cellStyle name="差_2006年22湖南_财力性转移支付2010年预算参考数 2 3" xfId="15130"/>
    <cellStyle name="常规 6 5 2 2" xfId="15131"/>
    <cellStyle name="差_2006年22湖南_财力性转移支付2010年预算参考数 2 3 2" xfId="15132"/>
    <cellStyle name="差_2006年22湖南_财力性转移支付2010年预算参考数 2 4" xfId="15133"/>
    <cellStyle name="差_2006年22湖南_财力性转移支付2010年预算参考数 2 4 2" xfId="15134"/>
    <cellStyle name="差_33甘肃_合并" xfId="15135"/>
    <cellStyle name="差_2006年22湖南_财力性转移支付2010年预算参考数 2 4 3" xfId="15136"/>
    <cellStyle name="样式 1 4" xfId="15137"/>
    <cellStyle name="差_2006年22湖南_财力性转移支付2010年预算参考数 2 7" xfId="15138"/>
    <cellStyle name="好_行政(燃修费)_县市旗测算-新科目（含人口规模效应）_财力性转移支付2010年预算参考数 2 4" xfId="15139"/>
    <cellStyle name="差_2006年22湖南_财力性转移支付2010年预算参考数 3" xfId="15140"/>
    <cellStyle name="强调文字颜色 6 2 3" xfId="15141"/>
    <cellStyle name="差_2006年22湖南_财力性转移支付2010年预算参考数 3 2 5" xfId="15142"/>
    <cellStyle name="差_2006年22湖南_财力性转移支付2010年预算参考数 3 3 2" xfId="15143"/>
    <cellStyle name="差_2006年22湖南_财力性转移支付2010年预算参考数 4" xfId="15144"/>
    <cellStyle name="好_民生政策最低支出需求_隋心对账单定稿0514" xfId="15145"/>
    <cellStyle name="差_2006年22湖南_财力性转移支付2010年预算参考数 4 2 2" xfId="15146"/>
    <cellStyle name="差_2006年22湖南_财力性转移支付2010年预算参考数 4 2 3" xfId="15147"/>
    <cellStyle name="好_0605石屏县_财力性转移支付2010年预算参考数_华东 2" xfId="15148"/>
    <cellStyle name="差_2006年22湖南_财力性转移支付2010年预算参考数 4 2 4" xfId="15149"/>
    <cellStyle name="差_2006年22湖南_财力性转移支付2010年预算参考数 4 2 5" xfId="15150"/>
    <cellStyle name="好_05表式10.5 2" xfId="15151"/>
    <cellStyle name="差_2006年22湖南_财力性转移支付2010年预算参考数 4 4" xfId="15152"/>
    <cellStyle name="差_2006年27重庆 2 2 2" xfId="15153"/>
    <cellStyle name="常规 10 5 3 2" xfId="15154"/>
    <cellStyle name="差_2006年22湖南_财力性转移支付2010年预算参考数 5" xfId="15155"/>
    <cellStyle name="好_卫生(按照总人口测算）—20080416_不含人员经费系数_财力性转移支付2010年预算参考数_华东" xfId="15156"/>
    <cellStyle name="好_2007一般预算支出口径剔除表_财力性转移支付2010年预算参考数_03_2010年各地区一般预算平衡表 2" xfId="15157"/>
    <cellStyle name="差_2006年22湖南_财力性转移支付2010年预算参考数 5 4" xfId="15158"/>
    <cellStyle name="好_Book1_华东 2" xfId="15159"/>
    <cellStyle name="差_2006年27重庆 2 2 3" xfId="15160"/>
    <cellStyle name="好_湘桂铁路工程I标红线成本分析样表 5_四队计价6月25日前(7月1日更新)备用 2" xfId="15161"/>
    <cellStyle name="差_2006年22湖南_财力性转移支付2010年预算参考数 6" xfId="15162"/>
    <cellStyle name="好_教育(按照总人口测算）—20080416_财力性转移支付2010年预算参考数 7 2" xfId="15163"/>
    <cellStyle name="好_汇总_财力性转移支付2010年预算参考数 2 2 2" xfId="15164"/>
    <cellStyle name="差_2006年22湖南_财力性转移支付2010年预算参考数 6 3" xfId="15165"/>
    <cellStyle name="差_2006年27重庆 2 2 4" xfId="15166"/>
    <cellStyle name="好_湘桂铁路工程I标红线成本分析样表 5_四队计价6月25日前(7月1日更新)备用 3" xfId="15167"/>
    <cellStyle name="差_2006年22湖南_财力性转移支付2010年预算参考数 7" xfId="15168"/>
    <cellStyle name="好_汇总_财力性转移支付2010年预算参考数 2 2 3" xfId="15169"/>
    <cellStyle name="差_2006年22湖南_财力性转移支付2010年预算参考数 7 2" xfId="15170"/>
    <cellStyle name="差_2006年22湖南_财力性转移支付2010年预算参考数 7 3" xfId="15171"/>
    <cellStyle name="差_2006年22湖南_财力性转移支付2010年预算参考数 9" xfId="15172"/>
    <cellStyle name="差_2006年22湖南_财力性转移支付2010年预算参考数_03_2010年各地区一般预算平衡表" xfId="15173"/>
    <cellStyle name="差_文体广播事业(按照总人口测算）—20080416_民生政策最低支出需求_财力性转移支付2010年预算参考数 2" xfId="15174"/>
    <cellStyle name="差_2006年22湖南_财力性转移支付2010年预算参考数_03_2010年各地区一般预算平衡表 2" xfId="15175"/>
    <cellStyle name="差_文体广播事业(按照总人口测算）—20080416_民生政策最低支出需求_财力性转移支付2010年预算参考数 2 2" xfId="15176"/>
    <cellStyle name="差_2008年全省汇总收支计算表_财力性转移支付2010年预算参考数 2 2" xfId="15177"/>
    <cellStyle name="好_27重庆_财力性转移支付2010年预算参考数_03_2010年各地区一般预算平衡表 2" xfId="15178"/>
    <cellStyle name="常规 5 25 3" xfId="15179"/>
    <cellStyle name="差_2006年22湖南_财力性转移支付2010年预算参考数_03_2010年各地区一般预算平衡表_2010年地方财政一般预算分级平衡情况表（汇总）0524" xfId="15180"/>
    <cellStyle name="差_核定人数下发表_财力性转移支付2010年预算参考数 2" xfId="15181"/>
    <cellStyle name="差_2008年全省汇总收支计算表_财力性转移支付2010年预算参考数 2 2 2" xfId="15182"/>
    <cellStyle name="好_27重庆_华东" xfId="15183"/>
    <cellStyle name="差_安徽 缺口县区测算(地方填报)1_财力性转移支付2010年预算参考数 2 5" xfId="15184"/>
    <cellStyle name="差_2006年22湖南_财力性转移支付2010年预算参考数_03_2010年各地区一般预算平衡表_2010年地方财政一般预算分级平衡情况表（汇总）0524 2" xfId="15185"/>
    <cellStyle name="好_成本差异系数_财力性转移支付2010年预算参考数 3 3" xfId="15186"/>
    <cellStyle name="差_核定人数下发表_财力性转移支付2010年预算参考数 2 2" xfId="15187"/>
    <cellStyle name="差_2006年22湖南_财力性转移支付2010年预算参考数_华东" xfId="15188"/>
    <cellStyle name="差_530629_2006年县级财政报表附表 4 2" xfId="15189"/>
    <cellStyle name="差_2006年22湖南_财力性转移支付2010年预算参考数_隋心对账单定稿0514" xfId="15190"/>
    <cellStyle name="好_2006年30云南 2 6" xfId="15191"/>
    <cellStyle name="差_2006年22湖南_华东" xfId="15192"/>
    <cellStyle name="差_2006年22湖南_华东 2" xfId="15193"/>
    <cellStyle name="差_2006年27重庆 10" xfId="15194"/>
    <cellStyle name="差_行政（人员）_民生政策最低支出需求_财力性转移支付2010年预算参考数 2 4" xfId="15195"/>
    <cellStyle name="差_Book2_财力性转移支付2010年预算参考数 2 4 2" xfId="15196"/>
    <cellStyle name="差_2006年27重庆 2 2" xfId="15197"/>
    <cellStyle name="差_2006年27重庆 2 3" xfId="15198"/>
    <cellStyle name="差_2006年27重庆 2 3 2" xfId="15199"/>
    <cellStyle name="差_2006年27重庆 2 4" xfId="15200"/>
    <cellStyle name="差_缺口县区测算（11.13）_财力性转移支付2010年预算参考数_合并" xfId="15201"/>
    <cellStyle name="差_2006年27重庆 2 4 3" xfId="15202"/>
    <cellStyle name="差_2006年27重庆 2 6" xfId="15203"/>
    <cellStyle name="好_附表_华东" xfId="15204"/>
    <cellStyle name="差_行政（人员）_县市旗测算-新科目（含人口规模效应）" xfId="15205"/>
    <cellStyle name="差_2006年27重庆 2 7" xfId="15206"/>
    <cellStyle name="差_2006年27重庆 6" xfId="15207"/>
    <cellStyle name="注释 2 6 2" xfId="15208"/>
    <cellStyle name="差_2006年27重庆 7" xfId="15209"/>
    <cellStyle name="注释 2 6 3" xfId="15210"/>
    <cellStyle name="差_2006年27重庆 8" xfId="15211"/>
    <cellStyle name="好_县市旗测算20080508_县市旗测算-新科目（含人口规模效应）_03_2010年各地区一般预算平衡表" xfId="15212"/>
    <cellStyle name="注释 2 6 4" xfId="15213"/>
    <cellStyle name="差_2006年27重庆 9" xfId="15214"/>
    <cellStyle name="常规 30 3 2" xfId="15215"/>
    <cellStyle name="常规 25 3 2" xfId="15216"/>
    <cellStyle name="差_2006年27重庆_03_2010年各地区一般预算平衡表 2" xfId="15217"/>
    <cellStyle name="好_平邑_财力性转移支付2010年预算参考数_隋心对账单定稿0514" xfId="15218"/>
    <cellStyle name="好_2006年34青海 2 6" xfId="15219"/>
    <cellStyle name="差_农林水和城市维护标准支出20080505－县区合计_不含人员经费系数 7" xfId="15220"/>
    <cellStyle name="差_2006年27重庆_03_2010年各地区一般预算平衡表_2010年地方财政一般预算分级平衡情况表（汇总）0524 2" xfId="15221"/>
    <cellStyle name="好_农林水和城市维护标准支出20080505－县区合计_不含人员经费系数_财力性转移支付2010年预算参考数 4 2 3" xfId="15222"/>
    <cellStyle name="好_京沪线成本状况表2.10 6_四队计价2011-6 2" xfId="15223"/>
    <cellStyle name="差_2006年27重庆_财力性转移支付2010年预算参考数" xfId="15224"/>
    <cellStyle name="差_2006年27重庆_财力性转移支付2010年预算参考数 2" xfId="15225"/>
    <cellStyle name="差_2006年27重庆_财力性转移支付2010年预算参考数 2 2" xfId="15226"/>
    <cellStyle name="计算 2 4 9" xfId="15227"/>
    <cellStyle name="差_2006年27重庆_财力性转移支付2010年预算参考数 2 2 2" xfId="15228"/>
    <cellStyle name="汇总 2 2 8 2" xfId="15229"/>
    <cellStyle name="差_2006年27重庆_财力性转移支付2010年预算参考数 2 2 3" xfId="15230"/>
    <cellStyle name="差_2006年27重庆_财力性转移支付2010年预算参考数 2 2 4" xfId="15231"/>
    <cellStyle name="差_2006年27重庆_财力性转移支付2010年预算参考数 2 2 5" xfId="15232"/>
    <cellStyle name="差_2006年27重庆_财力性转移支付2010年预算参考数 2 3" xfId="15233"/>
    <cellStyle name="差_2006年27重庆_财力性转移支付2010年预算参考数 2 3 2" xfId="15234"/>
    <cellStyle name="好_县市旗测算-新科目（20080626）_财力性转移支付2010年预算参考数_华东" xfId="15235"/>
    <cellStyle name="差_2006年27重庆_财力性转移支付2010年预算参考数 3" xfId="15236"/>
    <cellStyle name="注释 2 2 4 13" xfId="15237"/>
    <cellStyle name="好_县市旗测算-新科目（20080626）_财力性转移支付2010年预算参考数_华东 2" xfId="15238"/>
    <cellStyle name="差_2006年27重庆_财力性转移支付2010年预算参考数 3 2" xfId="15239"/>
    <cellStyle name="注释 2 2 4 13 2" xfId="15240"/>
    <cellStyle name="差_2006年27重庆_财力性转移支付2010年预算参考数 3 2 2" xfId="15241"/>
    <cellStyle name="差_测算结果汇总 7 2" xfId="15242"/>
    <cellStyle name="差_2006年27重庆_财力性转移支付2010年预算参考数 3 2 3" xfId="15243"/>
    <cellStyle name="差_2006年27重庆_财力性转移支付2010年预算参考数 3 2 4" xfId="15244"/>
    <cellStyle name="差_2006年27重庆_财力性转移支付2010年预算参考数 3 2 5" xfId="15245"/>
    <cellStyle name="好_教育(按照总人口测算）—20080416" xfId="15246"/>
    <cellStyle name="差_2017义务教育经费保障机制（7.22)" xfId="15247"/>
    <cellStyle name="注释 2 2 4 14" xfId="15248"/>
    <cellStyle name="差_2006年27重庆_财力性转移支付2010年预算参考数 3 3" xfId="15249"/>
    <cellStyle name="好_市辖区测算20080510_财力性转移支付2010年预算参考数_03_2010年各地区一般预算平衡表 2" xfId="15250"/>
    <cellStyle name="差_2006年27重庆_财力性转移支付2010年预算参考数 4" xfId="15251"/>
    <cellStyle name="差_2006年27重庆_财力性转移支付2010年预算参考数 4 2" xfId="15252"/>
    <cellStyle name="差_2006年27重庆_财力性转移支付2010年预算参考数 5 3" xfId="15253"/>
    <cellStyle name="差_2006年27重庆_财力性转移支付2010年预算参考数 4 2 2" xfId="15254"/>
    <cellStyle name="好_测算结果汇总_财力性转移支付2010年预算参考数" xfId="15255"/>
    <cellStyle name="差_2006年27重庆_财力性转移支付2010年预算参考数 4 2 4" xfId="15256"/>
    <cellStyle name="差_2006年27重庆_财力性转移支付2010年预算参考数 4 2 5" xfId="15257"/>
    <cellStyle name="差_2006年27重庆_财力性转移支付2010年预算参考数 4 3" xfId="15258"/>
    <cellStyle name="差_2006年27重庆_财力性转移支付2010年预算参考数 5" xfId="15259"/>
    <cellStyle name="好_2006年全省财力计算表（中央、决算） 7 2" xfId="15260"/>
    <cellStyle name="差_2006年27重庆_财力性转移支付2010年预算参考数 5 2" xfId="15261"/>
    <cellStyle name="差_2006年27重庆_财力性转移支付2010年预算参考数 6" xfId="15262"/>
    <cellStyle name="好_缺口县区测算 2 4" xfId="15263"/>
    <cellStyle name="差_2006年27重庆_财力性转移支付2010年预算参考数 6 3" xfId="15264"/>
    <cellStyle name="差_2006年27重庆_财力性转移支付2010年预算参考数 7" xfId="15265"/>
    <cellStyle name="好_缺口县区测算 3 3" xfId="15266"/>
    <cellStyle name="差_2006年27重庆_财力性转移支付2010年预算参考数 7 2" xfId="15267"/>
    <cellStyle name="差_2006年27重庆_财力性转移支付2010年预算参考数 7 3" xfId="15268"/>
    <cellStyle name="差_2006年27重庆_财力性转移支付2010年预算参考数 9" xfId="15269"/>
    <cellStyle name="差_2006年27重庆_财力性转移支付2010年预算参考数_03_2010年各地区一般预算平衡表_2010年地方财政一般预算分级平衡情况表（汇总）0524" xfId="15270"/>
    <cellStyle name="差_2006年27重庆_财力性转移支付2010年预算参考数_03_2010年各地区一般预算平衡表_2010年地方财政一般预算分级平衡情况表（汇总）0524 2" xfId="15271"/>
    <cellStyle name="差_2006年27重庆_财力性转移支付2010年预算参考数_合并" xfId="15272"/>
    <cellStyle name="差_2006年27重庆_财力性转移支付2010年预算参考数_华东" xfId="15273"/>
    <cellStyle name="好_市辖区测算20080510_县市旗测算-新科目（含人口规模效应）_财力性转移支付2010年预算参考数 2 2 3" xfId="15274"/>
    <cellStyle name="差_2006年27重庆_财力性转移支付2010年预算参考数_隋心对账单定稿0514" xfId="15275"/>
    <cellStyle name="差_2006年27重庆_华东" xfId="15276"/>
    <cellStyle name="差_文体广播事业(按照总人口测算）—20080416_不含人员经费系数 2" xfId="15277"/>
    <cellStyle name="差_2006年27重庆_华东 2" xfId="15278"/>
    <cellStyle name="差_文体广播事业(按照总人口测算）—20080416_不含人员经费系数 2 2" xfId="15279"/>
    <cellStyle name="差_2006年27重庆_隋心对账单定稿0514" xfId="15280"/>
    <cellStyle name="差_2006年28四川" xfId="15281"/>
    <cellStyle name="差_2006年28四川 2" xfId="15282"/>
    <cellStyle name="常规 8 9" xfId="15283"/>
    <cellStyle name="差_2006年28四川 2 2" xfId="15284"/>
    <cellStyle name="常规 8 9 2" xfId="15285"/>
    <cellStyle name="差_市辖区测算20080510_不含人员经费系数 3 3" xfId="15286"/>
    <cellStyle name="差_2006年28四川 2 2 2" xfId="15287"/>
    <cellStyle name="常规 8 9 2 2" xfId="15288"/>
    <cellStyle name="差_市辖区测算20080510_不含人员经费系数 3 3 2" xfId="15289"/>
    <cellStyle name="差_2006年28四川 2 2 3" xfId="15290"/>
    <cellStyle name="常规 8 9 2 3" xfId="15291"/>
    <cellStyle name="差_2006年28四川 2 2 4" xfId="15292"/>
    <cellStyle name="好_教育厅提供义务教育及高中教师人数（2009年1月6日） 3 2" xfId="15293"/>
    <cellStyle name="差_县市旗测算-新科目（20080627）_民生政策最低支出需求_财力性转移支付2010年预算参考数 3 2" xfId="15294"/>
    <cellStyle name="差_Book1_华东 2" xfId="15295"/>
    <cellStyle name="差_2006年28四川 2 2 5" xfId="15296"/>
    <cellStyle name="好_核定人数对比_财力性转移支付2010年预算参考数 5 2" xfId="15297"/>
    <cellStyle name="差_县市旗测算-新科目（20080627）_民生政策最低支出需求_财力性转移支付2010年预算参考数 3 3" xfId="15298"/>
    <cellStyle name="差_2006年28四川 2 3" xfId="15299"/>
    <cellStyle name="常规 8 9 3" xfId="15300"/>
    <cellStyle name="差_2006年28四川 2 4" xfId="15301"/>
    <cellStyle name="好_2007年一般预算支出剔除 2 2" xfId="15302"/>
    <cellStyle name="常规 8 9 4" xfId="15303"/>
    <cellStyle name="差_2006年28四川 2 5" xfId="15304"/>
    <cellStyle name="好_2007年一般预算支出剔除 2 3" xfId="15305"/>
    <cellStyle name="差_2006年28四川 3" xfId="15306"/>
    <cellStyle name="好_分县成本差异系数_隋心对账单定稿0514" xfId="15307"/>
    <cellStyle name="差_34青海 7" xfId="15308"/>
    <cellStyle name="好_测算结果 2 5" xfId="15309"/>
    <cellStyle name="差_2006年28四川 3 2" xfId="15310"/>
    <cellStyle name="注释 2 3 10" xfId="15311"/>
    <cellStyle name="差_市辖区测算20080510_不含人员经费系数 4 3" xfId="15312"/>
    <cellStyle name="差_34青海 7 2" xfId="15313"/>
    <cellStyle name="输出 6 3" xfId="15314"/>
    <cellStyle name="差_2006年28四川 3 2 2" xfId="15315"/>
    <cellStyle name="注释 2 3 10 2" xfId="15316"/>
    <cellStyle name="输出 6 4" xfId="15317"/>
    <cellStyle name="好_市辖区测算-新科目（20080626）_民生政策最低支出需求_财力性转移支付2010年预算参考数_华东" xfId="15318"/>
    <cellStyle name="差_2006年28四川 3 2 3" xfId="15319"/>
    <cellStyle name="差_2006年28四川 3 2 4" xfId="15320"/>
    <cellStyle name="差_县市旗测算20080508_不含人员经费系数 4 2" xfId="15321"/>
    <cellStyle name="好_专项发文" xfId="15322"/>
    <cellStyle name="差_2006年28四川 3 3" xfId="15323"/>
    <cellStyle name="注释 2 3 11" xfId="15324"/>
    <cellStyle name="好_工程数量及综合单价（百安隧道） 2" xfId="15325"/>
    <cellStyle name="好_工程数量及综合单价（百安隧道） 2 2" xfId="15326"/>
    <cellStyle name="输出 7 3" xfId="15327"/>
    <cellStyle name="好_教育(按照总人口测算）—20080416_财力性转移支付2010年预算参考数_隋心对账单定稿0514" xfId="15328"/>
    <cellStyle name="差_2006年28四川 3 3 2" xfId="15329"/>
    <cellStyle name="注释 2 3 11 2" xfId="15330"/>
    <cellStyle name="差_2006年28四川 3 4" xfId="15331"/>
    <cellStyle name="注释 2 3 12" xfId="15332"/>
    <cellStyle name="好_工程数量及综合单价（百安隧道） 3" xfId="15333"/>
    <cellStyle name="好_2007年一般预算支出剔除 3 2" xfId="15334"/>
    <cellStyle name="差_人员工资和公用经费2_财力性转移支付2010年预算参考数 2 3" xfId="15335"/>
    <cellStyle name="差_奖励补助测算7.23 3 2" xfId="15336"/>
    <cellStyle name="差_2009年一般性转移支付标准工资_奖励补助测算7.23" xfId="15337"/>
    <cellStyle name="差_2006年28四川 4" xfId="15338"/>
    <cellStyle name="差_人员工资和公用经费2_财力性转移支付2010年预算参考数 2 3 2" xfId="15339"/>
    <cellStyle name="差_2009年一般性转移支付标准工资_奖励补助测算7.23 2" xfId="15340"/>
    <cellStyle name="好_红线成本预算指导价格0324 6_四队计价2011-6" xfId="15341"/>
    <cellStyle name="好_县市旗测算20080508_财力性转移支付2010年预算参考数 4" xfId="15342"/>
    <cellStyle name="差_2006年28四川 4 2" xfId="15343"/>
    <cellStyle name="差_2009年一般性转移支付标准工资_奖励补助测算7.23 2 2" xfId="15344"/>
    <cellStyle name="好_红线成本预算指导价格0324 6_四队计价2011-6 2" xfId="15345"/>
    <cellStyle name="好_县市旗测算20080508_财力性转移支付2010年预算参考数 4 2" xfId="15346"/>
    <cellStyle name="差_2006年28四川 4 2 2" xfId="15347"/>
    <cellStyle name="好_农林水和城市维护标准支出20080505－县区合计 6 2" xfId="15348"/>
    <cellStyle name="好_县市旗测算20080508_财力性转移支付2010年预算参考数 4 3" xfId="15349"/>
    <cellStyle name="差_2006年28四川 4 2 3" xfId="15350"/>
    <cellStyle name="差_2006年28四川 4 2 5" xfId="15351"/>
    <cellStyle name="链接单元格 23 2" xfId="15352"/>
    <cellStyle name="链接单元格 18 2" xfId="15353"/>
    <cellStyle name="差_2009年一般性转移支付标准工资_奖励补助测算7.23 3" xfId="15354"/>
    <cellStyle name="好_05潍坊 2" xfId="15355"/>
    <cellStyle name="好_县市旗测算20080508_财力性转移支付2010年预算参考数 5" xfId="15356"/>
    <cellStyle name="差_2006年28四川 4 3" xfId="15357"/>
    <cellStyle name="差_人员工资和公用经费2_财力性转移支付2010年预算参考数 2 5" xfId="15358"/>
    <cellStyle name="差_2009年一般性转移支付标准工资_奖励补助测算7.25" xfId="15359"/>
    <cellStyle name="差_县区合并测算20080421_民生政策最低支出需求_财力性转移支付2010年预算参考数_合并" xfId="15360"/>
    <cellStyle name="差_京沪线成本状况表1.15 9 2" xfId="15361"/>
    <cellStyle name="好_其他部门(按照总人口测算）—20080416_不含人员经费系数_03_2010年各地区一般预算平衡表_2010年地方财政一般预算分级平衡情况表（汇总）0524" xfId="15362"/>
    <cellStyle name="差_2006年28四川 6" xfId="15363"/>
    <cellStyle name="差_2006年28四川 7" xfId="15364"/>
    <cellStyle name="差_2006年28四川 7 2" xfId="15365"/>
    <cellStyle name="差_劳务费用清单（路基附属10-3）_四队计价2011-6" xfId="15366"/>
    <cellStyle name="差_2006年28四川 7 3" xfId="15367"/>
    <cellStyle name="差_2006年28四川 8" xfId="15368"/>
    <cellStyle name="差_卫生(按照总人口测算）—20080416_不含人员经费系数_合并" xfId="15369"/>
    <cellStyle name="差_2006年28四川 9" xfId="15370"/>
    <cellStyle name="差_2006年28四川_03_2010年各地区一般预算平衡表" xfId="15371"/>
    <cellStyle name="好_27重庆 2 2" xfId="15372"/>
    <cellStyle name="差_2006年28四川_03_2010年各地区一般预算平衡表 2" xfId="15373"/>
    <cellStyle name="好_27重庆 2 2 2" xfId="15374"/>
    <cellStyle name="差_2006年28四川_财力性转移支付2010年预算参考数 2 4 3" xfId="15375"/>
    <cellStyle name="好_青海 缺口县区测算(地方填报)_财力性转移支付2010年预算参考数 5" xfId="15376"/>
    <cellStyle name="好_2006年27重庆_财力性转移支付2010年预算参考数 2 6" xfId="15377"/>
    <cellStyle name="差_20河南_隋心对账单定稿0514" xfId="15378"/>
    <cellStyle name="差_2006年28四川_财力性转移支付2010年预算参考数 7 3" xfId="15379"/>
    <cellStyle name="差_2006年28四川_财力性转移支付2010年预算参考数_03_2010年各地区一般预算平衡表" xfId="15380"/>
    <cellStyle name="好_行政公检法测算_县市旗测算-新科目（含人口规模效应） 4 3" xfId="15381"/>
    <cellStyle name="差_2006年28四川_财力性转移支付2010年预算参考数_03_2010年各地区一般预算平衡表 2" xfId="15382"/>
    <cellStyle name="差_县市旗测算20080508_隋心对账单定稿0514" xfId="15383"/>
    <cellStyle name="差_2006年28四川_财力性转移支付2010年预算参考数_03_2010年各地区一般预算平衡表_2010年地方财政一般预算分级平衡情况表（汇总）0524" xfId="15384"/>
    <cellStyle name="差_2006年28四川_财力性转移支付2010年预算参考数_03_2010年各地区一般预算平衡表_2010年地方财政一般预算分级平衡情况表（汇总）0524 2" xfId="15385"/>
    <cellStyle name="差_2006年28四川_财力性转移支付2010年预算参考数_合并" xfId="15386"/>
    <cellStyle name="常规 32 7" xfId="15387"/>
    <cellStyle name="常规 27 7" xfId="15388"/>
    <cellStyle name="差_2006年28四川_财力性转移支付2010年预算参考数_华东 2" xfId="15389"/>
    <cellStyle name="好 12 2" xfId="15390"/>
    <cellStyle name="好_14安徽_财力性转移支付2010年预算参考数 6 2" xfId="15391"/>
    <cellStyle name="差_2006年28四川_财力性转移支付2010年预算参考数_隋心对账单定稿0514" xfId="15392"/>
    <cellStyle name="差_2006年28四川_合并" xfId="15393"/>
    <cellStyle name="差_2006年28四川_华东 2" xfId="15394"/>
    <cellStyle name="差_2006年28四川_隋心对账单定稿0514" xfId="15395"/>
    <cellStyle name="差_2006年30云南" xfId="15396"/>
    <cellStyle name="差_2006年30云南 10" xfId="15397"/>
    <cellStyle name="差_农林水和城市维护标准支出20080505－县区合计_不含人员经费系数_财力性转移支付2010年预算参考数 4" xfId="15398"/>
    <cellStyle name="好_2007年人员分部门统计表_Sheet1" xfId="15399"/>
    <cellStyle name="差_2006年30云南 2" xfId="15400"/>
    <cellStyle name="好_27重庆_03_2010年各地区一般预算平衡表 2" xfId="15401"/>
    <cellStyle name="差_2006年30云南 2 2 3" xfId="15402"/>
    <cellStyle name="计算 2 3 8 2 2" xfId="15403"/>
    <cellStyle name="差_2006年30云南 2 3" xfId="15404"/>
    <cellStyle name="差_2007年收支情况及2008年收支预计表(汇总表)_财力性转移支付2010年预算参考数_03_2010年各地区一般预算平衡表_2010年地方财政一般预算分级平衡情况表（汇总）0524" xfId="15405"/>
    <cellStyle name="差_2006年30云南 2 3 2" xfId="15406"/>
    <cellStyle name="差_2006年30云南 2 4" xfId="15407"/>
    <cellStyle name="差_2006年30云南 2 4 2" xfId="15408"/>
    <cellStyle name="差_2006年30云南 2 5" xfId="15409"/>
    <cellStyle name="差_2006年30云南 3" xfId="15410"/>
    <cellStyle name="好_人员工资和公用经费2_财力性转移支付2010年预算参考数 2 2 2" xfId="15411"/>
    <cellStyle name="差_2006年30云南 3 2" xfId="15412"/>
    <cellStyle name="好_人员工资和公用经费2_财力性转移支付2010年预算参考数 2 2 2 2" xfId="15413"/>
    <cellStyle name="差_2006年30云南 3 2 2" xfId="15414"/>
    <cellStyle name="差_2006年30云南 3 3" xfId="15415"/>
    <cellStyle name="差_2006年30云南 3 3 2" xfId="15416"/>
    <cellStyle name="好_一般预算支出口径剔除表 2 3" xfId="15417"/>
    <cellStyle name="差_汇总_财力性转移支付2010年预算参考数 2 3" xfId="15418"/>
    <cellStyle name="差_2006年30云南 3 4" xfId="15419"/>
    <cellStyle name="好_Book1_县公司 2" xfId="15420"/>
    <cellStyle name="差_2006年30云南 4" xfId="15421"/>
    <cellStyle name="差_行政(燃修费)_民生政策最低支出需求 2 2" xfId="15422"/>
    <cellStyle name="好_人员工资和公用经费2_财力性转移支付2010年预算参考数 2 2 3" xfId="15423"/>
    <cellStyle name="差_行政(燃修费)_民生政策最低支出需求 2 2 2" xfId="15424"/>
    <cellStyle name="差_2006年30云南 4 2" xfId="15425"/>
    <cellStyle name="差_2006年30云南 4 2 2" xfId="15426"/>
    <cellStyle name="差_2006年30云南 4 3" xfId="15427"/>
    <cellStyle name="好_14安徽_华东" xfId="15428"/>
    <cellStyle name="差_2006年30云南 4 4" xfId="15429"/>
    <cellStyle name="好_Book1_县公司 3" xfId="15430"/>
    <cellStyle name="好_2006年22湖南_隋心对账单定稿0514" xfId="15431"/>
    <cellStyle name="差_2006年30云南 5" xfId="15432"/>
    <cellStyle name="差_行政(燃修费)_民生政策最低支出需求 2 3" xfId="15433"/>
    <cellStyle name="好_Book1_县公司 3 2" xfId="15434"/>
    <cellStyle name="差_2006年30云南 5 2" xfId="15435"/>
    <cellStyle name="好_人员工资和公用经费3_财力性转移支付2010年预算参考数 2" xfId="15436"/>
    <cellStyle name="差_2006年30云南 5 3" xfId="15437"/>
    <cellStyle name="好_卫生部门_财力性转移支付2010年预算参考数_03_2010年各地区一般预算平衡表_2010年地方财政一般预算分级平衡情况表（汇总）0524 2" xfId="15438"/>
    <cellStyle name="差_2006年30云南 5 4" xfId="15439"/>
    <cellStyle name="好_人员工资和公用经费3_财力性转移支付2010年预算参考数 3" xfId="15440"/>
    <cellStyle name="差_行政(燃修费)_民生政策最低支出需求 2 4" xfId="15441"/>
    <cellStyle name="差_2006年30云南 6" xfId="15442"/>
    <cellStyle name="差_行政(燃修费)_民生政策最低支出需求 2 5" xfId="15443"/>
    <cellStyle name="差_2006年30云南 7" xfId="15444"/>
    <cellStyle name="注释 2 4 2 25" xfId="15445"/>
    <cellStyle name="差_教育(按照总人口测算）—20080416_民生政策最低支出需求_财力性转移支付2010年预算参考数" xfId="15446"/>
    <cellStyle name="差_2006年30云南 7 2" xfId="15447"/>
    <cellStyle name="差_2006年30云南 7 3" xfId="15448"/>
    <cellStyle name="差_2006年34青海_财力性转移支付2010年预算参考数 3 2 2" xfId="15449"/>
    <cellStyle name="差_汇总表4_财力性转移支付2010年预算参考数_03_2010年各地区一般预算平衡表_2010年地方财政一般预算分级平衡情况表（汇总）0524" xfId="15450"/>
    <cellStyle name="差_2006年30云南 8" xfId="15451"/>
    <cellStyle name="差_2006年34青海_财力性转移支付2010年预算参考数 3 2 3" xfId="15452"/>
    <cellStyle name="好_检验表_合并" xfId="15453"/>
    <cellStyle name="差_2006年30云南 9" xfId="15454"/>
    <cellStyle name="好_市辖区测算-新科目（20080626）_县市旗测算-新科目（含人口规模效应）_财力性转移支付2010年预算参考数 7 2" xfId="15455"/>
    <cellStyle name="好_1 2 2 2 2" xfId="15456"/>
    <cellStyle name="差_文体广播事业(按照总人口测算）—20080416_民生政策最低支出需求 5 2" xfId="15457"/>
    <cellStyle name="差_2006年30云南_隋心对账单定稿0514" xfId="15458"/>
    <cellStyle name="差_2006年33甘肃" xfId="15459"/>
    <cellStyle name="差_行政（人员）_不含人员经费系数_财力性转移支付2010年预算参考数_隋心对账单定稿0514" xfId="15460"/>
    <cellStyle name="差_2006年33甘肃 10" xfId="15461"/>
    <cellStyle name="差_2006年33甘肃 11" xfId="15462"/>
    <cellStyle name="好_市辖区测算-新科目（20080626）_县市旗测算-新科目（含人口规模效应） 2 2 2 2" xfId="15463"/>
    <cellStyle name="差_2006年33甘肃 12" xfId="15464"/>
    <cellStyle name="好_市辖区测算-新科目（20080626）_县市旗测算-新科目（含人口规模效应） 5 3" xfId="15465"/>
    <cellStyle name="差_人员工资和公用经费2_财力性转移支付2010年预算参考数 6" xfId="15466"/>
    <cellStyle name="差_2006年33甘肃 2 2 2" xfId="15467"/>
    <cellStyle name="差_人员工资和公用经费2_财力性转移支付2010年预算参考数 6 2" xfId="15468"/>
    <cellStyle name="差_2006年33甘肃 2 2 2 2" xfId="15469"/>
    <cellStyle name="差_2006年33甘肃 2 2 4" xfId="15470"/>
    <cellStyle name="差_成本差异系数（含人口规模）_财力性转移支付2010年预算参考数" xfId="15471"/>
    <cellStyle name="差_2006年33甘肃 2 3" xfId="15472"/>
    <cellStyle name="差_2006年33甘肃 2 3 2" xfId="15473"/>
    <cellStyle name="差_2006年33甘肃 2 4" xfId="15474"/>
    <cellStyle name="差_2006年33甘肃 2 4 2" xfId="15475"/>
    <cellStyle name="差_奖励补助测算5.22测试_Book1" xfId="15476"/>
    <cellStyle name="差_2006年33甘肃 2 5" xfId="15477"/>
    <cellStyle name="差_工程数量及综合单价（百安隧道） 6_四队计价6月25日前(7月1日更新)备用" xfId="15478"/>
    <cellStyle name="差_22湖南 5" xfId="15479"/>
    <cellStyle name="差_2006年33甘肃 2 5 2" xfId="15480"/>
    <cellStyle name="差_卫生部门" xfId="15481"/>
    <cellStyle name="好_gdp 4 2 2" xfId="15482"/>
    <cellStyle name="差_2006年33甘肃 2 7" xfId="15483"/>
    <cellStyle name="差_文体广播事业(按照总人口测算）—20080416_民生政策最低支出需求_财力性转移支付2010年预算参考数 2 4 2" xfId="15484"/>
    <cellStyle name="差_2006年33甘肃 3 2 2" xfId="15485"/>
    <cellStyle name="差_2006年33甘肃 3 2 3" xfId="15486"/>
    <cellStyle name="差_2006年33甘肃 3 2 4" xfId="15487"/>
    <cellStyle name="差_文体广播事业(按照总人口测算）—20080416_民生政策最低支出需求_财力性转移支付2010年预算参考数 2 5" xfId="15488"/>
    <cellStyle name="差_2006年33甘肃 3 3" xfId="15489"/>
    <cellStyle name="差_2006年33甘肃 3 4" xfId="15490"/>
    <cellStyle name="差_2006年33甘肃 3 5" xfId="15491"/>
    <cellStyle name="差_2006年33甘肃 3 6" xfId="15492"/>
    <cellStyle name="差_2006年33甘肃 4 2 2" xfId="15493"/>
    <cellStyle name="好_09黑龙江_财力性转移支付2010年预算参考数 5 3" xfId="15494"/>
    <cellStyle name="好_工程数量及综合单价（百安隧道） 7_四队计价6月25日前(7月1日更新)备用" xfId="15495"/>
    <cellStyle name="差_2006年33甘肃 4 2 3" xfId="15496"/>
    <cellStyle name="差_平邑_财力性转移支付2010年预算参考数 2 3 2" xfId="15497"/>
    <cellStyle name="差_2006年33甘肃 4 2 4" xfId="15498"/>
    <cellStyle name="差_2006年33甘肃 5 3" xfId="15499"/>
    <cellStyle name="差_2006年33甘肃 5 4" xfId="15500"/>
    <cellStyle name="差_2006年33甘肃 5 5" xfId="15501"/>
    <cellStyle name="差_2006年33甘肃_合并" xfId="15502"/>
    <cellStyle name="好_行政公检法测算_县市旗测算-新科目（含人口规模效应） 2" xfId="15503"/>
    <cellStyle name="差_2006年33甘肃_华东" xfId="15504"/>
    <cellStyle name="差_2006年33甘肃_隋心对账单定稿0514" xfId="15505"/>
    <cellStyle name="常规 2 6 2 4" xfId="15506"/>
    <cellStyle name="好_测算结果汇总_财力性转移支付2010年预算参考数 2" xfId="15507"/>
    <cellStyle name="差_2006年34青海" xfId="15508"/>
    <cellStyle name="好_测算结果汇总_财力性转移支付2010年预算参考数 2 2 2" xfId="15509"/>
    <cellStyle name="好_12滨州 3 3 2" xfId="15510"/>
    <cellStyle name="差_2006年34青海 2 2" xfId="15511"/>
    <cellStyle name="差_行政（人员）_民生政策最低支出需求_财力性转移支付2010年预算参考数_合并" xfId="15512"/>
    <cellStyle name="差_2006年34青海 2 2 3" xfId="15513"/>
    <cellStyle name="差_2006年34青海 2 2 4" xfId="15514"/>
    <cellStyle name="好_测算结果汇总_财力性转移支付2010年预算参考数 2 2 3" xfId="15515"/>
    <cellStyle name="差_2006年34青海 2 3" xfId="15516"/>
    <cellStyle name="差_2006年34青海 2 4" xfId="15517"/>
    <cellStyle name="差_2006年34青海 2 5" xfId="15518"/>
    <cellStyle name="差_2006年34青海 2 6" xfId="15519"/>
    <cellStyle name="好_测算结果汇总_财力性转移支付2010年预算参考数 2 3" xfId="15520"/>
    <cellStyle name="差_2006年34青海 3" xfId="15521"/>
    <cellStyle name="常规 12 5 2 2" xfId="15522"/>
    <cellStyle name="差_京沪线成本状况表2.10 11_四队计价2011-6" xfId="15523"/>
    <cellStyle name="差_2006年34青海 3 2" xfId="15524"/>
    <cellStyle name="常规 12 5 2 2 2" xfId="15525"/>
    <cellStyle name="差_京沪线成本状况表2.10 11_四队计价2011-6 2" xfId="15526"/>
    <cellStyle name="好_48-60 2" xfId="15527"/>
    <cellStyle name="差_2006年34青海 3 2 3" xfId="15528"/>
    <cellStyle name="差_工程数量及综合单价（百安隧道） 7 2" xfId="15529"/>
    <cellStyle name="好_48-60 3" xfId="15530"/>
    <cellStyle name="差_2006年34青海 3 2 4" xfId="15531"/>
    <cellStyle name="差_人员工资和公用经费3_财力性转移支付2010年预算参考数 2 2" xfId="15532"/>
    <cellStyle name="差_2006年34青海 3 3" xfId="15533"/>
    <cellStyle name="差_人员工资和公用经费3_财力性转移支付2010年预算参考数 2 3" xfId="15534"/>
    <cellStyle name="差_2006年34青海 3 4" xfId="15535"/>
    <cellStyle name="差_人员工资和公用经费3_财力性转移支付2010年预算参考数 2 4" xfId="15536"/>
    <cellStyle name="差_2006年34青海 3 5" xfId="15537"/>
    <cellStyle name="差_人员工资和公用经费3_财力性转移支付2010年预算参考数 2 5" xfId="15538"/>
    <cellStyle name="差_2006年34青海 3 6" xfId="15539"/>
    <cellStyle name="好_测算结果汇总_财力性转移支付2010年预算参考数 2 4" xfId="15540"/>
    <cellStyle name="差_2006年34青海 4" xfId="15541"/>
    <cellStyle name="常规 12 5 2 3" xfId="15542"/>
    <cellStyle name="好_测算结果汇总_财力性转移支付2010年预算参考数 2 4 2" xfId="15543"/>
    <cellStyle name="差_2006年34青海 4 2" xfId="15544"/>
    <cellStyle name="好_县区合并测算20080423(按照各省比重）_民生政策最低支出需求_财力性转移支付2010年预算参考数_03_2010年各地区一般预算平衡表" xfId="15545"/>
    <cellStyle name="差_2006年34青海 4 2 2" xfId="15546"/>
    <cellStyle name="差_农林水和城市维护标准支出20080505－县区合计_财力性转移支付2010年预算参考数_华东" xfId="15547"/>
    <cellStyle name="差_2006年34青海 4 2 3" xfId="15548"/>
    <cellStyle name="差_2006年34青海 4 2 4" xfId="15549"/>
    <cellStyle name="好_县市旗测算20080508_不含人员经费系数 2" xfId="15550"/>
    <cellStyle name="好_自行调整差异系数顺序_03_2010年各地区一般预算平衡表 2" xfId="15551"/>
    <cellStyle name="差_2006年34青海 4 2 5" xfId="15552"/>
    <cellStyle name="好_县市旗测算20080508_不含人员经费系数 3" xfId="15553"/>
    <cellStyle name="差_人员工资和公用经费3_财力性转移支付2010年预算参考数 3 2" xfId="15554"/>
    <cellStyle name="差_2006年34青海 4 3" xfId="15555"/>
    <cellStyle name="差_人员工资和公用经费3_财力性转移支付2010年预算参考数 3 3" xfId="15556"/>
    <cellStyle name="差_2006年34青海 4 4" xfId="15557"/>
    <cellStyle name="差_河南 缺口县区测算(地方填报)_财力性转移支付2010年预算参考数_合并" xfId="15558"/>
    <cellStyle name="差_2006年34青海 4 5" xfId="15559"/>
    <cellStyle name="差_2006年34青海 4 6" xfId="15560"/>
    <cellStyle name="好_测算结果汇总_财力性转移支付2010年预算参考数 2 5" xfId="15561"/>
    <cellStyle name="差_34青海_华东" xfId="15562"/>
    <cellStyle name="差_2006年34青海 5" xfId="15563"/>
    <cellStyle name="差_22湖南_财力性转移支付2010年预算参考数 6 2" xfId="15564"/>
    <cellStyle name="差_34青海_华东 2" xfId="15565"/>
    <cellStyle name="差_2006年34青海 5 2" xfId="15566"/>
    <cellStyle name="差_人员工资和公用经费3_财力性转移支付2010年预算参考数 4 2" xfId="15567"/>
    <cellStyle name="差_2006年34青海 5 3" xfId="15568"/>
    <cellStyle name="好_危改资金测算_财力性转移支付2010年预算参考数 4 2 2" xfId="15569"/>
    <cellStyle name="差_2012年逐月消缺情况表格 3" xfId="15570"/>
    <cellStyle name="差_2006年34青海 6 2" xfId="15571"/>
    <cellStyle name="差_2006年34青海 7" xfId="15572"/>
    <cellStyle name="差_2006年34青海 7 2" xfId="15573"/>
    <cellStyle name="差_2006年34青海 8" xfId="15574"/>
    <cellStyle name="差_2006年34青海 9" xfId="15575"/>
    <cellStyle name="差_2006年34青海_03_2010年各地区一般预算平衡表" xfId="15576"/>
    <cellStyle name="差_行政公检法测算_不含人员经费系数_03_2010年各地区一般预算平衡表_2010年地方财政一般预算分级平衡情况表（汇总）0524" xfId="15577"/>
    <cellStyle name="差_2006年34青海_03_2010年各地区一般预算平衡表 2" xfId="15578"/>
    <cellStyle name="差_34青海 6 3" xfId="15579"/>
    <cellStyle name="输出 5 4" xfId="15580"/>
    <cellStyle name="差_2006年34青海_财力性转移支付2010年预算参考数 10" xfId="15581"/>
    <cellStyle name="差_2006年34青海_财力性转移支付2010年预算参考数 2 2 2" xfId="15582"/>
    <cellStyle name="差_2006年34青海_财力性转移支付2010年预算参考数 2 2 3" xfId="15583"/>
    <cellStyle name="好_2007一般预算支出口径剔除表_财力性转移支付2010年预算参考数 2 2 2 2" xfId="15584"/>
    <cellStyle name="差_2006年34青海_财力性转移支付2010年预算参考数 2 2 4" xfId="15585"/>
    <cellStyle name="差_2006年34青海_财力性转移支付2010年预算参考数 2 2 5" xfId="15586"/>
    <cellStyle name="好_其他部门(按照总人口测算）—20080416 2 2 2" xfId="15587"/>
    <cellStyle name="差_2006年34青海_财力性转移支付2010年预算参考数 2 3" xfId="15588"/>
    <cellStyle name="好_其他部门(按照总人口测算）—20080416 2 2 2 2" xfId="15589"/>
    <cellStyle name="差_2006年34青海_财力性转移支付2010年预算参考数 2 3 2" xfId="15590"/>
    <cellStyle name="好_其他部门(按照总人口测算）—20080416 2 2 3" xfId="15591"/>
    <cellStyle name="差_2006年34青海_财力性转移支付2010年预算参考数 2 4" xfId="15592"/>
    <cellStyle name="差_2006年34青海_财力性转移支付2010年预算参考数 2 4 2" xfId="15593"/>
    <cellStyle name="差_2006年34青海_财力性转移支付2010年预算参考数 2 4 3" xfId="15594"/>
    <cellStyle name="差_2006年34青海_财力性转移支付2010年预算参考数 2 5" xfId="15595"/>
    <cellStyle name="好_市辖区测算-新科目（20080626）_不含人员经费系数_财力性转移支付2010年预算参考数" xfId="15596"/>
    <cellStyle name="差_2006年34青海_财力性转移支付2010年预算参考数 2 6" xfId="15597"/>
    <cellStyle name="好_农林水和城市维护标准支出20080505－县区合计_民生政策最低支出需求 2 2" xfId="15598"/>
    <cellStyle name="输出 21 2" xfId="15599"/>
    <cellStyle name="输出 16 2" xfId="15600"/>
    <cellStyle name="差_2006年34青海_财力性转移支付2010年预算参考数 2 7" xfId="15601"/>
    <cellStyle name="好_农林水和城市维护标准支出20080505－县区合计_民生政策最低支出需求 2 3" xfId="15602"/>
    <cellStyle name="差_2008年全省汇总收支计算表_财力性转移支付2010年预算参考数_03_2010年各地区一般预算平衡表_2010年地方财政一般预算分级平衡情况表（汇总）0524 2" xfId="15603"/>
    <cellStyle name="差_2006年34青海_财力性转移支付2010年预算参考数 3 2" xfId="15604"/>
    <cellStyle name="差_2006年34青海_财力性转移支付2010年预算参考数 3 2 4" xfId="15605"/>
    <cellStyle name="好_县市旗测算-新科目（20080626）_隋心对账单定稿0514" xfId="15606"/>
    <cellStyle name="差_2006年34青海_财力性转移支付2010年预算参考数 3 2 5" xfId="15607"/>
    <cellStyle name="差_2006年34青海_财力性转移支付2010年预算参考数 3 3" xfId="15608"/>
    <cellStyle name="差_2006年34青海_财力性转移支付2010年预算参考数 3 3 2" xfId="15609"/>
    <cellStyle name="差_2006年34青海_财力性转移支付2010年预算参考数 3 4" xfId="15610"/>
    <cellStyle name="强调文字颜色 6 2 2 2" xfId="15611"/>
    <cellStyle name="差_2006年34青海_财力性转移支付2010年预算参考数 3 5" xfId="15612"/>
    <cellStyle name="强调文字颜色 6 2 2 3" xfId="15613"/>
    <cellStyle name="差_2006年34青海_财力性转移支付2010年预算参考数 3 6" xfId="15614"/>
    <cellStyle name="好_农林水和城市维护标准支出20080505－县区合计_民生政策最低支出需求 3 2" xfId="15615"/>
    <cellStyle name="好_测算结果汇总 4 2 2" xfId="15616"/>
    <cellStyle name="差_2006年34青海_财力性转移支付2010年预算参考数 4 2" xfId="15617"/>
    <cellStyle name="差_2006年34青海_财力性转移支付2010年预算参考数 4 2 2" xfId="15618"/>
    <cellStyle name="好_云南省2008年转移支付测算——州市本级考核部分及政策性测算_Book1" xfId="15619"/>
    <cellStyle name="差_2006年34青海_财力性转移支付2010年预算参考数 4 2 3" xfId="15620"/>
    <cellStyle name="差_行政公检法测算_县市旗测算-新科目（含人口规模效应） 7 2" xfId="15621"/>
    <cellStyle name="差_2006年34青海_财力性转移支付2010年预算参考数 4 2 4" xfId="15622"/>
    <cellStyle name="差_2006年34青海_财力性转移支付2010年预算参考数 4 2 5" xfId="15623"/>
    <cellStyle name="差_县市旗测算-新科目（20080626）_不含人员经费系数_财力性转移支付2010年预算参考数 6 2" xfId="15624"/>
    <cellStyle name="好_其他部门(按照总人口测算）—20080416 2 4 2" xfId="15625"/>
    <cellStyle name="差_2006年34青海_财力性转移支付2010年预算参考数 4 3" xfId="15626"/>
    <cellStyle name="好_测算结果汇总 4 2 3" xfId="15627"/>
    <cellStyle name="差_2006年34青海_财力性转移支付2010年预算参考数 4 4" xfId="15628"/>
    <cellStyle name="强调文字颜色 6 2 3 2" xfId="15629"/>
    <cellStyle name="差_2006年34青海_财力性转移支付2010年预算参考数 4 5" xfId="15630"/>
    <cellStyle name="强调文字颜色 6 2 3 3" xfId="15631"/>
    <cellStyle name="差_2006年34青海_财力性转移支付2010年预算参考数 4 6" xfId="15632"/>
    <cellStyle name="好_农林水和城市维护标准支出20080505－县区合计_民生政策最低支出需求 4 2" xfId="15633"/>
    <cellStyle name="汇总 6 3" xfId="15634"/>
    <cellStyle name="好_测算结果汇总 4 4" xfId="15635"/>
    <cellStyle name="差_2006年34青海_财力性转移支付2010年预算参考数 6" xfId="15636"/>
    <cellStyle name="差_2006年34青海_财力性转移支付2010年预算参考数 6 2" xfId="15637"/>
    <cellStyle name="差_2006年34青海_财力性转移支付2010年预算参考数 7" xfId="15638"/>
    <cellStyle name="差_2006年34青海_财力性转移支付2010年预算参考数 7 3" xfId="15639"/>
    <cellStyle name="差_30云南_1_财力性转移支付2010年预算参考数_03_2010年各地区一般预算平衡表" xfId="15640"/>
    <cellStyle name="差_2006年34青海_财力性转移支付2010年预算参考数 8" xfId="15641"/>
    <cellStyle name="常规 2 4 3 2 2" xfId="15642"/>
    <cellStyle name="差_2006年34青海_财力性转移支付2010年预算参考数 9" xfId="15643"/>
    <cellStyle name="常规 10 3 3 2 3" xfId="15644"/>
    <cellStyle name="差_2006年34青海_财力性转移支付2010年预算参考数_03_2010年各地区一般预算平衡表 2" xfId="15645"/>
    <cellStyle name="差_2006年34青海_财力性转移支付2010年预算参考数_03_2010年各地区一般预算平衡表_2010年地方财政一般预算分级平衡情况表（汇总）0524" xfId="15646"/>
    <cellStyle name="好_成本差异系数_03_2010年各地区一般预算平衡表_2010年地方财政一般预算分级平衡情况表（汇总）0524" xfId="15647"/>
    <cellStyle name="差_2006年34青海_财力性转移支付2010年预算参考数_03_2010年各地区一般预算平衡表_2010年地方财政一般预算分级平衡情况表（汇总）0524 2" xfId="15648"/>
    <cellStyle name="差_I标三项目部红线成本分析样表 （黄杰报局指） 7_间接费_四队计价2011-6" xfId="15649"/>
    <cellStyle name="检查单元格 3" xfId="15650"/>
    <cellStyle name="差_2006年34青海_财力性转移支付2010年预算参考数_合并" xfId="15651"/>
    <cellStyle name="好_行政（人员）_不含人员经费系数_财力性转移支付2010年预算参考数_隋心对账单定稿0514" xfId="15652"/>
    <cellStyle name="注释 2 2 3 14" xfId="15653"/>
    <cellStyle name="差_2006年34青海_财力性转移支付2010年预算参考数_华东" xfId="15654"/>
    <cellStyle name="注释 2 2 3 14 2" xfId="15655"/>
    <cellStyle name="差_2006年34青海_财力性转移支付2010年预算参考数_华东 2" xfId="15656"/>
    <cellStyle name="差_2006年34青海_财力性转移支付2010年预算参考数_隋心对账单定稿0514" xfId="15657"/>
    <cellStyle name="好_县区合并测算20080421_民生政策最低支出需求 6" xfId="15658"/>
    <cellStyle name="差_安徽 缺口县区测算(地方填报)1_财力性转移支付2010年预算参考数 4 3" xfId="15659"/>
    <cellStyle name="差_2006年34青海_华东 2" xfId="15660"/>
    <cellStyle name="差_2006年34青海_隋心对账单定稿0514" xfId="15661"/>
    <cellStyle name="常规 12 9 2 3" xfId="15662"/>
    <cellStyle name="差_2006年基础数据" xfId="15663"/>
    <cellStyle name="好_0605石屏县_华东" xfId="15664"/>
    <cellStyle name="差_2006年基础数据 2" xfId="15665"/>
    <cellStyle name="好_0605石屏县_华东 2" xfId="15666"/>
    <cellStyle name="差_2006年基础数据 3" xfId="15667"/>
    <cellStyle name="差_2006年基础数据_Sheet1" xfId="15668"/>
    <cellStyle name="好_县区合并测算20080421 4 4" xfId="15669"/>
    <cellStyle name="差_2006年全省财力计算表（中央、决算） 10" xfId="15670"/>
    <cellStyle name="差_2006年全省财力计算表（中央、决算） 2" xfId="15671"/>
    <cellStyle name="差_云南 缺口县区测算(地方填报) 7" xfId="15672"/>
    <cellStyle name="差_2006年全省财力计算表（中央、决算） 2 2" xfId="15673"/>
    <cellStyle name="好_汇总表4 2 4" xfId="15674"/>
    <cellStyle name="差_云南 缺口县区测算(地方填报) 7 2" xfId="15675"/>
    <cellStyle name="差_县市旗测算-新科目（20080626）_县市旗测算-新科目（含人口规模效应）_财力性转移支付2010年预算参考数_华东" xfId="15676"/>
    <cellStyle name="差_2006年全省财力计算表（中央、决算） 2 2 2" xfId="15677"/>
    <cellStyle name="好_汇总表4 2 5" xfId="15678"/>
    <cellStyle name="差_2006年全省财力计算表（中央、决算） 2 2 3" xfId="15679"/>
    <cellStyle name="好_汇总表4 2 6" xfId="15680"/>
    <cellStyle name="差_2006年全省财力计算表（中央、决算） 2 2 4" xfId="15681"/>
    <cellStyle name="差_28四川_财力性转移支付2010年预算参考数 2 3 2" xfId="15682"/>
    <cellStyle name="差_2006年全省财力计算表（中央、决算） 2 2 5" xfId="15683"/>
    <cellStyle name="强调 3 2 3 2" xfId="15684"/>
    <cellStyle name="差_2006年全省财力计算表（中央、决算） 2 3" xfId="15685"/>
    <cellStyle name="差_2006年全省财力计算表（中央、决算） 2 3 2" xfId="15686"/>
    <cellStyle name="差_2006年全省财力计算表（中央、决算） 2 4" xfId="15687"/>
    <cellStyle name="好_市辖区测算-新科目（20080626）_不含人员经费系数_财力性转移支付2010年预算参考数 3 2 2" xfId="15688"/>
    <cellStyle name="差_2006年全省财力计算表（中央、决算） 2 4 2" xfId="15689"/>
    <cellStyle name="差_2006年全省财力计算表（中央、决算） 2 4 3" xfId="15690"/>
    <cellStyle name="差_2006年全省财力计算表（中央、决算） 2 5" xfId="15691"/>
    <cellStyle name="差_2006年全省财力计算表（中央、决算） 2 6" xfId="15692"/>
    <cellStyle name="差_2006年全省财力计算表（中央、决算） 2 7" xfId="15693"/>
    <cellStyle name="好_教育(按照总人口测算）—20080416_民生政策最低支出需求_华东 2" xfId="15694"/>
    <cellStyle name="差_2006年全省财力计算表（中央、决算） 3" xfId="15695"/>
    <cellStyle name="差_2006年全省财力计算表（中央、决算） 3 2" xfId="15696"/>
    <cellStyle name="差_2006年全省财力计算表（中央、决算） 3 2 2" xfId="15697"/>
    <cellStyle name="差_2006年全省财力计算表（中央、决算） 3 2 3" xfId="15698"/>
    <cellStyle name="差_2006年全省财力计算表（中央、决算） 3 2 4" xfId="15699"/>
    <cellStyle name="输入 5 2" xfId="15700"/>
    <cellStyle name="好_行政公检法测算_财力性转移支付2010年预算参考数 3 2" xfId="15701"/>
    <cellStyle name="差_28四川_财力性转移支付2010年预算参考数 3 3 2" xfId="15702"/>
    <cellStyle name="差_2006年全省财力计算表（中央、决算） 3 2 5" xfId="15703"/>
    <cellStyle name="输入 5 3" xfId="15704"/>
    <cellStyle name="好_行政公检法测算_财力性转移支付2010年预算参考数 3 3" xfId="15705"/>
    <cellStyle name="差_2006年全省财力计算表（中央、决算） 3 3" xfId="15706"/>
    <cellStyle name="差_2006年全省财力计算表（中央、决算） 3 3 2" xfId="15707"/>
    <cellStyle name="常规 4 5 2 2" xfId="15708"/>
    <cellStyle name="差_2006年全省财力计算表（中央、决算） 3 4" xfId="15709"/>
    <cellStyle name="好_湘桂铁路工程I标红线成本分析样表 2_四队计价2011-6 3" xfId="15710"/>
    <cellStyle name="好_市辖区测算-新科目（20080626）_不含人员经费系数_财力性转移支付2010年预算参考数 3 3 2" xfId="15711"/>
    <cellStyle name="常规 4 5 2 3" xfId="15712"/>
    <cellStyle name="差_2006年全省财力计算表（中央、决算） 3 5" xfId="15713"/>
    <cellStyle name="好_2006年水利统计指标统计表_华东 2" xfId="15714"/>
    <cellStyle name="差_2006年全省财力计算表（中央、决算） 4" xfId="15715"/>
    <cellStyle name="差_2006年全省财力计算表（中央、决算） 4 5" xfId="15716"/>
    <cellStyle name="差_2006年全省财力计算表（中央、决算） 4 6" xfId="15717"/>
    <cellStyle name="差_2006年全省财力计算表（中央、决算） 5" xfId="15718"/>
    <cellStyle name="常规 5 13 2" xfId="15719"/>
    <cellStyle name="差_2006年全省财力计算表（中央、决算） 7" xfId="15720"/>
    <cellStyle name="差_2006年全省财力计算表（中央、决算） 7 3" xfId="15721"/>
    <cellStyle name="常规 10 3 3 3 2" xfId="15722"/>
    <cellStyle name="差_2006年全省财力计算表（中央、决算） 8" xfId="15723"/>
    <cellStyle name="差_2006年全省财力计算表（中央、决算） 9" xfId="15724"/>
    <cellStyle name="差_2006年全省财力计算表（中央、决算）_合并" xfId="15725"/>
    <cellStyle name="好_农林水和城市维护标准支出20080505－县区合计_不含人员经费系数_财力性转移支付2010年预算参考数 6" xfId="15726"/>
    <cellStyle name="差_2006年全省财力计算表（中央、决算）_隋心对账单定稿0514" xfId="15727"/>
    <cellStyle name="好_行政公检法测算_财力性转移支付2010年预算参考数 6" xfId="15728"/>
    <cellStyle name="差_汇总-县级财政报表附表 4 2 2" xfId="15729"/>
    <cellStyle name="差_2006年水利统计指标统计表" xfId="15730"/>
    <cellStyle name="差_2006年水利统计指标统计表 2 2" xfId="15731"/>
    <cellStyle name="好_河南 缺口县区测算(地方填报白) 2 2 2 2" xfId="15732"/>
    <cellStyle name="差_2006年水利统计指标统计表 2 2 5" xfId="15733"/>
    <cellStyle name="差_2006年水利统计指标统计表 2 3" xfId="15734"/>
    <cellStyle name="差_2006年水利统计指标统计表 3 2" xfId="15735"/>
    <cellStyle name="差_2008年一般预算支出预计 3" xfId="15736"/>
    <cellStyle name="好_河南 缺口县区测算(地方填报白) 4 2" xfId="15737"/>
    <cellStyle name="差_2006年水利统计指标统计表 3 2 2" xfId="15738"/>
    <cellStyle name="差_2008年一般预算支出预计 4" xfId="15739"/>
    <cellStyle name="好_河南 缺口县区测算(地方填报白) 4 3" xfId="15740"/>
    <cellStyle name="差_2006年水利统计指标统计表 3 2 3" xfId="15741"/>
    <cellStyle name="好_行政（人员）_民生政策最低支出需求_财力性转移支付2010年预算参考数 3 2" xfId="15742"/>
    <cellStyle name="差_文体广播事业(按照总人口测算）—20080416_县市旗测算-新科目（含人口规模效应）_财力性转移支付2010年预算参考数 2 3" xfId="15743"/>
    <cellStyle name="差_2006年水利统计指标统计表 3 3 2" xfId="15744"/>
    <cellStyle name="差_2006年水利统计指标统计表 4 2" xfId="15745"/>
    <cellStyle name="差_2006年水利统计指标统计表 4 2 2" xfId="15746"/>
    <cellStyle name="差_2006年水利统计指标统计表 4 2 3" xfId="15747"/>
    <cellStyle name="差_2006年水利统计指标统计表 4 2 4" xfId="15748"/>
    <cellStyle name="差_2006年水利统计指标统计表 4 2 5" xfId="15749"/>
    <cellStyle name="差_2006年水利统计指标统计表 4 4" xfId="15750"/>
    <cellStyle name="差_2006年水利统计指标统计表 4 5" xfId="15751"/>
    <cellStyle name="注释 2 2 3 3 2" xfId="15752"/>
    <cellStyle name="差_2006年水利统计指标统计表 4 6" xfId="15753"/>
    <cellStyle name="差_2006年水利统计指标统计表 5" xfId="15754"/>
    <cellStyle name="好_市辖区测算20080510_民生政策最低支出需求_财力性转移支付2010年预算参考数 6" xfId="15755"/>
    <cellStyle name="差_2006年水利统计指标统计表 5 2" xfId="15756"/>
    <cellStyle name="好_市辖区测算20080510_民生政策最低支出需求_财力性转移支付2010年预算参考数 7" xfId="15757"/>
    <cellStyle name="差_2006年水利统计指标统计表 5 3" xfId="15758"/>
    <cellStyle name="差_2006年水利统计指标统计表 5 4" xfId="15759"/>
    <cellStyle name="差_2006年水利统计指标统计表 5 5" xfId="15760"/>
    <cellStyle name="差_2006年水利统计指标统计表 6" xfId="15761"/>
    <cellStyle name="好_第五部分(才淼、饶永宏） 3 3 2" xfId="15762"/>
    <cellStyle name="差_2006年水利统计指标统计表 6 2" xfId="15763"/>
    <cellStyle name="差_2006年水利统计指标统计表 6 3" xfId="15764"/>
    <cellStyle name="差_2006年水利统计指标统计表 7" xfId="15765"/>
    <cellStyle name="差_2006年水利统计指标统计表 7 2" xfId="15766"/>
    <cellStyle name="差_2006年水利统计指标统计表 8" xfId="15767"/>
    <cellStyle name="差_2006年水利统计指标统计表 9" xfId="15768"/>
    <cellStyle name="差_县市旗测算-新科目（20080626） 2 3 2" xfId="15769"/>
    <cellStyle name="差_2006年水利统计指标统计表_Book1" xfId="15770"/>
    <cellStyle name="差_2006年水利统计指标统计表_Sheet1" xfId="15771"/>
    <cellStyle name="常规 2 13 2 2 2" xfId="15772"/>
    <cellStyle name="差_2006年水利统计指标统计表_财力性转移支付2010年预算参考数" xfId="15773"/>
    <cellStyle name="差_2006年水利统计指标统计表_财力性转移支付2010年预算参考数 2" xfId="15774"/>
    <cellStyle name="差_2006年水利统计指标统计表_财力性转移支付2010年预算参考数 2 2 2" xfId="15775"/>
    <cellStyle name="差_2006年水利统计指标统计表_财力性转移支付2010年预算参考数 2 2 3" xfId="15776"/>
    <cellStyle name="好_卫生部门_03_2010年各地区一般预算平衡表" xfId="15777"/>
    <cellStyle name="差_28四川 4 2 2" xfId="15778"/>
    <cellStyle name="好_不含人员经费系数_03_2010年各地区一般预算平衡表_2010年地方财政一般预算分级平衡情况表（汇总）0524 2" xfId="15779"/>
    <cellStyle name="差_2006年水利统计指标统计表_财力性转移支付2010年预算参考数 2 2 4" xfId="15780"/>
    <cellStyle name="好_缺口县区测算(按2007支出增长25%测算)_03_2010年各地区一般预算平衡表_2010年地方财政一般预算分级平衡情况表（汇总）0524" xfId="15781"/>
    <cellStyle name="好_工程数量及综合单价（百安隧道） 2_四队计价6月25日前(7月1日更新)备用 2" xfId="15782"/>
    <cellStyle name="强调 1 2 3 2" xfId="15783"/>
    <cellStyle name="差_2006年水利统计指标统计表_财力性转移支付2010年预算参考数 2 2 5" xfId="15784"/>
    <cellStyle name="好_工程数量及综合单价（百安隧道） 2_四队计价6月25日前(7月1日更新)备用 3" xfId="15785"/>
    <cellStyle name="差_2006年水利统计指标统计表_财力性转移支付2010年预算参考数 2 3 2" xfId="15786"/>
    <cellStyle name="差_2006年水利统计指标统计表_财力性转移支付2010年预算参考数 3" xfId="15787"/>
    <cellStyle name="差_2009年一般性转移支付标准工资_奖励补助测算7.25 8" xfId="15788"/>
    <cellStyle name="好_I标三项目部红线成本分析样表 （黄杰报局指） 10_四队计价6月25日前(7月1日更新)备用 4" xfId="15789"/>
    <cellStyle name="差_2006年水利统计指标统计表_财力性转移支付2010年预算参考数 3 2" xfId="15790"/>
    <cellStyle name="差_2006年水利统计指标统计表_财力性转移支付2010年预算参考数 3 2 2" xfId="15791"/>
    <cellStyle name="好_红线成本预算指导价格0324 7_四队计价6月25日前(7月1日更新)备用" xfId="15792"/>
    <cellStyle name="好_行政（人员） 5 2" xfId="15793"/>
    <cellStyle name="差_2006年水利统计指标统计表_财力性转移支付2010年预算参考数 3 2 4" xfId="15794"/>
    <cellStyle name="好_行政（人员） 5 3" xfId="15795"/>
    <cellStyle name="差_2006年水利统计指标统计表_财力性转移支付2010年预算参考数 3 2 5" xfId="15796"/>
    <cellStyle name="差_2006年水利统计指标统计表_财力性转移支付2010年预算参考数 3 3 2" xfId="15797"/>
    <cellStyle name="差_分析缺口率 2 3" xfId="15798"/>
    <cellStyle name="差_2006年水利统计指标统计表_财力性转移支付2010年预算参考数 3 5" xfId="15799"/>
    <cellStyle name="差_分析缺口率 2 4" xfId="15800"/>
    <cellStyle name="差_2006年水利统计指标统计表_财力性转移支付2010年预算参考数 3 6" xfId="15801"/>
    <cellStyle name="差_民生政策最低支出需求_财力性转移支付2010年预算参考数_03_2010年各地区一般预算平衡表" xfId="15802"/>
    <cellStyle name="差_2006年水利统计指标统计表_财力性转移支付2010年预算参考数 4" xfId="15803"/>
    <cellStyle name="差_民生政策最低支出需求_财力性转移支付2010年预算参考数_03_2010年各地区一般预算平衡表 2" xfId="15804"/>
    <cellStyle name="差_2006年水利统计指标统计表_财力性转移支付2010年预算参考数 4 2" xfId="15805"/>
    <cellStyle name="差_人员工资和公用经费3 2 5" xfId="15806"/>
    <cellStyle name="差_分县成本差异系数_民生政策最低支出需求_财力性转移支付2010年预算参考数_隋心对账单定稿0514" xfId="15807"/>
    <cellStyle name="差_分析缺口率 3 2" xfId="15808"/>
    <cellStyle name="差_2006年水利统计指标统计表_财力性转移支付2010年预算参考数 4 4" xfId="15809"/>
    <cellStyle name="好_县市旗测算-新科目（20080627）_民生政策最低支出需求_财力性转移支付2010年预算参考数_03_2010年各地区一般预算平衡表_2010年地方财政一般预算分级平衡情况表（汇总）0524 2" xfId="15810"/>
    <cellStyle name="差_分析缺口率 3 3" xfId="15811"/>
    <cellStyle name="差_2006年水利统计指标统计表_财力性转移支付2010年预算参考数 4 5" xfId="15812"/>
    <cellStyle name="差_2006年水利统计指标统计表_财力性转移支付2010年预算参考数 4 6" xfId="15813"/>
    <cellStyle name="差_2006年水利统计指标统计表_财力性转移支付2010年预算参考数 5 2" xfId="15814"/>
    <cellStyle name="注释 2 4 16" xfId="15815"/>
    <cellStyle name="注释 2 4 21" xfId="15816"/>
    <cellStyle name="差_2006年水利统计指标统计表_财力性转移支付2010年预算参考数 5 3" xfId="15817"/>
    <cellStyle name="注释 2 4 17" xfId="15818"/>
    <cellStyle name="注释 2 4 22" xfId="15819"/>
    <cellStyle name="好_市辖区测算20080510 2 2 2 2" xfId="15820"/>
    <cellStyle name="差_分析缺口率 4 2" xfId="15821"/>
    <cellStyle name="差_2006年水利统计指标统计表_财力性转移支付2010年预算参考数 5 4" xfId="15822"/>
    <cellStyle name="注释 2 4 18" xfId="15823"/>
    <cellStyle name="注释 2 4 23" xfId="15824"/>
    <cellStyle name="差_分析缺口率 4 3" xfId="15825"/>
    <cellStyle name="差_2006年水利统计指标统计表_财力性转移支付2010年预算参考数 5 5" xfId="15826"/>
    <cellStyle name="注释 2 4 19" xfId="15827"/>
    <cellStyle name="注释 2 4 24" xfId="15828"/>
    <cellStyle name="差_2006年水利统计指标统计表_财力性转移支付2010年预算参考数 6" xfId="15829"/>
    <cellStyle name="差_2006年水利统计指标统计表_财力性转移支付2010年预算参考数 6 2" xfId="15830"/>
    <cellStyle name="差_县市旗测算-新科目（20080626）_民生政策最低支出需求 2 4 2" xfId="15831"/>
    <cellStyle name="差_2006年水利统计指标统计表_财力性转移支付2010年预算参考数 6 3" xfId="15832"/>
    <cellStyle name="差_2006年水利统计指标统计表_财力性转移支付2010年预算参考数 7" xfId="15833"/>
    <cellStyle name="强调文字颜色 4 2 2 2 2" xfId="15834"/>
    <cellStyle name="差_2006年水利统计指标统计表_财力性转移支付2010年预算参考数_03_2010年各地区一般预算平衡表" xfId="15835"/>
    <cellStyle name="好_汇总表_03_2010年各地区一般预算平衡表_2010年地方财政一般预算分级平衡情况表（汇总）0524 2" xfId="15836"/>
    <cellStyle name="好_红线成本编制附表（局指样表）_四队计价2011-6 3" xfId="15837"/>
    <cellStyle name="差_2006年水利统计指标统计表_财力性转移支付2010年预算参考数_03_2010年各地区一般预算平衡表 2" xfId="15838"/>
    <cellStyle name="差_2006年水利统计指标统计表_财力性转移支付2010年预算参考数_03_2010年各地区一般预算平衡表_2010年地方财政一般预算分级平衡情况表（汇总）0524" xfId="15839"/>
    <cellStyle name="差_2006年水利统计指标统计表_财力性转移支付2010年预算参考数_03_2010年各地区一般预算平衡表_2010年地方财政一般预算分级平衡情况表（汇总）0524 2" xfId="15840"/>
    <cellStyle name="差_2006年水利统计指标统计表_财力性转移支付2010年预算参考数_华东" xfId="15841"/>
    <cellStyle name="差_2006年水利统计指标统计表_财力性转移支付2010年预算参考数_华东 2" xfId="15842"/>
    <cellStyle name="好_行政公检法测算_不含人员经费系数_华东" xfId="15843"/>
    <cellStyle name="好_县市旗测算-新科目（20080626）_不含人员经费系数_隋心对账单定稿0514" xfId="15844"/>
    <cellStyle name="差_2008年全省汇总收支计算表_财力性转移支付2010年预算参考数 6 3" xfId="15845"/>
    <cellStyle name="差_2006年水利统计指标统计表_财力性转移支付2010年预算参考数_隋心对账单定稿0514" xfId="15846"/>
    <cellStyle name="差_其他部门(按照总人口测算）—20080416 7" xfId="15847"/>
    <cellStyle name="好_1110洱源县_财力性转移支付2010年预算参考数 2" xfId="15848"/>
    <cellStyle name="差_2006年水利统计指标统计表_合并" xfId="15849"/>
    <cellStyle name="差_2006年水利统计指标统计表_华东 2" xfId="15850"/>
    <cellStyle name="差_2006年水利统计指标统计表_隋心对账单定稿0514" xfId="15851"/>
    <cellStyle name="好_34青海" xfId="15852"/>
    <cellStyle name="差_2006年在职人员情况 3" xfId="15853"/>
    <cellStyle name="差_2006年在职人员情况_Book1" xfId="15854"/>
    <cellStyle name="好_自行调整差异系数顺序 5" xfId="15855"/>
    <cellStyle name="差_2006年在职人员情况_Sheet1" xfId="15856"/>
    <cellStyle name="差_2007一般预算支出口径剔除表_财力性转移支付2010年预算参考数 7" xfId="15857"/>
    <cellStyle name="好_缺口县区测算(按核定人数)_财力性转移支付2010年预算参考数 3 3" xfId="15858"/>
    <cellStyle name="差_2007年检察院案件数_Book1" xfId="15859"/>
    <cellStyle name="差_2007年检察院案件数_Sheet1" xfId="15860"/>
    <cellStyle name="差_2007年可用财力 2" xfId="15861"/>
    <cellStyle name="差_2007年人员分部门统计表" xfId="15862"/>
    <cellStyle name="好_2007年一般预算支出剔除_03_2010年各地区一般预算平衡表" xfId="15863"/>
    <cellStyle name="差_县区合并测算20080423(按照各省比重） 2 4" xfId="15864"/>
    <cellStyle name="差_2007年人员分部门统计表 2 2" xfId="15865"/>
    <cellStyle name="差_34青海_1 3 2" xfId="15866"/>
    <cellStyle name="计算 3 20" xfId="15867"/>
    <cellStyle name="计算 3 15" xfId="15868"/>
    <cellStyle name="差_2007年人员分部门统计表_Book1" xfId="15869"/>
    <cellStyle name="输出 2 3 9" xfId="15870"/>
    <cellStyle name="常规 2 2 7" xfId="15871"/>
    <cellStyle name="计算 3 15 2" xfId="15872"/>
    <cellStyle name="计算 3 20 2" xfId="15873"/>
    <cellStyle name="差_2007年人员分部门统计表_Book1 2" xfId="15874"/>
    <cellStyle name="差_2007年人员分部门统计表_Sheet1" xfId="15875"/>
    <cellStyle name="好_I标三项目部红线成本分析样表 （黄杰报局指） 7_四队计价2011-6" xfId="15876"/>
    <cellStyle name="差_2007年收支情况及2008年收支预计表(汇总表)" xfId="15877"/>
    <cellStyle name="好_测算结果汇总_华东 2" xfId="15878"/>
    <cellStyle name="好_县区合并测算20080423(按照各省比重）_不含人员经费系数 4 2 2" xfId="15879"/>
    <cellStyle name="差_2007年收支情况及2008年收支预计表(汇总表) 10" xfId="15880"/>
    <cellStyle name="好_I标三项目部红线成本分析样表 （黄杰报局指） 7_四队计价2011-6 2" xfId="15881"/>
    <cellStyle name="差_2007年收支情况及2008年收支预计表(汇总表) 2" xfId="15882"/>
    <cellStyle name="差_2007年收支情况及2008年收支预计表(汇总表) 2 2" xfId="15883"/>
    <cellStyle name="未定义 5" xfId="15884"/>
    <cellStyle name="好_2006年34青海_合并" xfId="15885"/>
    <cellStyle name="差_2007年收支情况及2008年收支预计表(汇总表) 2 2 3" xfId="15886"/>
    <cellStyle name="好_检验表（调整后） 3 2" xfId="15887"/>
    <cellStyle name="差_2007年收支情况及2008年收支预计表(汇总表) 2 3" xfId="15888"/>
    <cellStyle name="未定义 6" xfId="15889"/>
    <cellStyle name="差_2007年收支情况及2008年收支预计表(汇总表) 2 3 2" xfId="15890"/>
    <cellStyle name="好_核定人数下发表_03_2010年各地区一般预算平衡表_2010年地方财政一般预算分级平衡情况表（汇总）0524" xfId="15891"/>
    <cellStyle name="差_2007年收支情况及2008年收支预计表(汇总表) 2 4" xfId="15892"/>
    <cellStyle name="差_28四川_财力性转移支付2010年预算参考数_合并" xfId="15893"/>
    <cellStyle name="差_2007年收支情况及2008年收支预计表(汇总表) 2 5" xfId="15894"/>
    <cellStyle name="差_2007年收支情况及2008年收支预计表(汇总表) 2 6" xfId="15895"/>
    <cellStyle name="好_I标三项目部红线成本分析样表 （黄杰报局指） 7_四队计价2011-6 3" xfId="15896"/>
    <cellStyle name="差_2007年收支情况及2008年收支预计表(汇总表) 3" xfId="15897"/>
    <cellStyle name="差_缺口县区测算(财政部标准)_财力性转移支付2010年预算参考数 7 2" xfId="15898"/>
    <cellStyle name="着色 1 3" xfId="15899"/>
    <cellStyle name="差_2007年收支情况及2008年收支预计表(汇总表) 3 5" xfId="15900"/>
    <cellStyle name="差_30云南 2 4" xfId="15901"/>
    <cellStyle name="好_I标三项目部红线成本分析样表 （黄杰报局指） 7_四队计价2011-6 4" xfId="15902"/>
    <cellStyle name="差_2007年收支情况及2008年收支预计表(汇总表) 4" xfId="15903"/>
    <cellStyle name="差_2007年收支情况及2008年收支预计表(汇总表) 5" xfId="15904"/>
    <cellStyle name="好_附表 3 2 2" xfId="15905"/>
    <cellStyle name="差_2007年收支情况及2008年收支预计表(汇总表) 6" xfId="15906"/>
    <cellStyle name="好_附表 3 2 3" xfId="15907"/>
    <cellStyle name="差_2007年收支情况及2008年收支预计表(汇总表) 7" xfId="15908"/>
    <cellStyle name="差_2007年收支情况及2008年收支预计表(汇总表) 8" xfId="15909"/>
    <cellStyle name="差_2007年收支情况及2008年收支预计表(汇总表) 9" xfId="15910"/>
    <cellStyle name="差_2007年收支情况及2008年收支预计表(汇总表)_03_2010年各地区一般预算平衡表" xfId="15911"/>
    <cellStyle name="差_2007年收支情况及2008年收支预计表(汇总表)_03_2010年各地区一般预算平衡表_2010年地方财政一般预算分级平衡情况表（汇总）0524" xfId="15912"/>
    <cellStyle name="差_2007年收支情况及2008年收支预计表(汇总表)_03_2010年各地区一般预算平衡表_2010年地方财政一般预算分级平衡情况表（汇总）0524 2" xfId="15913"/>
    <cellStyle name="差_2007年收支情况及2008年收支预计表(汇总表)_财力性转移支付2010年预算参考数" xfId="15914"/>
    <cellStyle name="差_2007年收支情况及2008年收支预计表(汇总表)_财力性转移支付2010年预算参考数 2" xfId="15915"/>
    <cellStyle name="好_县区合并测算20080423(按照各省比重）_不含人员经费系数 5" xfId="15916"/>
    <cellStyle name="差_架子九队员工实名制花名册(2011年）" xfId="15917"/>
    <cellStyle name="差_2007年收支情况及2008年收支预计表(汇总表)_财力性转移支付2010年预算参考数 2 2" xfId="15918"/>
    <cellStyle name="好_县区合并测算20080423(按照各省比重）_不含人员经费系数 5 2" xfId="15919"/>
    <cellStyle name="差_架子九队员工实名制花名册(2011年） 2" xfId="15920"/>
    <cellStyle name="差_2007年收支情况及2008年收支预计表(汇总表)_财力性转移支付2010年预算参考数 2 2 2" xfId="15921"/>
    <cellStyle name="常规 2 3 3 5 2" xfId="15922"/>
    <cellStyle name="差_2007年收支情况及2008年收支预计表(汇总表)_财力性转移支付2010年预算参考数 2 3" xfId="15923"/>
    <cellStyle name="差_架子九队员工实名制花名册(2011年） 3" xfId="15924"/>
    <cellStyle name="差_2008年支出调整_财力性转移支付2010年预算参考数 2 2" xfId="15925"/>
    <cellStyle name="差_2008年支出调整_财力性转移支付2010年预算参考数 2 3" xfId="15926"/>
    <cellStyle name="差_湘桂铁路工程I标红线成本分析样表 10_四队计价2011-6 2" xfId="15927"/>
    <cellStyle name="差_2007年收支情况及2008年收支预计表(汇总表)_财力性转移支付2010年预算参考数 2 4" xfId="15928"/>
    <cellStyle name="差_农林水和城市维护标准支出20080505－县区合计_县市旗测算-新科目（含人口规模效应）_财力性转移支付2010年预算参考数_03_2010年各地区一般预算平衡表" xfId="15929"/>
    <cellStyle name="差_2007年收支情况及2008年收支预计表(汇总表)_财力性转移支付2010年预算参考数 2 5" xfId="15930"/>
    <cellStyle name="差_2008年支出调整_财力性转移支付2010年预算参考数 2 4" xfId="15931"/>
    <cellStyle name="差_2007年收支情况及2008年收支预计表(汇总表)_财力性转移支付2010年预算参考数 3" xfId="15932"/>
    <cellStyle name="好_县区合并测算20080423(按照各省比重）_不含人员经费系数 6" xfId="15933"/>
    <cellStyle name="差_2007年收支情况及2008年收支预计表(汇总表)_财力性转移支付2010年预算参考数 3 2" xfId="15934"/>
    <cellStyle name="好_县区合并测算20080423(按照各省比重）_不含人员经费系数 6 2" xfId="15935"/>
    <cellStyle name="差_2007年收支情况及2008年收支预计表(汇总表)_财力性转移支付2010年预算参考数 3 3" xfId="15936"/>
    <cellStyle name="差_2008年支出调整_财力性转移支付2010年预算参考数 3 2" xfId="15937"/>
    <cellStyle name="好_县区合并测算20080423(按照各省比重）_03_2010年各地区一般预算平衡表_2010年地方财政一般预算分级平衡情况表（汇总）0524 2" xfId="15938"/>
    <cellStyle name="差_2007年收支情况及2008年收支预计表(汇总表)_财力性转移支付2010年预算参考数 4" xfId="15939"/>
    <cellStyle name="好_县区合并测算20080423(按照各省比重）_不含人员经费系数 7" xfId="15940"/>
    <cellStyle name="差_县市旗测算-新科目（20080626）_县市旗测算-新科目（含人口规模效应）_合并" xfId="15941"/>
    <cellStyle name="差_2007年收支情况及2008年收支预计表(汇总表)_财力性转移支付2010年预算参考数 4 2" xfId="15942"/>
    <cellStyle name="好_县区合并测算20080423(按照各省比重）_不含人员经费系数 7 2" xfId="15943"/>
    <cellStyle name="差_2007年收支情况及2008年收支预计表(汇总表)_财力性转移支付2010年预算参考数 4 2 2" xfId="15944"/>
    <cellStyle name="差_2007年收支情况及2008年收支预计表(汇总表)_财力性转移支付2010年预算参考数 5" xfId="15945"/>
    <cellStyle name="差_2007年收支情况及2008年收支预计表(汇总表)_财力性转移支付2010年预算参考数 6" xfId="15946"/>
    <cellStyle name="差_2007年收支情况及2008年收支预计表(汇总表)_财力性转移支付2010年预算参考数 6 2" xfId="15947"/>
    <cellStyle name="差_2007年收支情况及2008年收支预计表(汇总表)_财力性转移支付2010年预算参考数 7 2" xfId="15948"/>
    <cellStyle name="差_2007年收支情况及2008年收支预计表(汇总表)_财力性转移支付2010年预算参考数_03_2010年各地区一般预算平衡表_2010年地方财政一般预算分级平衡情况表（汇总）0524 2" xfId="15949"/>
    <cellStyle name="差_2007年收支情况及2008年收支预计表(汇总表)_财力性转移支付2010年预算参考数_合并" xfId="15950"/>
    <cellStyle name="差_奖励补助测算5.23新_Book1" xfId="15951"/>
    <cellStyle name="注释 2 2 3 6" xfId="15952"/>
    <cellStyle name="差_县市旗测算20080508_民生政策最低支出需求 3 3 2" xfId="15953"/>
    <cellStyle name="差_2007年收支情况及2008年收支预计表(汇总表)_财力性转移支付2010年预算参考数_华东" xfId="15954"/>
    <cellStyle name="差_2007年收支情况及2008年收支预计表(汇总表)_合并" xfId="15955"/>
    <cellStyle name="好_M01-2(州市补助收入) 2 4 2" xfId="15956"/>
    <cellStyle name="好_农林水和城市维护标准支出20080505－县区合计_财力性转移支付2010年预算参考数_合并" xfId="15957"/>
    <cellStyle name="差_2007年收支情况及2008年收支预计表(汇总表)_华东 2" xfId="15958"/>
    <cellStyle name="好_30云南 4 2" xfId="15959"/>
    <cellStyle name="常规 7 10 2" xfId="15960"/>
    <cellStyle name="差_2009年一般性转移支付标准工资_~5676413 2" xfId="15961"/>
    <cellStyle name="好_人员工资和公用经费3 6 2" xfId="15962"/>
    <cellStyle name="差_成本差异系数（含人口规模） 4" xfId="15963"/>
    <cellStyle name="差_I标三项目部红线成本分析样表 （黄杰报局指） 8 2" xfId="15964"/>
    <cellStyle name="常规 5 5" xfId="15965"/>
    <cellStyle name="差_2007年收支情况及2008年收支预计表(汇总表)_隋心对账单定稿0514" xfId="15966"/>
    <cellStyle name="好_县市旗测算20080508_合并" xfId="15967"/>
    <cellStyle name="差_34青海_财力性转移支付2010年预算参考数 5" xfId="15968"/>
    <cellStyle name="差_2007年一般预算支出剔除" xfId="15969"/>
    <cellStyle name="差_县市旗测算-新科目（20080627）_民生政策最低支出需求_财力性转移支付2010年预算参考数 2 4 2" xfId="15970"/>
    <cellStyle name="差_2007年一般预算支出剔除 2" xfId="15971"/>
    <cellStyle name="注释 3 2 4 20 2" xfId="15972"/>
    <cellStyle name="注释 3 2 4 15 2" xfId="15973"/>
    <cellStyle name="差_2007年一般预算支出剔除 2 3" xfId="15974"/>
    <cellStyle name="差_2007年一般预算支出剔除 2 4" xfId="15975"/>
    <cellStyle name="差_2007年一般预算支出剔除 2 5" xfId="15976"/>
    <cellStyle name="差_2007年一般预算支出剔除 3" xfId="15977"/>
    <cellStyle name="好_汇总表_财力性转移支付2010年预算参考数 5" xfId="15978"/>
    <cellStyle name="差_工程数量及综合单价（百安隧道） 3" xfId="15979"/>
    <cellStyle name="差_2007年一般预算支出剔除 3 2" xfId="15980"/>
    <cellStyle name="注释 3 2 4 21 2" xfId="15981"/>
    <cellStyle name="注释 3 2 4 16 2" xfId="15982"/>
    <cellStyle name="好_汇总表_财力性转移支付2010年预算参考数 6" xfId="15983"/>
    <cellStyle name="差_工程数量及综合单价（百安隧道） 4" xfId="15984"/>
    <cellStyle name="差_2007年一般预算支出剔除 3 3" xfId="15985"/>
    <cellStyle name="差_2007年一般预算支出剔除 4 2 2" xfId="15986"/>
    <cellStyle name="注释 3 2 4 19 2" xfId="15987"/>
    <cellStyle name="好_分县成本差异系数_不含人员经费系数 2 5" xfId="15988"/>
    <cellStyle name="差_2007年一般预算支出剔除 6 3" xfId="15989"/>
    <cellStyle name="差_2007年一般预算支出剔除_03_2010年各地区一般预算平衡表 2" xfId="15990"/>
    <cellStyle name="差_2007年一般预算支出剔除_03_2010年各地区一般预算平衡表_2010年地方财政一般预算分级平衡情况表（汇总）0524" xfId="15991"/>
    <cellStyle name="差_其他部门(按照总人口测算）—20080416_民生政策最低支出需求_财力性转移支付2010年预算参考数 4" xfId="15992"/>
    <cellStyle name="差_2007年一般预算支出剔除_财力性转移支付2010年预算参考数 2 4 2" xfId="15993"/>
    <cellStyle name="常规 8 2 6 2" xfId="15994"/>
    <cellStyle name="差_4衡阳" xfId="15995"/>
    <cellStyle name="差_2007年一般预算支出剔除_财力性转移支付2010年预算参考数 3 2 2" xfId="15996"/>
    <cellStyle name="计算 5 4" xfId="15997"/>
    <cellStyle name="好_分析缺口率 2 5" xfId="15998"/>
    <cellStyle name="常规 8 3 4 2" xfId="15999"/>
    <cellStyle name="差_2007年一般预算支出剔除_财力性转移支付2010年预算参考数 3 3" xfId="16000"/>
    <cellStyle name="常规 8 3 5" xfId="16001"/>
    <cellStyle name="差_2007年一般预算支出剔除_财力性转移支付2010年预算参考数 3 3 2" xfId="16002"/>
    <cellStyle name="常规 8 3 5 2" xfId="16003"/>
    <cellStyle name="常规 13 2 2 2 2" xfId="16004"/>
    <cellStyle name="差_2007年一般预算支出剔除_财力性转移支付2010年预算参考数 4 2" xfId="16005"/>
    <cellStyle name="常规 8 4 4" xfId="16006"/>
    <cellStyle name="差_汇总表_华东" xfId="16007"/>
    <cellStyle name="差_2007年一般预算支出剔除_财力性转移支付2010年预算参考数 4 3" xfId="16008"/>
    <cellStyle name="常规 8 4 5" xfId="16009"/>
    <cellStyle name="常规 13 2 2 3" xfId="16010"/>
    <cellStyle name="差_2007年一般预算支出剔除_财力性转移支付2010年预算参考数 5" xfId="16011"/>
    <cellStyle name="差_2007年一般预算支出剔除_财力性转移支付2010年预算参考数 5 2" xfId="16012"/>
    <cellStyle name="注释 2 2 12" xfId="16013"/>
    <cellStyle name="常规 8 5 4" xfId="16014"/>
    <cellStyle name="差_2007年一般预算支出剔除_财力性转移支付2010年预算参考数 6 2" xfId="16015"/>
    <cellStyle name="常规 8 6 4" xfId="16016"/>
    <cellStyle name="差_卫生(按照总人口测算）—20080416 3 2 2" xfId="16017"/>
    <cellStyle name="差_2007年一般预算支出剔除_财力性转移支付2010年预算参考数 6 3" xfId="16018"/>
    <cellStyle name="好_下半年禁吸戒毒经费1000万元 2 2" xfId="16019"/>
    <cellStyle name="差_2007年一般预算支出剔除_财力性转移支付2010年预算参考数 7" xfId="16020"/>
    <cellStyle name="差_卫生(按照总人口测算）—20080416 3 3" xfId="16021"/>
    <cellStyle name="千位分隔 14" xfId="16022"/>
    <cellStyle name="好_2006年水利统计指标统计表_财力性转移支付2010年预算参考数 4 2 2" xfId="16023"/>
    <cellStyle name="差_行政公检法测算_县市旗测算-新科目（含人口规模效应） 2 3" xfId="16024"/>
    <cellStyle name="差_2007年一般预算支出剔除_财力性转移支付2010年预算参考数_03_2010年各地区一般预算平衡表_2010年地方财政一般预算分级平衡情况表（汇总）0524" xfId="16025"/>
    <cellStyle name="千位分隔 14 2" xfId="16026"/>
    <cellStyle name="差_行政公检法测算_县市旗测算-新科目（含人口规模效应） 2 3 2" xfId="16027"/>
    <cellStyle name="差_2007年一般预算支出剔除_财力性转移支付2010年预算参考数_03_2010年各地区一般预算平衡表_2010年地方财政一般预算分级平衡情况表（汇总）0524 2" xfId="16028"/>
    <cellStyle name="常规 3 5 7" xfId="16029"/>
    <cellStyle name="差_2007年一般预算支出剔除_财力性转移支付2010年预算参考数_合并" xfId="16030"/>
    <cellStyle name="差_2007年一般预算支出剔除_财力性转移支付2010年预算参考数_华东" xfId="16031"/>
    <cellStyle name="差_县区合并测算20080423(按照各省比重） 2 3" xfId="16032"/>
    <cellStyle name="差_2007年一般预算支出剔除_财力性转移支付2010年预算参考数_华东 2" xfId="16033"/>
    <cellStyle name="好_测算结果_财力性转移支付2010年预算参考数 2 6" xfId="16034"/>
    <cellStyle name="差_2007年一般预算支出剔除_华东 2" xfId="16035"/>
    <cellStyle name="差_2007年一般预算支出剔除_隋心对账单定稿0514" xfId="16036"/>
    <cellStyle name="好_汇总_财力性转移支付2010年预算参考数 2 6" xfId="16037"/>
    <cellStyle name="好_行政公检法测算_不含人员经费系数_财力性转移支付2010年预算参考数" xfId="16038"/>
    <cellStyle name="差_2007年政法部门业务指标" xfId="16039"/>
    <cellStyle name="差_京沪线成本状况表2.10 6_四队计价6月25日前(7月1日更新)备用" xfId="16040"/>
    <cellStyle name="差_2007年政法部门业务指标 2" xfId="16041"/>
    <cellStyle name="差_京沪线成本状况表2.10 6_四队计价6月25日前(7月1日更新)备用 2" xfId="16042"/>
    <cellStyle name="差_2007年政法部门业务指标 2 2" xfId="16043"/>
    <cellStyle name="差_2007年政法部门业务指标 3 2" xfId="16044"/>
    <cellStyle name="差_2007年政法部门业务指标_Book1" xfId="16045"/>
    <cellStyle name="差_2007年政法部门业务指标_Book1 2" xfId="16046"/>
    <cellStyle name="常规 51 2 4" xfId="16047"/>
    <cellStyle name="常规 46 2 4" xfId="16048"/>
    <cellStyle name="差_2007年政法部门业务指标_Sheet1" xfId="16049"/>
    <cellStyle name="差_2007一般预算支出口径剔除表" xfId="16050"/>
    <cellStyle name="差_2007一般预算支出口径剔除表 3" xfId="16051"/>
    <cellStyle name="差_2008年预计支出与2007年对比 2 3" xfId="16052"/>
    <cellStyle name="差_2007一般预算支出口径剔除表 3 2" xfId="16053"/>
    <cellStyle name="差_2007一般预算支出口径剔除表 3 2 2" xfId="16054"/>
    <cellStyle name="差_2008年预计支出与2007年对比 2 4" xfId="16055"/>
    <cellStyle name="差_2007一般预算支出口径剔除表 3 3" xfId="16056"/>
    <cellStyle name="差_2008年预计支出与2007年对比 2 4 2" xfId="16057"/>
    <cellStyle name="差_2007一般预算支出口径剔除表 3 3 2" xfId="16058"/>
    <cellStyle name="差_2007一般预算支出口径剔除表 4 2 2" xfId="16059"/>
    <cellStyle name="差_人员工资和公用经费_隋心对账单定稿0514" xfId="16060"/>
    <cellStyle name="差_2007一般预算支出口径剔除表 4 3" xfId="16061"/>
    <cellStyle name="好_文体广播部门 2" xfId="16062"/>
    <cellStyle name="货币 4" xfId="16063"/>
    <cellStyle name="差_2007一般预算支出口径剔除表 5 2" xfId="16064"/>
    <cellStyle name="注释 3 3 2 6" xfId="16065"/>
    <cellStyle name="差_行政公检法测算_不含人员经费系数 5" xfId="16066"/>
    <cellStyle name="差_2007一般预算支出口径剔除表_03_2010年各地区一般预算平衡表" xfId="16067"/>
    <cellStyle name="差_2007一般预算支出口径剔除表_财力性转移支付2010年预算参考数 2 3" xfId="16068"/>
    <cellStyle name="好_云南省2008年转移支付测算——州市本级考核部分及政策性测算_财力性转移支付2010年预算参考数 3" xfId="16069"/>
    <cellStyle name="差_行政（人员）_不含人员经费系数_财力性转移支付2010年预算参考数 2 5" xfId="16070"/>
    <cellStyle name="差_2007一般预算支出口径剔除表_财力性转移支付2010年预算参考数 2 3 2" xfId="16071"/>
    <cellStyle name="好_云南省2008年转移支付测算——州市本级考核部分及政策性测算_财力性转移支付2010年预算参考数 3 2" xfId="16072"/>
    <cellStyle name="好_市辖区测算-新科目（20080626）_县市旗测算-新科目（含人口规模效应）_隋心对账单定稿0514" xfId="16073"/>
    <cellStyle name="差_2007一般预算支出口径剔除表_财力性转移支付2010年预算参考数 2 4" xfId="16074"/>
    <cellStyle name="好_云南省2008年转移支付测算——州市本级考核部分及政策性测算_财力性转移支付2010年预算参考数 4" xfId="16075"/>
    <cellStyle name="差_人员工资和公用经费2_财力性转移支付2010年预算参考数_03_2010年各地区一般预算平衡表" xfId="16076"/>
    <cellStyle name="差_2007一般预算支出口径剔除表_财力性转移支付2010年预算参考数 2 4 2" xfId="16077"/>
    <cellStyle name="好_云南省2008年转移支付测算——州市本级考核部分及政策性测算_财力性转移支付2010年预算参考数 4 2" xfId="16078"/>
    <cellStyle name="差_人员工资和公用经费2_财力性转移支付2010年预算参考数_03_2010年各地区一般预算平衡表 2" xfId="16079"/>
    <cellStyle name="差_2007一般预算支出口径剔除表_财力性转移支付2010年预算参考数 3" xfId="16080"/>
    <cellStyle name="差_2007一般预算支出口径剔除表_财力性转移支付2010年预算参考数 3 3" xfId="16081"/>
    <cellStyle name="差_2007一般预算支出口径剔除表_财力性转移支付2010年预算参考数 4" xfId="16082"/>
    <cellStyle name="差_河南 缺口县区测算(地方填报) 7" xfId="16083"/>
    <cellStyle name="差_2007一般预算支出口径剔除表_财力性转移支付2010年预算参考数 4 3" xfId="16084"/>
    <cellStyle name="差_2007一般预算支出口径剔除表_财力性转移支付2010年预算参考数 5" xfId="16085"/>
    <cellStyle name="差_2007一般预算支出口径剔除表_财力性转移支付2010年预算参考数 6" xfId="16086"/>
    <cellStyle name="好_缺口县区测算(按核定人数)_财力性转移支付2010年预算参考数 3 2" xfId="16087"/>
    <cellStyle name="差_2007一般预算支出口径剔除表_财力性转移支付2010年预算参考数_03_2010年各地区一般预算平衡表" xfId="16088"/>
    <cellStyle name="差_2007一般预算支出口径剔除表_财力性转移支付2010年预算参考数_03_2010年各地区一般预算平衡表 2" xfId="16089"/>
    <cellStyle name="差_2007一般预算支出口径剔除表_财力性转移支付2010年预算参考数_03_2010年各地区一般预算平衡表_2010年地方财政一般预算分级平衡情况表（汇总）0524" xfId="16090"/>
    <cellStyle name="好_卫生(按照总人口测算）—20080416_民生政策最低支出需求_华东 2" xfId="16091"/>
    <cellStyle name="好_人员工资和公用经费2 3 2" xfId="16092"/>
    <cellStyle name="差_2007一般预算支出口径剔除表_财力性转移支付2010年预算参考数_03_2010年各地区一般预算平衡表_2010年地方财政一般预算分级平衡情况表（汇总）0524 2" xfId="16093"/>
    <cellStyle name="好_人员工资和公用经费2 3 2 2" xfId="16094"/>
    <cellStyle name="差_2007一般预算支出口径剔除表_财力性转移支付2010年预算参考数_华东" xfId="16095"/>
    <cellStyle name="汇总 2 2 3 3" xfId="16096"/>
    <cellStyle name="差_2007一般预算支出口径剔除表_财力性转移支付2010年预算参考数_华东 2" xfId="16097"/>
    <cellStyle name="差_2007一般预算支出口径剔除表_华东 2" xfId="16098"/>
    <cellStyle name="差_分县成本差异系数_不含人员经费系数_财力性转移支付2010年预算参考数 2 5" xfId="16099"/>
    <cellStyle name="差_2008计算资料（8月5） 2 2 2" xfId="16100"/>
    <cellStyle name="好_09黑龙江_财力性转移支付2010年预算参考数 2 5" xfId="16101"/>
    <cellStyle name="差_2008计算资料（8月5） 2 3 2" xfId="16102"/>
    <cellStyle name="好_（20120229）新增报表表样 4" xfId="16103"/>
    <cellStyle name="差_2008计算资料（8月5） 2 6" xfId="16104"/>
    <cellStyle name="差_平邑_财力性转移支付2010年预算参考数 2 3" xfId="16105"/>
    <cellStyle name="差_2008计算资料（8月5） 3 2 2" xfId="16106"/>
    <cellStyle name="差_2008计算资料（8月5） 3 3" xfId="16107"/>
    <cellStyle name="差_2008计算资料（8月5） 3 3 2" xfId="16108"/>
    <cellStyle name="差_2008计算资料（8月5） 4 2 2" xfId="16109"/>
    <cellStyle name="差_2008计算资料（8月5） 4 3" xfId="16110"/>
    <cellStyle name="差_2008计算资料（8月5） 5 2" xfId="16111"/>
    <cellStyle name="好_县市旗测算-新科目（20080627）_民生政策最低支出需求_财力性转移支付2010年预算参考数" xfId="16112"/>
    <cellStyle name="差_2008计算资料（8月5） 7" xfId="16113"/>
    <cellStyle name="好_县市旗测算-新科目（20080627）_民生政策最低支出需求_财力性转移支付2010年预算参考数 2" xfId="16114"/>
    <cellStyle name="差_2008计算资料（8月5） 7 2" xfId="16115"/>
    <cellStyle name="差_2008计算资料（8月5） 8" xfId="16116"/>
    <cellStyle name="差_2008计算资料（8月5） 9" xfId="16117"/>
    <cellStyle name="好_财政供养人员 4 2" xfId="16118"/>
    <cellStyle name="差_2015年市本级全口径预算草案 - 副本 2" xfId="16119"/>
    <cellStyle name="差_2008计算资料（8月5）_华东" xfId="16120"/>
    <cellStyle name="差_2008计算资料（8月5）_隋心对账单定稿0514" xfId="16121"/>
    <cellStyle name="差_2008年全省汇总收支计算表" xfId="16122"/>
    <cellStyle name="差_2008年全省汇总收支计算表 2" xfId="16123"/>
    <cellStyle name="好_教育(按照总人口测算）—20080416_县市旗测算-新科目（含人口规模效应）_财力性转移支付2010年预算参考数 2 5" xfId="16124"/>
    <cellStyle name="差_2008年全省汇总收支计算表 2 2" xfId="16125"/>
    <cellStyle name="检查单元格 2 3 2" xfId="16126"/>
    <cellStyle name="差_2008年全省汇总收支计算表 2 3" xfId="16127"/>
    <cellStyle name="检查单元格 2 3 3" xfId="16128"/>
    <cellStyle name="差_2008年全省汇总收支计算表 2 4" xfId="16129"/>
    <cellStyle name="差_2008年全省汇总收支计算表 2 5" xfId="16130"/>
    <cellStyle name="差_2008年全省汇总收支计算表 3" xfId="16131"/>
    <cellStyle name="好_教育(按照总人口测算）—20080416_县市旗测算-新科目（含人口规模效应）_财力性转移支付2010年预算参考数 2 6" xfId="16132"/>
    <cellStyle name="差_2008年全省汇总收支计算表 3 2" xfId="16133"/>
    <cellStyle name="好_2006年水利统计指标统计表_财力性转移支付2010年预算参考数_03_2010年各地区一般预算平衡表_2010年地方财政一般预算分级平衡情况表（汇总）0524" xfId="16134"/>
    <cellStyle name="检查单元格 2 4 2" xfId="16135"/>
    <cellStyle name="差_2008年全省汇总收支计算表 3 3" xfId="16136"/>
    <cellStyle name="差_2008年全省汇总收支计算表 4" xfId="16137"/>
    <cellStyle name="差_30云南_华东" xfId="16138"/>
    <cellStyle name="差_2008年全省汇总收支计算表 4 2" xfId="16139"/>
    <cellStyle name="好_汇总_财力性转移支付2010年预算参考数 2 3" xfId="16140"/>
    <cellStyle name="差_30云南_华东 2" xfId="16141"/>
    <cellStyle name="差_2008年全省汇总收支计算表 4 2 2" xfId="16142"/>
    <cellStyle name="检查单元格 2 5 2" xfId="16143"/>
    <cellStyle name="差_2008年全省汇总收支计算表 4 3" xfId="16144"/>
    <cellStyle name="差_河南 缺口县区测算(地方填报)_华东 2" xfId="16145"/>
    <cellStyle name="差_2008年全省汇总收支计算表 5" xfId="16146"/>
    <cellStyle name="差_前期试验费用 10" xfId="16147"/>
    <cellStyle name="差_2008年全省汇总收支计算表 5 2" xfId="16148"/>
    <cellStyle name="差_前期试验费用 10 2" xfId="16149"/>
    <cellStyle name="差_2008年全省汇总收支计算表 6" xfId="16150"/>
    <cellStyle name="常规 6 10 2" xfId="16151"/>
    <cellStyle name="差_前期试验费用 11" xfId="16152"/>
    <cellStyle name="差_2008年全省汇总收支计算表 6 2" xfId="16153"/>
    <cellStyle name="差_前期试验费用 11 2" xfId="16154"/>
    <cellStyle name="常规 3 23 2 2" xfId="16155"/>
    <cellStyle name="常规 3 18 2 2" xfId="16156"/>
    <cellStyle name="差_2008年全省汇总收支计算表 6 3" xfId="16157"/>
    <cellStyle name="好_县市旗测算-新科目（20080626）_不含人员经费系数_财力性转移支付2010年预算参考数_03_2010年各地区一般预算平衡表 2" xfId="16158"/>
    <cellStyle name="常规 6 10 3" xfId="16159"/>
    <cellStyle name="差_前期试验费用 12" xfId="16160"/>
    <cellStyle name="好_14安徽 3 2 2" xfId="16161"/>
    <cellStyle name="差_2008年全省汇总收支计算表 7" xfId="16162"/>
    <cellStyle name="差_2008年全省汇总收支计算表_财力性转移支付2010年预算参考数_03_2010年各地区一般预算平衡表" xfId="16163"/>
    <cellStyle name="差_2008年全省汇总收支计算表 7 2" xfId="16164"/>
    <cellStyle name="差_前期试验费用 12 2" xfId="16165"/>
    <cellStyle name="差_文体广播事业(按照总人口测算）—20080416_县市旗测算-新科目（含人口规模效应） 2 3 2" xfId="16166"/>
    <cellStyle name="差_2008年全省汇总收支计算表_03_2010年各地区一般预算平衡表 2" xfId="16167"/>
    <cellStyle name="差_2008年全省汇总收支计算表_03_2010年各地区一般预算平衡表_2010年地方财政一般预算分级平衡情况表（汇总）0524" xfId="16168"/>
    <cellStyle name="差_2008年全省汇总收支计算表_财力性转移支付2010年预算参考数 2 3 2" xfId="16169"/>
    <cellStyle name="差_2008年全省汇总收支计算表_财力性转移支付2010年预算参考数 2 4 2" xfId="16170"/>
    <cellStyle name="差_对口支援新疆资金规模测算表20100113 2 4 2" xfId="16171"/>
    <cellStyle name="差_2008年全省汇总收支计算表_财力性转移支付2010年预算参考数 2 5" xfId="16172"/>
    <cellStyle name="好_2、土地面积、人口、粮食产量基本情况_Book1 2" xfId="16173"/>
    <cellStyle name="差_2008年全省汇总收支计算表_财力性转移支付2010年预算参考数 3" xfId="16174"/>
    <cellStyle name="差_教育(按照总人口测算）—20080416_不含人员经费系数_财力性转移支付2010年预算参考数_隋心对账单定稿0514" xfId="16175"/>
    <cellStyle name="差_2008年全省汇总收支计算表_财力性转移支付2010年预算参考数 3 2" xfId="16176"/>
    <cellStyle name="差_2008年全省汇总收支计算表_财力性转移支付2010年预算参考数 3 2 2" xfId="16177"/>
    <cellStyle name="强调文字颜色 3 2_Book1" xfId="16178"/>
    <cellStyle name="差_2008年全省汇总收支计算表_财力性转移支付2010年预算参考数 3 3" xfId="16179"/>
    <cellStyle name="差_2008年全省汇总收支计算表_财力性转移支付2010年预算参考数 3 3 2" xfId="16180"/>
    <cellStyle name="差_2008年全省汇总收支计算表_财力性转移支付2010年预算参考数 4 2" xfId="16181"/>
    <cellStyle name="好_11大理_财力性转移支付2010年预算参考数 4" xfId="16182"/>
    <cellStyle name="差_2008年全省汇总收支计算表_财力性转移支付2010年预算参考数 4 2 2" xfId="16183"/>
    <cellStyle name="差_2008年全省汇总收支计算表_财力性转移支付2010年预算参考数 4 3" xfId="16184"/>
    <cellStyle name="差_2008年全省汇总收支计算表_财力性转移支付2010年预算参考数 5" xfId="16185"/>
    <cellStyle name="差_2008年全省汇总收支计算表_财力性转移支付2010年预算参考数 6" xfId="16186"/>
    <cellStyle name="差_2008年全省汇总收支计算表_财力性转移支付2010年预算参考数 7" xfId="16187"/>
    <cellStyle name="差_京沪线成本状况表2.10 6" xfId="16188"/>
    <cellStyle name="差_2008年全省汇总收支计算表_财力性转移支付2010年预算参考数 7 2" xfId="16189"/>
    <cellStyle name="差_2008年全省汇总收支计算表_财力性转移支付2010年预算参考数_03_2010年各地区一般预算平衡表 2" xfId="16190"/>
    <cellStyle name="注释 3 4 12" xfId="16191"/>
    <cellStyle name="差_2008年全省汇总收支计算表_财力性转移支付2010年预算参考数_合并" xfId="16192"/>
    <cellStyle name="差_山东省民生支出标准 7 2" xfId="16193"/>
    <cellStyle name="差_2008年全省汇总收支计算表_财力性转移支付2010年预算参考数_华东 2" xfId="16194"/>
    <cellStyle name="差_行政公检法测算_民生政策最低支出需求_隋心对账单定稿0514" xfId="16195"/>
    <cellStyle name="好_行政公检法测算_不含人员经费系数_财力性转移支付2010年预算参考数 2 2 2" xfId="16196"/>
    <cellStyle name="差_2008年全省汇总收支计算表_合并" xfId="16197"/>
    <cellStyle name="差_2010年社会保险统计报表表样 2" xfId="16198"/>
    <cellStyle name="差_2008年全省汇总收支计算表_华东" xfId="16199"/>
    <cellStyle name="差_青海 缺口县区测算(地方填报) 3 3 2" xfId="16200"/>
    <cellStyle name="差_2008年全省汇总收支计算表_华东 2" xfId="16201"/>
    <cellStyle name="常规 44 6" xfId="16202"/>
    <cellStyle name="常规 39 6" xfId="16203"/>
    <cellStyle name="差_2008年全省汇总收支计算表_隋心对账单定稿0514" xfId="16204"/>
    <cellStyle name="差_2008年一般预算支出预计" xfId="16205"/>
    <cellStyle name="差_湘桂铁路工程I标红线成本分析样表 （草）09.8.21修改_四队计价2011-6 2" xfId="16206"/>
    <cellStyle name="差_2008年一般预算支出预计 2" xfId="16207"/>
    <cellStyle name="差_2008年一般预算支出预计 2 2" xfId="16208"/>
    <cellStyle name="常规 8 2 2 3 2" xfId="16209"/>
    <cellStyle name="差_2008年一般预算支出预计 2 3" xfId="16210"/>
    <cellStyle name="差_2008年一般预算支出预计 2 3 2" xfId="16211"/>
    <cellStyle name="差_2008年一般预算支出预计 2 4" xfId="16212"/>
    <cellStyle name="好_（20120229）新增报表表样 3" xfId="16213"/>
    <cellStyle name="差_2008年一般预算支出预计 2 4 2" xfId="16214"/>
    <cellStyle name="好_09黑龙江_财力性转移支付2010年预算参考数 2 4" xfId="16215"/>
    <cellStyle name="好_行政（人员）_民生政策最低支出需求 4 2 2" xfId="16216"/>
    <cellStyle name="差_2008年一般预算支出预计 2 5" xfId="16217"/>
    <cellStyle name="差_2008年一般预算支出预计 3 2" xfId="16218"/>
    <cellStyle name="好_河南 缺口县区测算(地方填报白) 4 2 2" xfId="16219"/>
    <cellStyle name="差_2008年一般预算支出预计 3 3" xfId="16220"/>
    <cellStyle name="好_河南 缺口县区测算(地方填报白) 4 2 3" xfId="16221"/>
    <cellStyle name="差_2008年一般预算支出预计 3 3 2" xfId="16222"/>
    <cellStyle name="差_2008年一般预算支出预计 4 2" xfId="16223"/>
    <cellStyle name="差_2008年一般预算支出预计 4 3" xfId="16224"/>
    <cellStyle name="差_2008年一般预算支出预计_华东" xfId="16225"/>
    <cellStyle name="差_市辖区测算-新科目（20080626）_县市旗测算-新科目（含人口规模效应） 4" xfId="16226"/>
    <cellStyle name="差_2008年一般预算支出预计_华东 2" xfId="16227"/>
    <cellStyle name="差_市辖区测算-新科目（20080626）_县市旗测算-新科目（含人口规模效应） 4 2" xfId="16228"/>
    <cellStyle name="差_2008年预计支出与2007年对比" xfId="16229"/>
    <cellStyle name="差_2008年预计支出与2007年对比 2" xfId="16230"/>
    <cellStyle name="差_2008年预计支出与2007年对比 2 2 2" xfId="16231"/>
    <cellStyle name="差_2008年预计支出与2007年对比 3 2" xfId="16232"/>
    <cellStyle name="差_2008年预计支出与2007年对比 3 2 2" xfId="16233"/>
    <cellStyle name="差_2008年预计支出与2007年对比 4" xfId="16234"/>
    <cellStyle name="货币 3" xfId="16235"/>
    <cellStyle name="差_2008年预计支出与2007年对比 4 2" xfId="16236"/>
    <cellStyle name="注释 3 3 2 5" xfId="16237"/>
    <cellStyle name="差_行政公检法测算_不含人员经费系数 4" xfId="16238"/>
    <cellStyle name="货币 3 2" xfId="16239"/>
    <cellStyle name="差_2008年预计支出与2007年对比 4 2 2" xfId="16240"/>
    <cellStyle name="注释 3 3 2 5 2" xfId="16241"/>
    <cellStyle name="差_行政公检法测算_不含人员经费系数 4 2" xfId="16242"/>
    <cellStyle name="差_2008年预计支出与2007年对比 6" xfId="16243"/>
    <cellStyle name="差_2008年预计支出与2007年对比 6 2" xfId="16244"/>
    <cellStyle name="差_2008年预计支出与2007年对比 7" xfId="16245"/>
    <cellStyle name="差_2008年预计支出与2007年对比 7 2" xfId="16246"/>
    <cellStyle name="差_2009年一般性转移支付标准工资_奖励补助测算5.24冯铸_Book1 2" xfId="16247"/>
    <cellStyle name="差_2008年预计支出与2007年对比_合并" xfId="16248"/>
    <cellStyle name="好_县区合并测算20080423(按照各省比重） 2 3 2" xfId="16249"/>
    <cellStyle name="好_11大理 4 3" xfId="16250"/>
    <cellStyle name="差_2008年预计支出与2007年对比_华东" xfId="16251"/>
    <cellStyle name="差_前期试验费用 17_间接费" xfId="16252"/>
    <cellStyle name="差_2008年预计支出与2007年对比_华东 2" xfId="16253"/>
    <cellStyle name="差_2008年预计支出与2007年对比_隋心对账单定稿0514" xfId="16254"/>
    <cellStyle name="差_2008年支出核定 2" xfId="16255"/>
    <cellStyle name="好_核定人数对比 2 3" xfId="16256"/>
    <cellStyle name="常规 5 23" xfId="16257"/>
    <cellStyle name="常规 5 18" xfId="16258"/>
    <cellStyle name="差_2008年支出核定 2 2" xfId="16259"/>
    <cellStyle name="好_核定人数对比 2 3 2" xfId="16260"/>
    <cellStyle name="常规 5 23 2" xfId="16261"/>
    <cellStyle name="常规 5 18 2" xfId="16262"/>
    <cellStyle name="差_2008年支出核定 2 2 2" xfId="16263"/>
    <cellStyle name="好_卫生(按照总人口测算）—20080416_民生政策最低支出需求_财力性转移支付2010年预算参考数 2 2 2 2" xfId="16264"/>
    <cellStyle name="好_核定人数对比 2 4" xfId="16265"/>
    <cellStyle name="常规 5 24" xfId="16266"/>
    <cellStyle name="常规 5 19" xfId="16267"/>
    <cellStyle name="差_2008年支出核定 2 3" xfId="16268"/>
    <cellStyle name="好_核定人数对比 2 4 2" xfId="16269"/>
    <cellStyle name="常规 5 24 2" xfId="16270"/>
    <cellStyle name="常规 5 19 2" xfId="16271"/>
    <cellStyle name="差_2008年支出核定 2 3 2" xfId="16272"/>
    <cellStyle name="常规 10 10 3" xfId="16273"/>
    <cellStyle name="好_核定人数对比 2 5" xfId="16274"/>
    <cellStyle name="常规 5 25" xfId="16275"/>
    <cellStyle name="差_2008年支出核定 2 4" xfId="16276"/>
    <cellStyle name="常规 5 25 2" xfId="16277"/>
    <cellStyle name="好_业务工作量指标_Sheet1" xfId="16278"/>
    <cellStyle name="差_2008年支出核定 2 4 2" xfId="16279"/>
    <cellStyle name="常规 10 11 3" xfId="16280"/>
    <cellStyle name="好_核定人数对比 2 6" xfId="16281"/>
    <cellStyle name="常规 5 26" xfId="16282"/>
    <cellStyle name="差_2008年支出核定 2 5" xfId="16283"/>
    <cellStyle name="好_核定人数对比 3 3 2" xfId="16284"/>
    <cellStyle name="差_2008年支出核定 3 2 2" xfId="16285"/>
    <cellStyle name="差_人员工资和公用经费3_03_2010年各地区一般预算平衡表 2" xfId="16286"/>
    <cellStyle name="差_2008年支出核定 3 3 2" xfId="16287"/>
    <cellStyle name="好_核定人数对比 4 4" xfId="16288"/>
    <cellStyle name="好_2015年中职资助资金抵扣追补一览表" xfId="16289"/>
    <cellStyle name="差_2008年支出核定 4 3" xfId="16290"/>
    <cellStyle name="注释 2 2 3 13" xfId="16291"/>
    <cellStyle name="差_成本差异系数 6" xfId="16292"/>
    <cellStyle name="差_2008年支出核定 6 2" xfId="16293"/>
    <cellStyle name="常规 2 16 3 2" xfId="16294"/>
    <cellStyle name="差_成本差异系数 7" xfId="16295"/>
    <cellStyle name="差_2008年支出核定 6 3" xfId="16296"/>
    <cellStyle name="差_2008年支出核定 7 2" xfId="16297"/>
    <cellStyle name="差_2008年支出核定_隋心对账单定稿0514" xfId="16298"/>
    <cellStyle name="差_2008年支出调整 2 2" xfId="16299"/>
    <cellStyle name="差_2008年支出调整 2 2 2" xfId="16300"/>
    <cellStyle name="差_28四川_财力性转移支付2010年预算参考数_03_2010年各地区一般预算平衡表" xfId="16301"/>
    <cellStyle name="差_2008年支出调整 2 3" xfId="16302"/>
    <cellStyle name="差_28四川_财力性转移支付2010年预算参考数_03_2010年各地区一般预算平衡表 2" xfId="16303"/>
    <cellStyle name="差_2008年支出调整 2 3 2" xfId="16304"/>
    <cellStyle name="差_2008年支出调整 2 4" xfId="16305"/>
    <cellStyle name="差_2008年支出调整 2 5" xfId="16306"/>
    <cellStyle name="好_前期试验费用 2_四队计价2011-6" xfId="16307"/>
    <cellStyle name="常规 33 2 4" xfId="16308"/>
    <cellStyle name="常规 28 2 4" xfId="16309"/>
    <cellStyle name="差_2008年支出调整 3 2" xfId="16310"/>
    <cellStyle name="好_前期试验费用 2_四队计价2011-6 2" xfId="16311"/>
    <cellStyle name="差_2008年支出调整 3 2 2" xfId="16312"/>
    <cellStyle name="差_2009年一般性转移支付标准工资_不用软件计算9.1不考虑经费管理评价xl 2" xfId="16313"/>
    <cellStyle name="常规 33 2 5" xfId="16314"/>
    <cellStyle name="常规 28 2 5" xfId="16315"/>
    <cellStyle name="差_2008年支出调整 3 3" xfId="16316"/>
    <cellStyle name="好_Book1_财力性转移支付2010年预算参考数_华东" xfId="16317"/>
    <cellStyle name="差_530629_2006年县级财政报表附表 3 3" xfId="16318"/>
    <cellStyle name="差_2009年一般性转移支付标准工资_不用软件计算9.1不考虑经费管理评价xl 2 2" xfId="16319"/>
    <cellStyle name="差_2008年支出调整 3 3 2" xfId="16320"/>
    <cellStyle name="好_Book1_财力性转移支付2010年预算参考数_华东 2" xfId="16321"/>
    <cellStyle name="好_京沪线成本状况表1.15 13" xfId="16322"/>
    <cellStyle name="差_2008年支出调整 4 2" xfId="16323"/>
    <cellStyle name="差_2008年支出调整 4 2 2" xfId="16324"/>
    <cellStyle name="好_京沪线成本状况表1.15 14" xfId="16325"/>
    <cellStyle name="差_2008年支出调整 4 3" xfId="16326"/>
    <cellStyle name="差_2008年支出调整 5" xfId="16327"/>
    <cellStyle name="差_2008年支出调整 5 2" xfId="16328"/>
    <cellStyle name="差_2008年支出调整 6" xfId="16329"/>
    <cellStyle name="差_2008年支出调整 6 2" xfId="16330"/>
    <cellStyle name="好_安徽 缺口县区测算(地方填报)1 7 2" xfId="16331"/>
    <cellStyle name="差_2008年支出调整 7" xfId="16332"/>
    <cellStyle name="差_奖励补助测算5.23新" xfId="16333"/>
    <cellStyle name="差_2008年支出调整 7 2" xfId="16334"/>
    <cellStyle name="好_县市旗测算-新科目（20080627）_县市旗测算-新科目（含人口规模效应）_财力性转移支付2010年预算参考数 7 2" xfId="16335"/>
    <cellStyle name="差_2008年支出调整_03_2010年各地区一般预算平衡表" xfId="16336"/>
    <cellStyle name="差_县市旗测算-新科目（20080627）_不含人员经费系数_财力性转移支付2010年预算参考数_03_2010年各地区一般预算平衡表_2010年地方财政一般预算分级平衡情况表（汇总）0524 2" xfId="16337"/>
    <cellStyle name="差_2008年支出调整_03_2010年各地区一般预算平衡表_2010年地方财政一般预算分级平衡情况表（汇总）0524" xfId="16338"/>
    <cellStyle name="差_2008年支出调整_03_2010年各地区一般预算平衡表_2010年地方财政一般预算分级平衡情况表（汇总）0524 2" xfId="16339"/>
    <cellStyle name="差_2008年支出调整_财力性转移支付2010年预算参考数" xfId="16340"/>
    <cellStyle name="差_2008年支出调整_财力性转移支付2010年预算参考数 2" xfId="16341"/>
    <cellStyle name="常规 2 3 3 5" xfId="16342"/>
    <cellStyle name="差_县市旗测算20080508_不含人员经费系数_财力性转移支付2010年预算参考数 6 2" xfId="16343"/>
    <cellStyle name="差_2008年支出调整_财力性转移支付2010年预算参考数 2 5" xfId="16344"/>
    <cellStyle name="差_2008年支出调整_财力性转移支付2010年预算参考数 3 3" xfId="16345"/>
    <cellStyle name="差_2008年支出调整_财力性转移支付2010年预算参考数 4 2" xfId="16346"/>
    <cellStyle name="差_2008年支出调整_财力性转移支付2010年预算参考数 4 3" xfId="16347"/>
    <cellStyle name="好_云南省2008年中小学教职工情况（教育厅提供20090101加工整理）_Book1 2" xfId="16348"/>
    <cellStyle name="好_Book1_财力性转移支付2010年预算参考数 2 4 2" xfId="16349"/>
    <cellStyle name="差_2008年支出调整_财力性转移支付2010年预算参考数 5" xfId="16350"/>
    <cellStyle name="差_2008年支出调整_财力性转移支付2010年预算参考数 5 2" xfId="16351"/>
    <cellStyle name="差_2008年支出调整_财力性转移支付2010年预算参考数 6" xfId="16352"/>
    <cellStyle name="差_2008年支出调整_财力性转移支付2010年预算参考数 6 2" xfId="16353"/>
    <cellStyle name="差_2008年支出调整_财力性转移支付2010年预算参考数 7" xfId="16354"/>
    <cellStyle name="差_2008年支出调整_财力性转移支付2010年预算参考数 7 2" xfId="16355"/>
    <cellStyle name="注释 3 2 3 6 2" xfId="16356"/>
    <cellStyle name="差_市辖区测算20080510_民生政策最低支出需求_财力性转移支付2010年预算参考数 6 2" xfId="16357"/>
    <cellStyle name="差_2008年支出调整_财力性转移支付2010年预算参考数_03_2010年各地区一般预算平衡表_2010年地方财政一般预算分级平衡情况表（汇总）0524 2" xfId="16358"/>
    <cellStyle name="差_2008年支出调整_财力性转移支付2010年预算参考数_合并" xfId="16359"/>
    <cellStyle name="强调文字颜色 6 7 2 4" xfId="16360"/>
    <cellStyle name="好_前期试验费用 16_四队计价6月25日前(7月1日更新)备用 2" xfId="16361"/>
    <cellStyle name="好_分县成本差异系数 4" xfId="16362"/>
    <cellStyle name="差_2008年支出调整_财力性转移支付2010年预算参考数_华东" xfId="16363"/>
    <cellStyle name="好_分县成本差异系数 4 2" xfId="16364"/>
    <cellStyle name="差_2008年支出调整_财力性转移支付2010年预算参考数_华东 2" xfId="16365"/>
    <cellStyle name="差_2008年支出调整_财力性转移支付2010年预算参考数_隋心对账单定稿0514" xfId="16366"/>
    <cellStyle name="解释性文本 24 3" xfId="16367"/>
    <cellStyle name="解释性文本 19 3" xfId="16368"/>
    <cellStyle name="差_2008年支出调整_合并" xfId="16369"/>
    <cellStyle name="差_2008年支出调整_华东" xfId="16370"/>
    <cellStyle name="好_行政公检法测算 3 2 3" xfId="16371"/>
    <cellStyle name="差_2008年支出调整_华东 2" xfId="16372"/>
    <cellStyle name="差_2008年支出调整_隋心对账单定稿0514" xfId="16373"/>
    <cellStyle name="差_2008云南省分县市中小学教职工统计表（教育厅提供）" xfId="16374"/>
    <cellStyle name="差_2008云南省分县市中小学教职工统计表（教育厅提供） 2" xfId="16375"/>
    <cellStyle name="差_30云南_1_财力性转移支付2010年预算参考数_合并" xfId="16376"/>
    <cellStyle name="差_2008云南省分县市中小学教职工统计表（教育厅提供） 2 2" xfId="16377"/>
    <cellStyle name="差_2008云南省分县市中小学教职工统计表（教育厅提供） 3" xfId="16378"/>
    <cellStyle name="差_2008云南省分县市中小学教职工统计表（教育厅提供）_Book1" xfId="16379"/>
    <cellStyle name="好_对口支援新疆资金规模测算表20100106 7" xfId="16380"/>
    <cellStyle name="差_2008云南省分县市中小学教职工统计表（教育厅提供）_Book1 2" xfId="16381"/>
    <cellStyle name="好_对口支援新疆资金规模测算表20100106 7 2" xfId="16382"/>
    <cellStyle name="差_2009年一般性转移支付标准工资" xfId="16383"/>
    <cellStyle name="好_行政公检法测算_不含人员经费系数_财力性转移支付2010年预算参考数_华东" xfId="16384"/>
    <cellStyle name="差_县区合并测算20080421_不含人员经费系数_财力性转移支付2010年预算参考数 3 3" xfId="16385"/>
    <cellStyle name="差_2009年一般性转移支付标准工资 2" xfId="16386"/>
    <cellStyle name="好_行政公检法测算_不含人员经费系数_财力性转移支付2010年预算参考数_华东 2" xfId="16387"/>
    <cellStyle name="差_2009年一般性转移支付标准工资 3" xfId="16388"/>
    <cellStyle name="差_2009年一般性转移支付标准工资 3 2" xfId="16389"/>
    <cellStyle name="差_2009年一般性转移支付标准工资_~4190974 2" xfId="16390"/>
    <cellStyle name="好_文体广播事业(按照总人口测算）—20080416_财力性转移支付2010年预算参考数_03_2010年各地区一般预算平衡表" xfId="16391"/>
    <cellStyle name="差_2009年一般性转移支付标准工资_~4190974 2 2" xfId="16392"/>
    <cellStyle name="好_文体广播事业(按照总人口测算）—20080416_财力性转移支付2010年预算参考数_03_2010年各地区一般预算平衡表 2" xfId="16393"/>
    <cellStyle name="好_架子九队员工实名制花名册(2011年）_Book1" xfId="16394"/>
    <cellStyle name="差_2009年一般性转移支付标准工资_~4190974 3" xfId="16395"/>
    <cellStyle name="好_教育(按照总人口测算）—20080416_不含人员经费系数 4 2" xfId="16396"/>
    <cellStyle name="好_核定人数对比_财力性转移支付2010年预算参考数 2 2 2 2" xfId="16397"/>
    <cellStyle name="差_2009年一般性转移支付标准工资_~4190974_Book1" xfId="16398"/>
    <cellStyle name="好_核定人数对比 2 2" xfId="16399"/>
    <cellStyle name="常规 5 22" xfId="16400"/>
    <cellStyle name="常规 5 17" xfId="16401"/>
    <cellStyle name="常规 7 10 3" xfId="16402"/>
    <cellStyle name="差_2009年一般性转移支付标准工资_~5676413 3" xfId="16403"/>
    <cellStyle name="好_前期试验费用 11_四队计价6月25日前(7月1日更新)备用 2" xfId="16404"/>
    <cellStyle name="差_成本差异系数（含人口规模） 5" xfId="16405"/>
    <cellStyle name="好_分县成本差异系数 4 2 3" xfId="16406"/>
    <cellStyle name="差_2009年一般性转移支付标准工资_~5676413 3 2" xfId="16407"/>
    <cellStyle name="差_2009年一般性转移支付标准工资_~5676413_Book1" xfId="16408"/>
    <cellStyle name="差_2009年一般性转移支付标准工资_~5676413_Book1 2" xfId="16409"/>
    <cellStyle name="差_2009年一般性转移支付标准工资_~5676413_Sheet1" xfId="16410"/>
    <cellStyle name="差_2009年一般性转移支付标准工资_Book1" xfId="16411"/>
    <cellStyle name="输出 2 9 2" xfId="16412"/>
    <cellStyle name="差_2009年一般性转移支付标准工资_Book1 2" xfId="16413"/>
    <cellStyle name="输出 2 9 2 2" xfId="16414"/>
    <cellStyle name="好_30云南_1_财力性转移支付2010年预算参考数_03_2010年各地区一般预算平衡表" xfId="16415"/>
    <cellStyle name="差_2009年一般性转移支付标准工资_不用软件计算9.1不考虑经费管理评价xl 3" xfId="16416"/>
    <cellStyle name="好_青海 缺口县区测算(地方填报)_03_2010年各地区一般预算平衡表" xfId="16417"/>
    <cellStyle name="差_云南 缺口县区测算(地方填报)_03_2010年各地区一般预算平衡表_2010年地方财政一般预算分级平衡情况表（汇总）0524" xfId="16418"/>
    <cellStyle name="差_530629_2006年县级财政报表附表 4 3" xfId="16419"/>
    <cellStyle name="差_2009年一般性转移支付标准工资_不用软件计算9.1不考虑经费管理评价xl 3 2" xfId="16420"/>
    <cellStyle name="差_2009年一般性转移支付标准工资_不用软件计算9.1不考虑经费管理评价xl_Book1" xfId="16421"/>
    <cellStyle name="好_行政(燃修费)_民生政策最低支出需求_财力性转移支付2010年预算参考数 5 2" xfId="16422"/>
    <cellStyle name="差_2009年一般性转移支付标准工资_不用软件计算9.1不考虑经费管理评价xl_Book1 2" xfId="16423"/>
    <cellStyle name="好_缺口县区测算(按2007支出增长25%测算)_财力性转移支付2010年预算参考数 4 2 3" xfId="16424"/>
    <cellStyle name="差_2009年一般性转移支付标准工资_不用软件计算9.1不考虑经费管理评价xl_Sheet1" xfId="16425"/>
    <cellStyle name="差_2009年一般性转移支付标准工资_地方配套按人均增幅控制8.30xl 2" xfId="16426"/>
    <cellStyle name="好_2006年全省财力计算表（中央、决算） 2 2 3" xfId="16427"/>
    <cellStyle name="差_2009年一般性转移支付标准工资_地方配套按人均增幅控制8.30xl 2 2" xfId="16428"/>
    <cellStyle name="差_2009年一般性转移支付标准工资_地方配套按人均增幅控制8.30xl 3" xfId="16429"/>
    <cellStyle name="差_教育(按照总人口测算）—20080416_民生政策最低支出需求 3 3 2" xfId="16430"/>
    <cellStyle name="差_2009年一般性转移支付标准工资_地方配套按人均增幅控制8.30xl 3 2" xfId="16431"/>
    <cellStyle name="好_分析缺口率_财力性转移支付2010年预算参考数 4 3" xfId="16432"/>
    <cellStyle name="差_2009年一般性转移支付标准工资_地方配套按人均增幅控制8.30xl_Book1" xfId="16433"/>
    <cellStyle name="差_2009年一般性转移支付标准工资_地方配套按人均增幅控制8.30xl_Sheet1" xfId="16434"/>
    <cellStyle name="差_2009年一般性转移支付标准工资_地方配套按人均增幅控制8.30一般预算平均增幅、人均可用财力平均增幅两次控制、社会治安系数调整、案件数调整xl" xfId="16435"/>
    <cellStyle name="差_2009年一般性转移支付标准工资_地方配套按人均增幅控制8.30一般预算平均增幅、人均可用财力平均增幅两次控制、社会治安系数调整、案件数调整xl 2" xfId="16436"/>
    <cellStyle name="警告文本 24" xfId="16437"/>
    <cellStyle name="警告文本 19" xfId="16438"/>
    <cellStyle name="差_2009年一般性转移支付标准工资_地方配套按人均增幅控制8.30一般预算平均增幅、人均可用财力平均增幅两次控制、社会治安系数调整、案件数调整xl 3 2" xfId="16439"/>
    <cellStyle name="差_2009年一般性转移支付标准工资_地方配套按人均增幅控制8.30一般预算平均增幅、人均可用财力平均增幅两次控制、社会治安系数调整、案件数调整xl_Book1" xfId="16440"/>
    <cellStyle name="差_2009年一般性转移支付标准工资_地方配套按人均增幅控制8.30一般预算平均增幅、人均可用财力平均增幅两次控制、社会治安系数调整、案件数调整xl_Book1 2" xfId="16441"/>
    <cellStyle name="差_2009年一般性转移支付标准工资_地方配套按人均增幅控制8.30一般预算平均增幅、人均可用财力平均增幅两次控制、社会治安系数调整、案件数调整xl_Sheet1" xfId="16442"/>
    <cellStyle name="差_2009年一般性转移支付标准工资_地方配套按人均增幅控制8.31（调整结案率后）xl 3 2" xfId="16443"/>
    <cellStyle name="好_湘桂铁路工程I标红线成本分析样表" xfId="16444"/>
    <cellStyle name="好_卫生部门 4 2" xfId="16445"/>
    <cellStyle name="差_2009年一般性转移支付标准工资_地方配套按人均增幅控制8.31（调整结案率后）xl_Book1" xfId="16446"/>
    <cellStyle name="常规 12 4 4 3" xfId="16447"/>
    <cellStyle name="好_指标四 3" xfId="16448"/>
    <cellStyle name="差_2009年一般性转移支付标准工资_地方配套按人均增幅控制8.31（调整结案率后）xl_Book1 2" xfId="16449"/>
    <cellStyle name="常规 12 4 4 3 2" xfId="16450"/>
    <cellStyle name="差_人员工资和公用经费2_华东" xfId="16451"/>
    <cellStyle name="差_2009年一般性转移支付标准工资_奖励补助测算5.22测试 3" xfId="16452"/>
    <cellStyle name="差_人员工资和公用经费2_华东 2" xfId="16453"/>
    <cellStyle name="差_2009年一般性转移支付标准工资_奖励补助测算5.22测试 3 2" xfId="16454"/>
    <cellStyle name="差_2009年一般性转移支付标准工资_奖励补助测算5.22测试_Book1 2" xfId="16455"/>
    <cellStyle name="差_2009年一般性转移支付标准工资_奖励补助测算5.22测试_Sheet1" xfId="16456"/>
    <cellStyle name="差_2009年一般性转移支付标准工资_奖励补助测算5.23新" xfId="16457"/>
    <cellStyle name="差_2009年一般性转移支付标准工资_奖励补助测算5.23新 2" xfId="16458"/>
    <cellStyle name="差_2009年一般性转移支付标准工资_奖励补助测算5.23新 3" xfId="16459"/>
    <cellStyle name="差_2009年一般性转移支付标准工资_奖励补助测算5.23新 3 2" xfId="16460"/>
    <cellStyle name="常规 21 2 2 3" xfId="16461"/>
    <cellStyle name="常规 16 2 2 3" xfId="16462"/>
    <cellStyle name="差_20河南_财力性转移支付2010年预算参考数 3 3 2" xfId="16463"/>
    <cellStyle name="差_2009年一般性转移支付标准工资_奖励补助测算5.24冯铸 2 2" xfId="16464"/>
    <cellStyle name="强调文字颜色 3 11 2" xfId="16465"/>
    <cellStyle name="差_2009年一般性转移支付标准工资_奖励补助测算5.24冯铸_Book1" xfId="16466"/>
    <cellStyle name="常规 12 8 3 2" xfId="16467"/>
    <cellStyle name="差_2009年一般性转移支付标准工资_奖励补助测算5.24冯铸_Sheet1" xfId="16468"/>
    <cellStyle name="差_2009年一般性转移支付标准工资_奖励补助测算7.23 3 2" xfId="16469"/>
    <cellStyle name="差_22湖南_财力性转移支付2010年预算参考数 3" xfId="16470"/>
    <cellStyle name="差_2009年一般性转移支付标准工资_奖励补助测算7.25 (version 1) (version 1)" xfId="16471"/>
    <cellStyle name="差_22湖南_财力性转移支付2010年预算参考数 3 2" xfId="16472"/>
    <cellStyle name="差_2009年一般性转移支付标准工资_奖励补助测算7.25 (version 1) (version 1) 2" xfId="16473"/>
    <cellStyle name="差_22湖南_财力性转移支付2010年预算参考数 3 2 2" xfId="16474"/>
    <cellStyle name="差_2009年一般性转移支付标准工资_奖励补助测算7.25 (version 1) (version 1) 2 2" xfId="16475"/>
    <cellStyle name="差_22湖南_财力性转移支付2010年预算参考数 3 3" xfId="16476"/>
    <cellStyle name="差_2009年一般性转移支付标准工资_奖励补助测算7.25 (version 1) (version 1) 3" xfId="16477"/>
    <cellStyle name="差_22湖南_财力性转移支付2010年预算参考数 3 3 2" xfId="16478"/>
    <cellStyle name="差_2009年一般性转移支付标准工资_奖励补助测算7.25 (version 1) (version 1) 3 2" xfId="16479"/>
    <cellStyle name="注释 3 2 4 5" xfId="16480"/>
    <cellStyle name="差_2009年一般性转移支付标准工资_奖励补助测算7.25 (version 1) (version 1)_Book1" xfId="16481"/>
    <cellStyle name="差_县市旗测算20080508_民生政策最低支出需求_合并" xfId="16482"/>
    <cellStyle name="差_5334_2006年迪庆县级财政报表附表_Sheet1" xfId="16483"/>
    <cellStyle name="差_2009年一般性转移支付标准工资_奖励补助测算7.25 (version 1) (version 1)_Sheet1" xfId="16484"/>
    <cellStyle name="差_2009年一般性转移支付标准工资_奖励补助测算7.25 2 2" xfId="16485"/>
    <cellStyle name="差_2009年一般性转移支付标准工资_奖励补助测算7.25 4 2" xfId="16486"/>
    <cellStyle name="差_2009年一般性转移支付标准工资_奖励补助测算7.25 5" xfId="16487"/>
    <cellStyle name="好_核定人数对比_财力性转移支付2010年预算参考数_03_2010年各地区一般预算平衡表" xfId="16488"/>
    <cellStyle name="差_2009年一般性转移支付标准工资_奖励补助测算7.25 5 2" xfId="16489"/>
    <cellStyle name="好_核定人数对比_财力性转移支付2010年预算参考数_03_2010年各地区一般预算平衡表 2" xfId="16490"/>
    <cellStyle name="差_县市旗测算20080508_民生政策最低支出需求_03_2010年各地区一般预算平衡表" xfId="16491"/>
    <cellStyle name="差_2009年一般性转移支付标准工资_奖励补助测算7.25 6" xfId="16492"/>
    <cellStyle name="好_I标三项目部红线成本分析样表 （黄杰报局指） 10_四队计价6月25日前(7月1日更新)备用 2" xfId="16493"/>
    <cellStyle name="差_2009年一般性转移支付标准工资_奖励补助测算7.25 7" xfId="16494"/>
    <cellStyle name="好_I标三项目部红线成本分析样表 （黄杰报局指） 10_四队计价6月25日前(7月1日更新)备用 3" xfId="16495"/>
    <cellStyle name="差_2009年一般性转移支付标准工资_奖励补助测算7.25_Book1 2" xfId="16496"/>
    <cellStyle name="常规 6 6 2" xfId="16497"/>
    <cellStyle name="差_文体广播事业(按照总人口测算）—20080416_县市旗测算-新科目（含人口规模效应）_财力性转移支付2010年预算参考数 2 2 2" xfId="16498"/>
    <cellStyle name="差_20101012(26-47)表" xfId="16499"/>
    <cellStyle name="差_20101012(26-47)表 2" xfId="16500"/>
    <cellStyle name="差_20101012(48-60)" xfId="16501"/>
    <cellStyle name="差_20101012(48-60) 2" xfId="16502"/>
    <cellStyle name="差_20101012(9-25)" xfId="16503"/>
    <cellStyle name="差_20101012(9-25) 2" xfId="16504"/>
    <cellStyle name="差_2010年社会保险统计报表表样" xfId="16505"/>
    <cellStyle name="好_青海 缺口县区测算(地方填报)_财力性转移支付2010年预算参考数 4 2" xfId="16506"/>
    <cellStyle name="差_2012年1-6月报数据" xfId="16507"/>
    <cellStyle name="好_青海 缺口县区测算(地方填报)_财力性转移支付2010年预算参考数 4 2 2" xfId="16508"/>
    <cellStyle name="差_2012年1-6月报数据 2" xfId="16509"/>
    <cellStyle name="差_2012年部分市县项目资金（分市县发） 3 2" xfId="16510"/>
    <cellStyle name="好_其他部门(按照总人口测算）—20080416 2 5" xfId="16511"/>
    <cellStyle name="差_2012年结算单（最终稿） 2" xfId="16512"/>
    <cellStyle name="差_民生政策最低支出需求 2 3 2" xfId="16513"/>
    <cellStyle name="差_2012年县级基本财力保障机制测算数据20120526旧转移支付系数" xfId="16514"/>
    <cellStyle name="差_2012年县级基本财力保障机制测算数据20120526旧转移支付系数 2" xfId="16515"/>
    <cellStyle name="差_2012年县级基本财力保障机制测算数据20120526旧转移支付系数 2 2 2" xfId="16516"/>
    <cellStyle name="差_2012年县级基本财力保障机制测算数据20120526旧转移支付系数 2 4" xfId="16517"/>
    <cellStyle name="差_2012年县级基本财力保障机制测算数据20120526旧转移支付系数 2 4 2" xfId="16518"/>
    <cellStyle name="差_2012年县级基本财力保障机制测算数据20120526旧转移支付系数 2 5" xfId="16519"/>
    <cellStyle name="差_2012年县级基本财力保障机制测算数据20120526旧转移支付系数 3" xfId="16520"/>
    <cellStyle name="好_34青海_财力性转移支付2010年预算参考数 2 2 3" xfId="16521"/>
    <cellStyle name="差_2012年县级基本财力保障机制测算数据20120526旧转移支付系数 3 2" xfId="16522"/>
    <cellStyle name="差_2012年县级基本财力保障机制测算数据20120526旧转移支付系数 3 3" xfId="16523"/>
    <cellStyle name="差_2012年县级基本财力保障机制测算数据20120526旧转移支付系数 4" xfId="16524"/>
    <cellStyle name="差_2012年县级基本财力保障机制测算数据20120526旧转移支付系数 4 2" xfId="16525"/>
    <cellStyle name="好_缺口县区测算(按2007支出增长25%测算)_财力性转移支付2010年预算参考数" xfId="16526"/>
    <cellStyle name="差_2012年县级基本财力保障机制测算数据20120526旧转移支付系数 5" xfId="16527"/>
    <cellStyle name="差_文体广播事业(按照总人口测算）—20080416_03_2010年各地区一般预算平衡表_2010年地方财政一般预算分级平衡情况表（汇总）0524 2" xfId="16528"/>
    <cellStyle name="差_2012年县级基本财力保障机制测算数据20120526旧转移支付系数 6" xfId="16529"/>
    <cellStyle name="差_2012年县级基本财力保障机制测算数据20120526旧转移支付系数 6 2" xfId="16530"/>
    <cellStyle name="差_2012年县级基本财力保障机制测算数据20120526旧转移支付系数 6 3" xfId="16531"/>
    <cellStyle name="差_2012年消缺情况测算表（2013.2.28） 2" xfId="16532"/>
    <cellStyle name="好_县市旗测算-新科目（20080627）_不含人员经费系数 3 2" xfId="16533"/>
    <cellStyle name="差_湘桂铁路工程I标红线成本分析样表 6_四队计价2011-6" xfId="16534"/>
    <cellStyle name="差_2012年校舍维修改造资金测算表（发财政厅1）" xfId="16535"/>
    <cellStyle name="差_2012年逐月消缺情况表格" xfId="16536"/>
    <cellStyle name="差_2012年逐月消缺情况表格 2" xfId="16537"/>
    <cellStyle name="差_2012年逐月消缺情况表格（1-11月）" xfId="16538"/>
    <cellStyle name="差_2012年逐月消缺情况表格（1-11月） 2" xfId="16539"/>
    <cellStyle name="差_2012年逐月消缺情况表格（1-11月） 3" xfId="16540"/>
    <cellStyle name="差_2012年逐月消缺情况表格（1-12月）" xfId="16541"/>
    <cellStyle name="差_2012年逐月消缺情况表格（1-7月）" xfId="16542"/>
    <cellStyle name="差_2012年逐月消缺情况表格（1-7月） 2" xfId="16543"/>
    <cellStyle name="强调文字颜色 2 12" xfId="16544"/>
    <cellStyle name="差_2012年逐月消缺情况表格（1-9月）" xfId="16545"/>
    <cellStyle name="常规 12 3 4" xfId="16546"/>
    <cellStyle name="强调文字颜色 2 12 2" xfId="16547"/>
    <cellStyle name="差_2012年逐月消缺情况表格（1-9月） 2" xfId="16548"/>
    <cellStyle name="常规 12 3 4 2" xfId="16549"/>
    <cellStyle name="常规 11 2 2 3 3" xfId="16550"/>
    <cellStyle name="强调文字颜色 2 12 3" xfId="16551"/>
    <cellStyle name="差_2012年逐月消缺情况表格（1-9月） 3" xfId="16552"/>
    <cellStyle name="好_卫生部门_Book1" xfId="16553"/>
    <cellStyle name="好_行政公检法测算_不含人员经费系数_03_2010年各地区一般预算平衡表 2" xfId="16554"/>
    <cellStyle name="常规 12 3 4 3" xfId="16555"/>
    <cellStyle name="差_30云南" xfId="16556"/>
    <cellStyle name="差_2014年横排表" xfId="16557"/>
    <cellStyle name="差_财力差异计算表(不含非农业区) 5 2" xfId="16558"/>
    <cellStyle name="差_30云南 2" xfId="16559"/>
    <cellStyle name="好_检验表（调整后） 4" xfId="16560"/>
    <cellStyle name="差_2014年横排表 2" xfId="16561"/>
    <cellStyle name="差_2014年湖南财政参阅资料（送出版社）0911 2" xfId="16562"/>
    <cellStyle name="好_2 3 3" xfId="16563"/>
    <cellStyle name="差_2014年结算资金申请报告" xfId="16564"/>
    <cellStyle name="常规 5 2 2 5" xfId="16565"/>
    <cellStyle name="差_2014年结算资金申请报告 2" xfId="16566"/>
    <cellStyle name="好_红线成本预算指导价格0324 5_四队计价6月25日前(7月1日更新)备用" xfId="16567"/>
    <cellStyle name="差_2014年义务教育阶段在校生和寄宿生数（新机制测算修订）" xfId="16568"/>
    <cellStyle name="差_2014年专项资金申请报告（第二批未解决） 2" xfId="16569"/>
    <cellStyle name="差_2014年专项资金申请报告（第二批未解决） 2 2" xfId="16570"/>
    <cellStyle name="差_2014年专项资金申请报告（其他发文）" xfId="16571"/>
    <cellStyle name="差_县区合并测算20080421_不含人员经费系数_财力性转移支付2010年预算参考数 6 2" xfId="16572"/>
    <cellStyle name="差_2014年专项资金申请报告（其他发文） 2" xfId="16573"/>
    <cellStyle name="好_财政供养人员 4" xfId="16574"/>
    <cellStyle name="好_2010年社会保险统计报表表样 4" xfId="16575"/>
    <cellStyle name="差_2015年市本级全口径预算草案 - 副本" xfId="16576"/>
    <cellStyle name="好_财政供养人员 4 2 2" xfId="16577"/>
    <cellStyle name="差_2015年市本级全口径预算草案 - 副本 2 2" xfId="16578"/>
    <cellStyle name="好_财政供养人员 4 3" xfId="16579"/>
    <cellStyle name="差_2015年市本级全口径预算草案 - 副本 3" xfId="16580"/>
    <cellStyle name="差_2015年一般性转移支付（4.25）" xfId="16581"/>
    <cellStyle name="差_分县成本差异系数_不含人员经费系数_合并" xfId="16582"/>
    <cellStyle name="差_2015年一般性转移支付（4.25） 2" xfId="16583"/>
    <cellStyle name="差_2015年一般性转移支付（4.25） 4" xfId="16584"/>
    <cellStyle name="差_2015年中职资助资金抵扣追补一览表" xfId="16585"/>
    <cellStyle name="差_2015年中职资助资金抵扣追补一览表 2" xfId="16586"/>
    <cellStyle name="差_成本差异系数 4" xfId="16587"/>
    <cellStyle name="差_2015年专项资金申请报告（未解决）" xfId="16588"/>
    <cellStyle name="好_测算结果_财力性转移支付2010年预算参考数_03_2010年各地区一般预算平衡表" xfId="16589"/>
    <cellStyle name="差_2015年专项资金申请报告（未解决） 2" xfId="16590"/>
    <cellStyle name="差_2015校舍维修改造" xfId="16591"/>
    <cellStyle name="差_红线成本预算指导价格0324 6" xfId="16592"/>
    <cellStyle name="差_教育(按照总人口测算）—20080416_民生政策最低支出需求_财力性转移支付2010年预算参考数_03_2010年各地区一般预算平衡表" xfId="16593"/>
    <cellStyle name="差_2015新机制测算(定）" xfId="16594"/>
    <cellStyle name="差_2015新机制测算（定稿）" xfId="16595"/>
    <cellStyle name="差_20河南" xfId="16596"/>
    <cellStyle name="差_20河南 2" xfId="16597"/>
    <cellStyle name="好_530629_2006年县级财政报表附表 3" xfId="16598"/>
    <cellStyle name="差_20河南 2 2" xfId="16599"/>
    <cellStyle name="好_530629_2006年县级财政报表附表 3 2" xfId="16600"/>
    <cellStyle name="常规 12 2 2 4" xfId="16601"/>
    <cellStyle name="差_20河南 2 2 2" xfId="16602"/>
    <cellStyle name="好_530629_2006年县级财政报表附表 3 2 2" xfId="16603"/>
    <cellStyle name="差_湘桂铁路工程I标红线成本分析样表 8_间接费" xfId="16604"/>
    <cellStyle name="差_县市旗测算-新科目（20080627）_不含人员经费系数_财力性转移支付2010年预算参考数_华东" xfId="16605"/>
    <cellStyle name="差_20河南 2 3" xfId="16606"/>
    <cellStyle name="好_缺口县区测算(按2007支出增长25%测算)_财力性转移支付2010年预算参考数 2 3 2" xfId="16607"/>
    <cellStyle name="好_530629_2006年县级财政报表附表 3 3" xfId="16608"/>
    <cellStyle name="常规 12 2 3 4" xfId="16609"/>
    <cellStyle name="差_县市旗测算-新科目（20080627）_不含人员经费系数_财力性转移支付2010年预算参考数_华东 2" xfId="16610"/>
    <cellStyle name="差_20河南 2 3 2" xfId="16611"/>
    <cellStyle name="差_湘桂铁路工程I标红线成本分析样表 8_间接费 2" xfId="16612"/>
    <cellStyle name="好_530629_2006年县级财政报表附表 3 3 2" xfId="16613"/>
    <cellStyle name="差_20河南 2 4" xfId="16614"/>
    <cellStyle name="好_行政(燃修费)_民生政策最低支出需求_财力性转移支付2010年预算参考数 3 3 2" xfId="16615"/>
    <cellStyle name="好_缺口县区测算（11.13）_隋心对账单定稿0514" xfId="16616"/>
    <cellStyle name="常规 12 2 4 4" xfId="16617"/>
    <cellStyle name="差_20河南 2 4 2" xfId="16618"/>
    <cellStyle name="差_20河南 2 5" xfId="16619"/>
    <cellStyle name="差_20河南 3" xfId="16620"/>
    <cellStyle name="好_530629_2006年县级财政报表附表 4" xfId="16621"/>
    <cellStyle name="差_20河南 3 2" xfId="16622"/>
    <cellStyle name="好_530629_2006年县级财政报表附表 4 2" xfId="16623"/>
    <cellStyle name="差_20河南 3 3" xfId="16624"/>
    <cellStyle name="好_缺口县区测算(按2007支出增长25%测算)_财力性转移支付2010年预算参考数 2 4 2" xfId="16625"/>
    <cellStyle name="好_530629_2006年县级财政报表附表 4 3" xfId="16626"/>
    <cellStyle name="常规 12 3 3 4" xfId="16627"/>
    <cellStyle name="差_20河南 3 3 2" xfId="16628"/>
    <cellStyle name="差_20河南 4 2" xfId="16629"/>
    <cellStyle name="好_530629_2006年县级财政报表附表 5 2" xfId="16630"/>
    <cellStyle name="常规 12 4 2 4" xfId="16631"/>
    <cellStyle name="差_20河南 4 2 2" xfId="16632"/>
    <cellStyle name="差_20河南 4 3" xfId="16633"/>
    <cellStyle name="好_县市旗测算-新科目（20080626）_03_2010年各地区一般预算平衡表" xfId="16634"/>
    <cellStyle name="好_530629_2006年县级财政报表附表 5 3" xfId="16635"/>
    <cellStyle name="差_22湖南_财力性转移支付2010年预算参考数 6" xfId="16636"/>
    <cellStyle name="差_20河南 5 2" xfId="16637"/>
    <cellStyle name="好_530629_2006年县级财政报表附表 6 2" xfId="16638"/>
    <cellStyle name="差_20河南 6 2" xfId="16639"/>
    <cellStyle name="好_530629_2006年县级财政报表附表 7 2" xfId="16640"/>
    <cellStyle name="差_市辖区测算-新科目（20080626）_县市旗测算-新科目（含人口规模效应）_03_2010年各地区一般预算平衡表_2010年地方财政一般预算分级平衡情况表（汇总）0524" xfId="16641"/>
    <cellStyle name="差_20河南 7 2" xfId="16642"/>
    <cellStyle name="好_2006年水利统计指标统计表 2 5" xfId="16643"/>
    <cellStyle name="差_20河南_03_2010年各地区一般预算平衡表_2010年地方财政一般预算分级平衡情况表（汇总）0524" xfId="16644"/>
    <cellStyle name="输入 2 21 4" xfId="16645"/>
    <cellStyle name="输入 2 16 4" xfId="16646"/>
    <cellStyle name="差_20河南_财力性转移支付2010年预算参考数" xfId="16647"/>
    <cellStyle name="差_20河南_财力性转移支付2010年预算参考数 2 2" xfId="16648"/>
    <cellStyle name="差_20河南_财力性转移支付2010年预算参考数 2 3" xfId="16649"/>
    <cellStyle name="差_20河南_财力性转移支付2010年预算参考数 2 4" xfId="16650"/>
    <cellStyle name="差_20河南_财力性转移支付2010年预算参考数 2 4 2" xfId="16651"/>
    <cellStyle name="好_1110洱源县_财力性转移支付2010年预算参考数 6" xfId="16652"/>
    <cellStyle name="差_20河南_财力性转移支付2010年预算参考数 2 5" xfId="16653"/>
    <cellStyle name="计算 2 4 8 2" xfId="16654"/>
    <cellStyle name="差_成本差异系数（含人口规模） 4 2 2" xfId="16655"/>
    <cellStyle name="差_20河南_财力性转移支付2010年预算参考数 3 2" xfId="16656"/>
    <cellStyle name="常规 7 10 2 2 2" xfId="16657"/>
    <cellStyle name="差_20河南_财力性转移支付2010年预算参考数 3 2 2" xfId="16658"/>
    <cellStyle name="差_20河南_财力性转移支付2010年预算参考数 4 2" xfId="16659"/>
    <cellStyle name="差_20河南_财力性转移支付2010年预算参考数 4 2 2" xfId="16660"/>
    <cellStyle name="差_20河南_财力性转移支付2010年预算参考数 4 3" xfId="16661"/>
    <cellStyle name="差_20河南_财力性转移支付2010年预算参考数 5 2" xfId="16662"/>
    <cellStyle name="差_云南水利电力有限公司_Book1 2" xfId="16663"/>
    <cellStyle name="差_卫生(按照总人口测算）—20080416_不含人员经费系数_财力性转移支付2010年预算参考数_03_2010年各地区一般预算平衡表_2010年地方财政一般预算分级平衡情况表（汇总）0524" xfId="16664"/>
    <cellStyle name="差_20河南_财力性转移支付2010年预算参考数 6 3" xfId="16665"/>
    <cellStyle name="差_人员工资和公用经费 6" xfId="16666"/>
    <cellStyle name="差_20河南_财力性转移支付2010年预算参考数 7 2" xfId="16667"/>
    <cellStyle name="差_20河南_财力性转移支付2010年预算参考数_03_2010年各地区一般预算平衡表" xfId="16668"/>
    <cellStyle name="差_20河南_财力性转移支付2010年预算参考数_03_2010年各地区一般预算平衡表 2" xfId="16669"/>
    <cellStyle name="好_测算结果汇总_03_2010年各地区一般预算平衡表" xfId="16670"/>
    <cellStyle name="好_0502通海县 3 2 2" xfId="16671"/>
    <cellStyle name="差_20河南_财力性转移支付2010年预算参考数_03_2010年各地区一般预算平衡表_2010年地方财政一般预算分级平衡情况表（汇总）0524" xfId="16672"/>
    <cellStyle name="常规 23 2 5" xfId="16673"/>
    <cellStyle name="差_20河南_财力性转移支付2010年预算参考数_03_2010年各地区一般预算平衡表_2010年地方财政一般预算分级平衡情况表（汇总）0524 2" xfId="16674"/>
    <cellStyle name="差_20河南_财力性转移支付2010年预算参考数_合并" xfId="16675"/>
    <cellStyle name="差_20河南_财力性转移支付2010年预算参考数_华东" xfId="16676"/>
    <cellStyle name="好_青海 缺口县区测算(地方填报)_财力性转移支付2010年预算参考数 2 3" xfId="16677"/>
    <cellStyle name="差_20河南_财力性转移支付2010年预算参考数_华东 2" xfId="16678"/>
    <cellStyle name="输入 2 2 23" xfId="16679"/>
    <cellStyle name="输入 2 2 18" xfId="16680"/>
    <cellStyle name="差_20河南_财力性转移支付2010年预算参考数_隋心对账单定稿0514" xfId="16681"/>
    <cellStyle name="好_农林水和城市维护标准支出20080505－县区合计_民生政策最低支出需求_财力性转移支付2010年预算参考数 2 6" xfId="16682"/>
    <cellStyle name="差_县市旗测算20080508_不含人员经费系数 3 2 2" xfId="16683"/>
    <cellStyle name="差_20河南_合并" xfId="16684"/>
    <cellStyle name="差_20河南_华东" xfId="16685"/>
    <cellStyle name="好_教育厅提供义务教育及高中教师人数（2009年1月6日） 2 2" xfId="16686"/>
    <cellStyle name="差_县市旗测算-新科目（20080627）_民生政策最低支出需求_财力性转移支付2010年预算参考数 2 2" xfId="16687"/>
    <cellStyle name="好_前期试验费用 16_四队计价2011-6 3" xfId="16688"/>
    <cellStyle name="差_20河南_华东 2" xfId="16689"/>
    <cellStyle name="差_县市旗测算-新科目（20080627）_民生政策最低支出需求_财力性转移支付2010年预算参考数 2 2 2" xfId="16690"/>
    <cellStyle name="差_22湖南" xfId="16691"/>
    <cellStyle name="差_22湖南 2" xfId="16692"/>
    <cellStyle name="差_湘桂铁路I标一项目部红线成本(最新) 5_间接费" xfId="16693"/>
    <cellStyle name="差_22湖南 2 2" xfId="16694"/>
    <cellStyle name="差_湘桂铁路I标一项目部红线成本(最新) 5_间接费 2" xfId="16695"/>
    <cellStyle name="差_22湖南 2 2 2" xfId="16696"/>
    <cellStyle name="差_22湖南 2 3" xfId="16697"/>
    <cellStyle name="差_22湖南 2 3 2" xfId="16698"/>
    <cellStyle name="差_22湖南 2 4 2" xfId="16699"/>
    <cellStyle name="差_文体广播事业(按照总人口测算）—20080416_不含人员经费系数_03_2010年各地区一般预算平衡表_2010年地方财政一般预算分级平衡情况表（汇总）0524" xfId="16700"/>
    <cellStyle name="差_22湖南 3" xfId="16701"/>
    <cellStyle name="差_文体广播事业(按照总人口测算）—20080416_不含人员经费系数_03_2010年各地区一般预算平衡表_2010年地方财政一般预算分级平衡情况表（汇总）0524 2" xfId="16702"/>
    <cellStyle name="差_22湖南 3 2" xfId="16703"/>
    <cellStyle name="差_22湖南 3 2 2" xfId="16704"/>
    <cellStyle name="差_22湖南 3 3" xfId="16705"/>
    <cellStyle name="差_22湖南 3 3 2" xfId="16706"/>
    <cellStyle name="常规 44 2 2 2" xfId="16707"/>
    <cellStyle name="常规 39 2 2 2" xfId="16708"/>
    <cellStyle name="差_22湖南 4" xfId="16709"/>
    <cellStyle name="差_22湖南 4 2" xfId="16710"/>
    <cellStyle name="差_工程数量及综合单价（百安隧道） 6_四队计价6月25日前(7月1日更新)备用 2" xfId="16711"/>
    <cellStyle name="差_22湖南 5 2" xfId="16712"/>
    <cellStyle name="差_卫生部门 2" xfId="16713"/>
    <cellStyle name="差_22湖南 6" xfId="16714"/>
    <cellStyle name="差_核定人数下发表_03_2010年各地区一般预算平衡表_2010年地方财政一般预算分级平衡情况表（汇总）0524" xfId="16715"/>
    <cellStyle name="差_22湖南 6 2" xfId="16716"/>
    <cellStyle name="差_22湖南 6 3" xfId="16717"/>
    <cellStyle name="差_22湖南 7" xfId="16718"/>
    <cellStyle name="好_行政（人员）_县市旗测算-新科目（含人口规模效应） 4 2 2" xfId="16719"/>
    <cellStyle name="差_22湖南 7 2" xfId="16720"/>
    <cellStyle name="差_22湖南_03_2010年各地区一般预算平衡表" xfId="16721"/>
    <cellStyle name="差_22湖南_03_2010年各地区一般预算平衡表 2" xfId="16722"/>
    <cellStyle name="差_22湖南_03_2010年各地区一般预算平衡表_2010年地方财政一般预算分级平衡情况表（汇总）0524" xfId="16723"/>
    <cellStyle name="差_22湖南_03_2010年各地区一般预算平衡表_2010年地方财政一般预算分级平衡情况表（汇总）0524 2" xfId="16724"/>
    <cellStyle name="差_22湖南_财力性转移支付2010年预算参考数" xfId="16725"/>
    <cellStyle name="输出 23" xfId="16726"/>
    <cellStyle name="输出 18" xfId="16727"/>
    <cellStyle name="好_县区合并测算20080423(按照各省比重）_县市旗测算-新科目（含人口规模效应） 3 2 3" xfId="16728"/>
    <cellStyle name="差_22湖南_财力性转移支付2010年预算参考数 2 2" xfId="16729"/>
    <cellStyle name="输出 23 2" xfId="16730"/>
    <cellStyle name="输出 18 2" xfId="16731"/>
    <cellStyle name="差_22湖南_财力性转移支付2010年预算参考数 2 2 2" xfId="16732"/>
    <cellStyle name="好_农林水和城市维护标准支出20080505－县区合计_民生政策最低支出需求 4 3" xfId="16733"/>
    <cellStyle name="输出 24" xfId="16734"/>
    <cellStyle name="输出 19" xfId="16735"/>
    <cellStyle name="差_22湖南_财力性转移支付2010年预算参考数 2 3" xfId="16736"/>
    <cellStyle name="输出 24 2" xfId="16737"/>
    <cellStyle name="输出 19 2" xfId="16738"/>
    <cellStyle name="差_22湖南_财力性转移支付2010年预算参考数 2 3 2" xfId="16739"/>
    <cellStyle name="好_农林水和城市维护标准支出20080505－县区合计_民生政策最低支出需求 5 3" xfId="16740"/>
    <cellStyle name="差_22湖南_财力性转移支付2010年预算参考数 2 4" xfId="16741"/>
    <cellStyle name="差_22湖南_财力性转移支付2010年预算参考数 2 4 2" xfId="16742"/>
    <cellStyle name="好_文体广播事业(按照总人口测算）—20080416_民生政策最低支出需求_合并" xfId="16743"/>
    <cellStyle name="差_22湖南_财力性转移支付2010年预算参考数 2 5" xfId="16744"/>
    <cellStyle name="差_22湖南_财力性转移支付2010年预算参考数 4" xfId="16745"/>
    <cellStyle name="差_22湖南_财力性转移支付2010年预算参考数 4 2" xfId="16746"/>
    <cellStyle name="差_22湖南_财力性转移支付2010年预算参考数 4 2 2" xfId="16747"/>
    <cellStyle name="差_核定人数下发表_合并" xfId="16748"/>
    <cellStyle name="好_山东省民生支出标准_财力性转移支付2010年预算参考数_03_2010年各地区一般预算平衡表" xfId="16749"/>
    <cellStyle name="好_大连市 2 2 2" xfId="16750"/>
    <cellStyle name="差_22湖南_财力性转移支付2010年预算参考数 4 3" xfId="16751"/>
    <cellStyle name="差_安徽 缺口县区测算(地方填报)1_财力性转移支付2010年预算参考数_华东" xfId="16752"/>
    <cellStyle name="差_22湖南_财力性转移支付2010年预算参考数 5" xfId="16753"/>
    <cellStyle name="差_县市旗测算-新科目（20080626）_财力性转移支付2010年预算参考数_华东" xfId="16754"/>
    <cellStyle name="差_安徽 缺口县区测算(地方填报)1_财力性转移支付2010年预算参考数_华东 2" xfId="16755"/>
    <cellStyle name="差_22湖南_财力性转移支付2010年预算参考数 5 2" xfId="16756"/>
    <cellStyle name="好_2009年一般性转移支付标准工资_~4190974 4" xfId="16757"/>
    <cellStyle name="好_12滨州 2 6" xfId="16758"/>
    <cellStyle name="差_22湖南_财力性转移支付2010年预算参考数 7" xfId="16759"/>
    <cellStyle name="差_22湖南_财力性转移支付2010年预算参考数 7 2" xfId="16760"/>
    <cellStyle name="差_22湖南_财力性转移支付2010年预算参考数_03_2010年各地区一般预算平衡表" xfId="16761"/>
    <cellStyle name="差_22湖南_财力性转移支付2010年预算参考数_03_2010年各地区一般预算平衡表 2" xfId="16762"/>
    <cellStyle name="差_22湖南_财力性转移支付2010年预算参考数_03_2010年各地区一般预算平衡表_2010年地方财政一般预算分级平衡情况表（汇总）0524 2" xfId="16763"/>
    <cellStyle name="常规 5 6 4" xfId="16764"/>
    <cellStyle name="差_22湖南_财力性转移支付2010年预算参考数_合并" xfId="16765"/>
    <cellStyle name="差_22湖南_财力性转移支付2010年预算参考数_华东" xfId="16766"/>
    <cellStyle name="千位分隔[0] 2 3 2 2" xfId="16767"/>
    <cellStyle name="差_行政(燃修费)_民生政策最低支出需求_财力性转移支付2010年预算参考数 7" xfId="16768"/>
    <cellStyle name="好_行政（人员）_不含人员经费系数 5 3" xfId="16769"/>
    <cellStyle name="差_22湖南_隋心对账单定稿0514" xfId="16770"/>
    <cellStyle name="差_其他部门(按照总人口测算）—20080416_县市旗测算-新科目（含人口规模效应）_财力性转移支付2010年预算参考数 6" xfId="16771"/>
    <cellStyle name="差_27重庆 2 4 2" xfId="16772"/>
    <cellStyle name="好_缺口县区测算_财力性转移支付2010年预算参考数_03_2010年各地区一般预算平衡表" xfId="16773"/>
    <cellStyle name="差_I标三项目部红线成本分析样表 （黄杰报局指） 5_四队计价2011-6" xfId="16774"/>
    <cellStyle name="常规 12 4 3 4" xfId="16775"/>
    <cellStyle name="好_县市旗测算-新科目（20080626）_03_2010年各地区一般预算平衡表 2" xfId="16776"/>
    <cellStyle name="好_工程数量及综合单价（百安隧道） 3_四队计价2011-6 4" xfId="16777"/>
    <cellStyle name="差_27重庆_03_2010年各地区一般预算平衡表_2010年地方财政一般预算分级平衡情况表（汇总）0524" xfId="16778"/>
    <cellStyle name="差_27重庆_03_2010年各地区一般预算平衡表_2010年地方财政一般预算分级平衡情况表（汇总）0524 2" xfId="16779"/>
    <cellStyle name="差_市辖区测算-新科目（20080626）_不含人员经费系数_财力性转移支付2010年预算参考数 7" xfId="16780"/>
    <cellStyle name="差_27重庆_财力性转移支付2010年预算参考数" xfId="16781"/>
    <cellStyle name="差_27重庆_财力性转移支付2010年预算参考数 2 2" xfId="16782"/>
    <cellStyle name="差_文体广播事业(按照总人口测算）—20080416 6 3" xfId="16783"/>
    <cellStyle name="差_其他部门(按照总人口测算）—20080416_民生政策最低支出需求_财力性转移支付2010年预算参考数 3 3 2" xfId="16784"/>
    <cellStyle name="差_27重庆_财力性转移支付2010年预算参考数 2 3" xfId="16785"/>
    <cellStyle name="差_27重庆_财力性转移支付2010年预算参考数 2 3 2" xfId="16786"/>
    <cellStyle name="好_河南 缺口县区测算(地方填报)_财力性转移支付2010年预算参考数_华东 2" xfId="16787"/>
    <cellStyle name="差_27重庆_财力性转移支付2010年预算参考数 2 4" xfId="16788"/>
    <cellStyle name="差_27重庆_财力性转移支付2010年预算参考数 2 4 2" xfId="16789"/>
    <cellStyle name="差_行政（人员）_不含人员经费系数_03_2010年各地区一般预算平衡表_2010年地方财政一般预算分级平衡情况表（汇总）0524 2" xfId="16790"/>
    <cellStyle name="差_27重庆_财力性转移支付2010年预算参考数 3 2" xfId="16791"/>
    <cellStyle name="差_27重庆_财力性转移支付2010年预算参考数 3 3" xfId="16792"/>
    <cellStyle name="差_云南 缺口县区测算(地方填报)_财力性转移支付2010年预算参考数 2 2" xfId="16793"/>
    <cellStyle name="差_27重庆_财力性转移支付2010年预算参考数 4 2" xfId="16794"/>
    <cellStyle name="差_云南省2008年转移支付测算——州市本级考核部分及政策性测算_财力性转移支付2010年预算参考数 2 2" xfId="16795"/>
    <cellStyle name="差_27重庆_财力性转移支付2010年预算参考数 4 3" xfId="16796"/>
    <cellStyle name="差_云南 缺口县区测算(地方填报)_财力性转移支付2010年预算参考数 3 2" xfId="16797"/>
    <cellStyle name="差_27重庆_财力性转移支付2010年预算参考数 5" xfId="16798"/>
    <cellStyle name="差_27重庆_财力性转移支付2010年预算参考数 6" xfId="16799"/>
    <cellStyle name="差_27重庆_财力性转移支付2010年预算参考数 6 2" xfId="16800"/>
    <cellStyle name="差_云南省2008年转移支付测算——州市本级考核部分及政策性测算_财力性转移支付2010年预算参考数 4 2" xfId="16801"/>
    <cellStyle name="差_27重庆_财力性转移支付2010年预算参考数 6 3" xfId="16802"/>
    <cellStyle name="差_云南 缺口县区测算(地方填报)_财力性转移支付2010年预算参考数 5 2" xfId="16803"/>
    <cellStyle name="差_27重庆_财力性转移支付2010年预算参考数 7" xfId="16804"/>
    <cellStyle name="差_27重庆_财力性转移支付2010年预算参考数 7 2" xfId="16805"/>
    <cellStyle name="差_27重庆_财力性转移支付2010年预算参考数_03_2010年各地区一般预算平衡表" xfId="16806"/>
    <cellStyle name="差_行政公检法测算_不含人员经费系数_03_2010年各地区一般预算平衡表 2" xfId="16807"/>
    <cellStyle name="差_27重庆_财力性转移支付2010年预算参考数_03_2010年各地区一般预算平衡表 2" xfId="16808"/>
    <cellStyle name="好_县市旗测算-新科目（20080626）_民生政策最低支出需求_财力性转移支付2010年预算参考数 2 4" xfId="16809"/>
    <cellStyle name="差_27重庆_财力性转移支付2010年预算参考数_03_2010年各地区一般预算平衡表_2010年地方财政一般预算分级平衡情况表（汇总）0524" xfId="16810"/>
    <cellStyle name="好_县市旗测算-新科目（20080626）_民生政策最低支出需求_财力性转移支付2010年预算参考数 2 4 2" xfId="16811"/>
    <cellStyle name="好_2007年检察院案件数" xfId="16812"/>
    <cellStyle name="好_14安徽_财力性转移支付2010年预算参考数 2 3" xfId="16813"/>
    <cellStyle name="差_27重庆_财力性转移支付2010年预算参考数_03_2010年各地区一般预算平衡表_2010年地方财政一般预算分级平衡情况表（汇总）0524 2" xfId="16814"/>
    <cellStyle name="差_27重庆_财力性转移支付2010年预算参考数_合并" xfId="16815"/>
    <cellStyle name="差_27重庆_财力性转移支付2010年预算参考数_华东" xfId="16816"/>
    <cellStyle name="差_27重庆_财力性转移支付2010年预算参考数_华东 2" xfId="16817"/>
    <cellStyle name="差_危改资金测算 5 2" xfId="16818"/>
    <cellStyle name="差_27重庆_财力性转移支付2010年预算参考数_隋心对账单定稿0514" xfId="16819"/>
    <cellStyle name="差_27重庆_合并" xfId="16820"/>
    <cellStyle name="差_县区合并测算20080423(按照各省比重）_民生政策最低支出需求_财力性转移支付2010年预算参考数 6 3" xfId="16821"/>
    <cellStyle name="差_成本差异系数（含人口规模）_财力性转移支付2010年预算参考数 2 2" xfId="16822"/>
    <cellStyle name="好_文体广播事业(按照总人口测算）—20080416 5 2" xfId="16823"/>
    <cellStyle name="差_27重庆_华东" xfId="16824"/>
    <cellStyle name="差_27重庆_隋心对账单定稿0514" xfId="16825"/>
    <cellStyle name="差_县市旗测算20080508_财力性转移支付2010年预算参考数 3 2" xfId="16826"/>
    <cellStyle name="差_28四川" xfId="16827"/>
    <cellStyle name="常规 4 4 3 2 2" xfId="16828"/>
    <cellStyle name="差_县市旗测算20080508_财力性转移支付2010年预算参考数 3 2 2" xfId="16829"/>
    <cellStyle name="差_28四川 2" xfId="16830"/>
    <cellStyle name="常规 4 4 3 2 2 2" xfId="16831"/>
    <cellStyle name="差_28四川 2 3" xfId="16832"/>
    <cellStyle name="好_工程数量及综合单价（百安隧道） 8 3" xfId="16833"/>
    <cellStyle name="差_附表_财力性转移支付2010年预算参考数 6 3" xfId="16834"/>
    <cellStyle name="差_28四川 2 3 2" xfId="16835"/>
    <cellStyle name="差_28四川 2 4" xfId="16836"/>
    <cellStyle name="好_工程数量及综合单价（百安隧道） 9 3" xfId="16837"/>
    <cellStyle name="差_28四川 2 4 2" xfId="16838"/>
    <cellStyle name="差_农林水和城市维护标准支出20080505－县区合计_民生政策最低支出需求_财力性转移支付2010年预算参考数 2 4 2" xfId="16839"/>
    <cellStyle name="差_28四川 2 5" xfId="16840"/>
    <cellStyle name="好_2006年水利统计指标统计表_03_2010年各地区一般预算平衡表 2" xfId="16841"/>
    <cellStyle name="常规 50 3 2" xfId="16842"/>
    <cellStyle name="常规 45 3 2" xfId="16843"/>
    <cellStyle name="差_28四川 3" xfId="16844"/>
    <cellStyle name="霓付 [0]_ +Foil &amp; -FOIL &amp; PAPER" xfId="16845"/>
    <cellStyle name="好_1_03_2010年各地区一般预算平衡表" xfId="16846"/>
    <cellStyle name="差_28四川 3 2 2" xfId="16847"/>
    <cellStyle name="差_28四川 3 3" xfId="16848"/>
    <cellStyle name="差_28四川 3 3 2" xfId="16849"/>
    <cellStyle name="差_28四川 4" xfId="16850"/>
    <cellStyle name="好_行政公检法测算_03_2010年各地区一般预算平衡表_2010年地方财政一般预算分级平衡情况表（汇总）0524" xfId="16851"/>
    <cellStyle name="差_行政公检法测算_县市旗测算-新科目（含人口规模效应） 3 2" xfId="16852"/>
    <cellStyle name="差_28四川 4 2" xfId="16853"/>
    <cellStyle name="汇总 13 3" xfId="16854"/>
    <cellStyle name="好_行政公检法测算_03_2010年各地区一般预算平衡表_2010年地方财政一般预算分级平衡情况表（汇总）0524 2" xfId="16855"/>
    <cellStyle name="差_行政公检法测算_县市旗测算-新科目（含人口规模效应） 3 2 2" xfId="16856"/>
    <cellStyle name="差_28四川 4 3" xfId="16857"/>
    <cellStyle name="差_县市旗测算-新科目（20080626）_不含人员经费系数_财力性转移支付2010年预算参考数 2 3" xfId="16858"/>
    <cellStyle name="差_28四川 6" xfId="16859"/>
    <cellStyle name="差_县市旗测算-新科目（20080626）_不含人员经费系数_财力性转移支付2010年预算参考数 2 4" xfId="16860"/>
    <cellStyle name="差_28四川 7" xfId="16861"/>
    <cellStyle name="差_28四川_03_2010年各地区一般预算平衡表_2010年地方财政一般预算分级平衡情况表（汇总）0524" xfId="16862"/>
    <cellStyle name="差_28四川_03_2010年各地区一般预算平衡表_2010年地方财政一般预算分级平衡情况表（汇总）0524 2" xfId="16863"/>
    <cellStyle name="好_湘桂铁路I标一项目部红线成本(最新) 4" xfId="16864"/>
    <cellStyle name="差_28四川_财力性转移支付2010年预算参考数" xfId="16865"/>
    <cellStyle name="好_2006年34青海_财力性转移支付2010年预算参考数_03_2010年各地区一般预算平衡表_2010年地方财政一般预算分级平衡情况表（汇总）0524 2" xfId="16866"/>
    <cellStyle name="注释 2 3 26" xfId="16867"/>
    <cellStyle name="好_湘桂铁路I标一项目部红线成本(最新) 4 2" xfId="16868"/>
    <cellStyle name="差_28四川_财力性转移支付2010年预算参考数 2" xfId="16869"/>
    <cellStyle name="好_红线成本预算指导价格0324_四队计价2011-6 4" xfId="16870"/>
    <cellStyle name="差_28四川_财力性转移支付2010年预算参考数 2 2" xfId="16871"/>
    <cellStyle name="差_28四川_财力性转移支付2010年预算参考数 2 3" xfId="16872"/>
    <cellStyle name="差_28四川_财力性转移支付2010年预算参考数 2 4" xfId="16873"/>
    <cellStyle name="差_28四川_财力性转移支付2010年预算参考数 2 4 2" xfId="16874"/>
    <cellStyle name="差_京沪线成本状况表1.15 2 2" xfId="16875"/>
    <cellStyle name="差_28四川_财力性转移支付2010年预算参考数 2 5" xfId="16876"/>
    <cellStyle name="好_行政公检法测算_财力性转移支付2010年预算参考数" xfId="16877"/>
    <cellStyle name="好_湘桂铁路I标一项目部红线成本(最新) 4 3" xfId="16878"/>
    <cellStyle name="差_28四川_财力性转移支付2010年预算参考数 3" xfId="16879"/>
    <cellStyle name="好_卫生(按照总人口测算）—20080416_县市旗测算-新科目（含人口规模效应）_财力性转移支付2010年预算参考数 7" xfId="16880"/>
    <cellStyle name="好_行政公检法测算_财力性转移支付2010年预算参考数 2" xfId="16881"/>
    <cellStyle name="差_28四川_财力性转移支付2010年预算参考数 3 2" xfId="16882"/>
    <cellStyle name="好_行政公检法测算_财力性转移支付2010年预算参考数 3" xfId="16883"/>
    <cellStyle name="差_28四川_财力性转移支付2010年预算参考数 3 3" xfId="16884"/>
    <cellStyle name="好_湘桂铁路I标一项目部红线成本(最新) 4 4" xfId="16885"/>
    <cellStyle name="差_28四川_财力性转移支付2010年预算参考数 4" xfId="16886"/>
    <cellStyle name="差_28四川_财力性转移支付2010年预算参考数 4 2" xfId="16887"/>
    <cellStyle name="好_县区合并测算20080423(按照各省比重）_财力性转移支付2010年预算参考数_03_2010年各地区一般预算平衡表 2" xfId="16888"/>
    <cellStyle name="差_28四川_财力性转移支付2010年预算参考数 4 3" xfId="16889"/>
    <cellStyle name="差_28四川_财力性转移支付2010年预算参考数 6 2" xfId="16890"/>
    <cellStyle name="差_28四川_财力性转移支付2010年预算参考数 6 3" xfId="16891"/>
    <cellStyle name="差_28四川_财力性转移支付2010年预算参考数 7" xfId="16892"/>
    <cellStyle name="差_红线成本预算指导价格0324 8_四队计价2011-6" xfId="16893"/>
    <cellStyle name="差_28四川_财力性转移支付2010年预算参考数_03_2010年各地区一般预算平衡表_2010年地方财政一般预算分级平衡情况表（汇总）0524" xfId="16894"/>
    <cellStyle name="差_红线成本预算指导价格0324 8_四队计价2011-6 2" xfId="16895"/>
    <cellStyle name="差_28四川_财力性转移支付2010年预算参考数_03_2010年各地区一般预算平衡表_2010年地方财政一般预算分级平衡情况表（汇总）0524 2" xfId="16896"/>
    <cellStyle name="差_28四川_财力性转移支付2010年预算参考数_华东 2" xfId="16897"/>
    <cellStyle name="差_28四川_财力性转移支付2010年预算参考数_隋心对账单定稿0514" xfId="16898"/>
    <cellStyle name="差_28四川_合并" xfId="16899"/>
    <cellStyle name="差_市辖区测算20080510_不含人员经费系数_财力性转移支付2010年预算参考数_03_2010年各地区一般预算平衡表 2" xfId="16900"/>
    <cellStyle name="差_28四川_华东 2" xfId="16901"/>
    <cellStyle name="好_27重庆_财力性转移支付2010年预算参考数_03_2010年各地区一般预算平衡表_2010年地方财政一般预算分级平衡情况表（汇总）0524 2" xfId="16902"/>
    <cellStyle name="差_28四川_隋心对账单定稿0514" xfId="16903"/>
    <cellStyle name="差_30云南 2 4 2" xfId="16904"/>
    <cellStyle name="差_30云南 2 5" xfId="16905"/>
    <cellStyle name="差_30云南 7" xfId="16906"/>
    <cellStyle name="差_30云南 7 2" xfId="16907"/>
    <cellStyle name="差_行政(燃修费)_财力性转移支付2010年预算参考数_03_2010年各地区一般预算平衡表_2010年地方财政一般预算分级平衡情况表（汇总）0524" xfId="16908"/>
    <cellStyle name="差_30云南_1" xfId="16909"/>
    <cellStyle name="差_30云南_1 2 3" xfId="16910"/>
    <cellStyle name="差_34青海_财力性转移支付2010年预算参考数_03_2010年各地区一般预算平衡表" xfId="16911"/>
    <cellStyle name="差_30云南_1 2 4" xfId="16912"/>
    <cellStyle name="强调文字颜色 3 2" xfId="16913"/>
    <cellStyle name="差_核定人数下发表_财力性转移支付2010年预算参考数_华东" xfId="16914"/>
    <cellStyle name="差_34青海_财力性转移支付2010年预算参考数_03_2010年各地区一般预算平衡表 2" xfId="16915"/>
    <cellStyle name="差_30云南_1 2 4 2" xfId="16916"/>
    <cellStyle name="强调文字颜色 3 2 2" xfId="16917"/>
    <cellStyle name="差_核定人数下发表_财力性转移支付2010年预算参考数_华东 2" xfId="16918"/>
    <cellStyle name="差_安徽 缺口县区测算(地方填报)1_财力性转移支付2010年预算参考数_03_2010年各地区一般预算平衡表_2010年地方财政一般预算分级平衡情况表（汇总）0524" xfId="16919"/>
    <cellStyle name="差_30云南_1 2 5" xfId="16920"/>
    <cellStyle name="强调文字颜色 3 3" xfId="16921"/>
    <cellStyle name="好_2008年支出调整 3 2" xfId="16922"/>
    <cellStyle name="差_30云南_1 4 2 2" xfId="16923"/>
    <cellStyle name="差_30云南_1 6 2" xfId="16924"/>
    <cellStyle name="差_30云南_1 7" xfId="16925"/>
    <cellStyle name="差_30云南_1 7 2" xfId="16926"/>
    <cellStyle name="差_30云南_1_03_2010年各地区一般预算平衡表" xfId="16927"/>
    <cellStyle name="差_30云南_1_03_2010年各地区一般预算平衡表_2010年地方财政一般预算分级平衡情况表（汇总）0524" xfId="16928"/>
    <cellStyle name="差_30云南_1_03_2010年各地区一般预算平衡表_2010年地方财政一般预算分级平衡情况表（汇总）0524 2" xfId="16929"/>
    <cellStyle name="差_30云南_1_财力性转移支付2010年预算参考数 2" xfId="16930"/>
    <cellStyle name="强调文字颜色 2 8 3" xfId="16931"/>
    <cellStyle name="差_30云南_1_财力性转移支付2010年预算参考数 2 2 2" xfId="16932"/>
    <cellStyle name="常规 42" xfId="16933"/>
    <cellStyle name="常规 37" xfId="16934"/>
    <cellStyle name="差_汇总-县级财政报表附表" xfId="16935"/>
    <cellStyle name="差_30云南_1_财力性转移支付2010年预算参考数 2 4 2" xfId="16936"/>
    <cellStyle name="差_30云南_1_财力性转移支付2010年预算参考数 2 5" xfId="16937"/>
    <cellStyle name="差_其他部门(按照总人口测算）—20080416_财力性转移支付2010年预算参考数 6" xfId="16938"/>
    <cellStyle name="好_缺口县区测算(按2007支出增长25%测算) 5 3" xfId="16939"/>
    <cellStyle name="差_30云南_1_财力性转移支付2010年预算参考数_03_2010年各地区一般预算平衡表 2" xfId="16940"/>
    <cellStyle name="差_30云南_1_财力性转移支付2010年预算参考数_03_2010年各地区一般预算平衡表_2010年地方财政一般预算分级平衡情况表（汇总）0524 2" xfId="16941"/>
    <cellStyle name="差_行政（人员）_民生政策最低支出需求 5" xfId="16942"/>
    <cellStyle name="差_30云南_1_财力性转移支付2010年预算参考数_华东" xfId="16943"/>
    <cellStyle name="好_汇总表4_03_2010年各地区一般预算平衡表" xfId="16944"/>
    <cellStyle name="差_行政（人员）_民生政策最低支出需求 5 2" xfId="16945"/>
    <cellStyle name="差_30云南_1_财力性转移支付2010年预算参考数_华东 2" xfId="16946"/>
    <cellStyle name="差_30云南_1_财力性转移支付2010年预算参考数_隋心对账单定稿0514" xfId="16947"/>
    <cellStyle name="好_缺口县区测算(财政部标准) 3 2" xfId="16948"/>
    <cellStyle name="差_30云南_1_合并" xfId="16949"/>
    <cellStyle name="好_1_财力性转移支付2010年预算参考数 2 6" xfId="16950"/>
    <cellStyle name="差_30云南_1_华东" xfId="16951"/>
    <cellStyle name="差_30云南_1_华东 2" xfId="16952"/>
    <cellStyle name="差_30云南_合并" xfId="16953"/>
    <cellStyle name="差_32陕西" xfId="16954"/>
    <cellStyle name="好_2012年逐月消缺情况表格（1-12月） 3" xfId="16955"/>
    <cellStyle name="好_城建部门 2" xfId="16956"/>
    <cellStyle name="差_33甘肃" xfId="16957"/>
    <cellStyle name="好_城建部门 2 2" xfId="16958"/>
    <cellStyle name="差_33甘肃 2" xfId="16959"/>
    <cellStyle name="差_专项发文 3" xfId="16960"/>
    <cellStyle name="差_文体广播事业(按照总人口测算）—20080416 4" xfId="16961"/>
    <cellStyle name="好_湘桂铁路工程I标红线成本分析样表 11 4" xfId="16962"/>
    <cellStyle name="差_33甘肃 2 2" xfId="16963"/>
    <cellStyle name="差_专项发文 3 2" xfId="16964"/>
    <cellStyle name="差_文体广播事业(按照总人口测算）—20080416 4 2" xfId="16965"/>
    <cellStyle name="差_33甘肃 2 2 2" xfId="16966"/>
    <cellStyle name="输入 4 19 2" xfId="16967"/>
    <cellStyle name="差_33甘肃 2 4" xfId="16968"/>
    <cellStyle name="好_河南 缺口县区测算(地方填报) 2 4 2" xfId="16969"/>
    <cellStyle name="差_市辖区测算20080510_县市旗测算-新科目（含人口规模效应） 3 3 2" xfId="16970"/>
    <cellStyle name="差_33甘肃 2 5" xfId="16971"/>
    <cellStyle name="好_城建部门 2 3" xfId="16972"/>
    <cellStyle name="差_33甘肃 3" xfId="16973"/>
    <cellStyle name="差_专项发文 4" xfId="16974"/>
    <cellStyle name="差_文体广播事业(按照总人口测算）—20080416 5" xfId="16975"/>
    <cellStyle name="差_卫生(按照总人口测算）—20080416_民生政策最低支出需求_财力性转移支付2010年预算参考数_华东" xfId="16976"/>
    <cellStyle name="差_33甘肃 3 2" xfId="16977"/>
    <cellStyle name="差_卫生(按照总人口测算）—20080416_民生政策最低支出需求_财力性转移支付2010年预算参考数_华东 2" xfId="16978"/>
    <cellStyle name="差_33甘肃 3 3" xfId="16979"/>
    <cellStyle name="差_33甘肃 4 2" xfId="16980"/>
    <cellStyle name="差_文体广播事业(按照总人口测算）—20080416 6 2" xfId="16981"/>
    <cellStyle name="差_33甘肃 5" xfId="16982"/>
    <cellStyle name="差_文体广播事业(按照总人口测算）—20080416 7" xfId="16983"/>
    <cellStyle name="差_33甘肃 6" xfId="16984"/>
    <cellStyle name="差_33甘肃 6 2" xfId="16985"/>
    <cellStyle name="差_33甘肃 7" xfId="16986"/>
    <cellStyle name="差_人员工资和公用经费2_财力性转移支付2010年预算参考数_隋心对账单定稿0514" xfId="16987"/>
    <cellStyle name="差_33甘肃 8" xfId="16988"/>
    <cellStyle name="差_33甘肃 8 2" xfId="16989"/>
    <cellStyle name="差_34青海" xfId="16990"/>
    <cellStyle name="差_34青海 2" xfId="16991"/>
    <cellStyle name="差_县市旗测算-新科目（20080626）_财力性转移支付2010年预算参考数 7" xfId="16992"/>
    <cellStyle name="差_市辖区测算-新科目（20080626）_县市旗测算-新科目（含人口规模效应）_财力性转移支付2010年预算参考数 3 3" xfId="16993"/>
    <cellStyle name="差_文体广播事业(按照总人口测算）—20080416_县市旗测算-新科目（含人口规模效应）_财力性转移支付2010年预算参考数 6" xfId="16994"/>
    <cellStyle name="差_34青海 2 2" xfId="16995"/>
    <cellStyle name="差_县市旗测算-新科目（20080626）_财力性转移支付2010年预算参考数 7 2" xfId="16996"/>
    <cellStyle name="差_市辖区测算-新科目（20080626）_县市旗测算-新科目（含人口规模效应）_财力性转移支付2010年预算参考数 3 3 2" xfId="16997"/>
    <cellStyle name="差_文体广播事业(按照总人口测算）—20080416_县市旗测算-新科目（含人口规模效应）_财力性转移支付2010年预算参考数 6 2" xfId="16998"/>
    <cellStyle name="差_34青海 2 2 2" xfId="16999"/>
    <cellStyle name="差_文体广播事业(按照总人口测算）—20080416_县市旗测算-新科目（含人口规模效应）_财力性转移支付2010年预算参考数 7" xfId="17000"/>
    <cellStyle name="差_34青海 2 3" xfId="17001"/>
    <cellStyle name="好_34青海_1_财力性转移支付2010年预算参考数 4 2" xfId="17002"/>
    <cellStyle name="常规 10 4 4 3 2" xfId="17003"/>
    <cellStyle name="好_12滨州_财力性转移支付2010年预算参考数_合并" xfId="17004"/>
    <cellStyle name="差_文体广播事业(按照总人口测算）—20080416_县市旗测算-新科目（含人口规模效应）_财力性转移支付2010年预算参考数 7 2" xfId="17005"/>
    <cellStyle name="差_34青海 2 3 2" xfId="17006"/>
    <cellStyle name="好_34青海_1_财力性转移支付2010年预算参考数 4 2 2" xfId="17007"/>
    <cellStyle name="好_市辖区测算20080510_财力性转移支付2010年预算参考数_华东 2" xfId="17008"/>
    <cellStyle name="差_34青海 2 4" xfId="17009"/>
    <cellStyle name="好_34青海_1_财力性转移支付2010年预算参考数 4 3" xfId="17010"/>
    <cellStyle name="差_34青海 2 5" xfId="17011"/>
    <cellStyle name="好_34青海_1_财力性转移支付2010年预算参考数 4 4" xfId="17012"/>
    <cellStyle name="差_34青海 3" xfId="17013"/>
    <cellStyle name="差_34青海 3 2" xfId="17014"/>
    <cellStyle name="好_分县成本差异系数_民生政策最低支出需求 7" xfId="17015"/>
    <cellStyle name="差_34青海 3 2 2" xfId="17016"/>
    <cellStyle name="好_34青海_1_财力性转移支付2010年预算参考数 5 2" xfId="17017"/>
    <cellStyle name="好_汇总表_财力性转移支付2010年预算参考数_03_2010年各地区一般预算平衡表_2010年地方财政一般预算分级平衡情况表（汇总）0524" xfId="17018"/>
    <cellStyle name="差_34青海 3 3" xfId="17019"/>
    <cellStyle name="好_汇总表_财力性转移支付2010年预算参考数_03_2010年各地区一般预算平衡表_2010年地方财政一般预算分级平衡情况表（汇总）0524 2" xfId="17020"/>
    <cellStyle name="差_34青海 3 3 2" xfId="17021"/>
    <cellStyle name="差_民生政策最低支出需求_财力性转移支付2010年预算参考数 4 2" xfId="17022"/>
    <cellStyle name="差_34青海 4" xfId="17023"/>
    <cellStyle name="好_测算结果 2 2" xfId="17024"/>
    <cellStyle name="差_民生政策最低支出需求_财力性转移支付2010年预算参考数 4 2 2" xfId="17025"/>
    <cellStyle name="差_34青海 4 2" xfId="17026"/>
    <cellStyle name="好_测算结果 2 2 2" xfId="17027"/>
    <cellStyle name="差_34青海 4 2 2" xfId="17028"/>
    <cellStyle name="好_测算结果 2 2 2 2" xfId="17029"/>
    <cellStyle name="差_34青海 4 3" xfId="17030"/>
    <cellStyle name="好_测算结果 2 2 3" xfId="17031"/>
    <cellStyle name="好_34青海_1_财力性转移支付2010年预算参考数 6 2" xfId="17032"/>
    <cellStyle name="好_2008年预计支出与2007年对比" xfId="17033"/>
    <cellStyle name="差_民生政策最低支出需求_财力性转移支付2010年预算参考数 4 3" xfId="17034"/>
    <cellStyle name="差_34青海 5" xfId="17035"/>
    <cellStyle name="好_测算结果 2 3" xfId="17036"/>
    <cellStyle name="差_34青海 5 2" xfId="17037"/>
    <cellStyle name="注释 11" xfId="17038"/>
    <cellStyle name="好_测算结果 2 3 2" xfId="17039"/>
    <cellStyle name="差_34青海 6" xfId="17040"/>
    <cellStyle name="好_测算结果 2 4" xfId="17041"/>
    <cellStyle name="差_34青海 6 2" xfId="17042"/>
    <cellStyle name="好_测算结果 2 4 2" xfId="17043"/>
    <cellStyle name="差_34青海_1 2 3" xfId="17044"/>
    <cellStyle name="差_34青海_1 2 3 2" xfId="17045"/>
    <cellStyle name="差_34青海_1 2 4" xfId="17046"/>
    <cellStyle name="差_34青海_1 3 3" xfId="17047"/>
    <cellStyle name="差_县区合并测算20080423(按照各省比重） 2 5" xfId="17048"/>
    <cellStyle name="差_34青海_1 3 3 2" xfId="17049"/>
    <cellStyle name="常规 5 23 3" xfId="17050"/>
    <cellStyle name="常规 5 18 3" xfId="17051"/>
    <cellStyle name="差_34青海_1 5" xfId="17052"/>
    <cellStyle name="差_34青海_1 6" xfId="17053"/>
    <cellStyle name="差_34青海_1 6 2" xfId="17054"/>
    <cellStyle name="差_教育(按照总人口测算）—20080416_民生政策最低支出需求 3 2" xfId="17055"/>
    <cellStyle name="差_34青海_1 6 3" xfId="17056"/>
    <cellStyle name="差_前期试验费用 13_四队计价6月25日前(7月1日更新)备用 2" xfId="17057"/>
    <cellStyle name="差_34青海_1 7" xfId="17058"/>
    <cellStyle name="差_34青海_1 7 2" xfId="17059"/>
    <cellStyle name="差_缺口县区测算(按核定人数)_财力性转移支付2010年预算参考数 3" xfId="17060"/>
    <cellStyle name="差_34青海_1_03_2010年各地区一般预算平衡表" xfId="17061"/>
    <cellStyle name="差_34青海_1_03_2010年各地区一般预算平衡表 2" xfId="17062"/>
    <cellStyle name="常规 26 2" xfId="17063"/>
    <cellStyle name="常规 31 2" xfId="17064"/>
    <cellStyle name="差_34青海_1_03_2010年各地区一般预算平衡表_2010年地方财政一般预算分级平衡情况表（汇总）0524" xfId="17065"/>
    <cellStyle name="好_对口支援新疆资金规模测算表20100113 2 2 2" xfId="17066"/>
    <cellStyle name="注释 3 2 2 2 4" xfId="17067"/>
    <cellStyle name="差_34青海_1_财力性转移支付2010年预算参考数 2" xfId="17068"/>
    <cellStyle name="好_对口支援新疆资金规模测算表20100113 2 2 2 2" xfId="17069"/>
    <cellStyle name="注释 3 2 2 2 4 2" xfId="17070"/>
    <cellStyle name="差_34青海_1_财力性转移支付2010年预算参考数 2 2" xfId="17071"/>
    <cellStyle name="差_34青海_1_财力性转移支付2010年预算参考数 2 3" xfId="17072"/>
    <cellStyle name="差_一般预算支出口径剔除表_财力性转移支付2010年预算参考数 2 2 2" xfId="17073"/>
    <cellStyle name="差_34青海_1_财力性转移支付2010年预算参考数 2 3 2" xfId="17074"/>
    <cellStyle name="差_34青海_1_财力性转移支付2010年预算参考数 2 4" xfId="17075"/>
    <cellStyle name="差_34青海_1_财力性转移支付2010年预算参考数 2 5" xfId="17076"/>
    <cellStyle name="好_对口支援新疆资金规模测算表20100113 2 2 3" xfId="17077"/>
    <cellStyle name="注释 3 2 2 2 5" xfId="17078"/>
    <cellStyle name="差_34青海_1_财力性转移支付2010年预算参考数 3" xfId="17079"/>
    <cellStyle name="注释 3 2 2 2 5 2" xfId="17080"/>
    <cellStyle name="差_34青海_1_财力性转移支付2010年预算参考数 3 2" xfId="17081"/>
    <cellStyle name="差_34青海_1_财力性转移支付2010年预算参考数 3 3" xfId="17082"/>
    <cellStyle name="差_34青海_1_财力性转移支付2010年预算参考数 3 3 2" xfId="17083"/>
    <cellStyle name="注释 3 2 2 2 6" xfId="17084"/>
    <cellStyle name="差_34青海_1_财力性转移支付2010年预算参考数 4" xfId="17085"/>
    <cellStyle name="注释 3 2 2 2 6 2" xfId="17086"/>
    <cellStyle name="差_34青海_1_财力性转移支付2010年预算参考数 4 2" xfId="17087"/>
    <cellStyle name="差_34青海_1_财力性转移支付2010年预算参考数 4 3" xfId="17088"/>
    <cellStyle name="差_一般预算支出口径剔除表_财力性转移支付2010年预算参考数 2 4 2" xfId="17089"/>
    <cellStyle name="注释 3 2 2 2 7" xfId="17090"/>
    <cellStyle name="差_34青海_1_财力性转移支付2010年预算参考数 5" xfId="17091"/>
    <cellStyle name="好_RESULTS" xfId="17092"/>
    <cellStyle name="注释 3 2 2 2 7 2" xfId="17093"/>
    <cellStyle name="差_34青海_1_财力性转移支付2010年预算参考数 5 2" xfId="17094"/>
    <cellStyle name="好_RESULTS 2" xfId="17095"/>
    <cellStyle name="好_密涿支线3标成本测算09-6-15（项目部修改） 2" xfId="17096"/>
    <cellStyle name="注释 3 2 2 2 8" xfId="17097"/>
    <cellStyle name="差_34青海_1_财力性转移支付2010年预算参考数 6" xfId="17098"/>
    <cellStyle name="注释 3 2 2 2 9" xfId="17099"/>
    <cellStyle name="差_34青海_1_财力性转移支付2010年预算参考数 7" xfId="17100"/>
    <cellStyle name="好_县区合并测算20080421 2" xfId="17101"/>
    <cellStyle name="好_县区合并测算20080421_民生政策最低支出需求_03_2010年各地区一般预算平衡表_2010年地方财政一般预算分级平衡情况表（汇总）0524" xfId="17102"/>
    <cellStyle name="好_密涿支线3标成本测算09-6-15（项目部修改） 3" xfId="17103"/>
    <cellStyle name="注释 3 2 2 2 9 2" xfId="17104"/>
    <cellStyle name="差_34青海_1_财力性转移支付2010年预算参考数 7 2" xfId="17105"/>
    <cellStyle name="好_县区合并测算20080421 2 2" xfId="17106"/>
    <cellStyle name="好_县区合并测算20080421_民生政策最低支出需求_03_2010年各地区一般预算平衡表_2010年地方财政一般预算分级平衡情况表（汇总）0524 2" xfId="17107"/>
    <cellStyle name="好_财政供养人员_财力性转移支付2010年预算参考数 4 2 3" xfId="17108"/>
    <cellStyle name="差_34青海_1_财力性转移支付2010年预算参考数_03_2010年各地区一般预算平衡表" xfId="17109"/>
    <cellStyle name="好_2008云南省分县市中小学教职工统计表（教育厅提供） 4" xfId="17110"/>
    <cellStyle name="差_34青海_1_财力性转移支付2010年预算参考数_03_2010年各地区一般预算平衡表 2" xfId="17111"/>
    <cellStyle name="差_34青海_1_财力性转移支付2010年预算参考数_03_2010年各地区一般预算平衡表_2010年地方财政一般预算分级平衡情况表（汇总）0524" xfId="17112"/>
    <cellStyle name="差_34青海_1_财力性转移支付2010年预算参考数_03_2010年各地区一般预算平衡表_2010年地方财政一般预算分级平衡情况表（汇总）0524 2" xfId="17113"/>
    <cellStyle name="注释 6 2" xfId="17114"/>
    <cellStyle name="差_34青海_1_财力性转移支付2010年预算参考数_华东" xfId="17115"/>
    <cellStyle name="差_34青海_1_财力性转移支付2010年预算参考数_华东 2" xfId="17116"/>
    <cellStyle name="注释 6 2 2" xfId="17117"/>
    <cellStyle name="常规 12 10" xfId="17118"/>
    <cellStyle name="好_教育(按照总人口测算）—20080416_财力性转移支付2010年预算参考数_03_2010年各地区一般预算平衡表" xfId="17119"/>
    <cellStyle name="差_34青海_1_财力性转移支付2010年预算参考数_隋心对账单定稿0514" xfId="17120"/>
    <cellStyle name="差_34青海_1_华东" xfId="17121"/>
    <cellStyle name="差_I标三项目部红线成本分析样表 （黄杰报局指） 10_间接费_四队计价2011-6" xfId="17122"/>
    <cellStyle name="差_34青海_1_华东 2" xfId="17123"/>
    <cellStyle name="差_I标三项目部红线成本分析样表 （黄杰报局指） 10_间接费_四队计价2011-6 2" xfId="17124"/>
    <cellStyle name="好_财政供养人员_财力性转移支付2010年预算参考数 4 3" xfId="17125"/>
    <cellStyle name="常规 142" xfId="17126"/>
    <cellStyle name="差_红线成本编制附表（局指样表） 11_四队计价2011-6" xfId="17127"/>
    <cellStyle name="常规 5 2" xfId="17128"/>
    <cellStyle name="差_34青海_财力性转移支付2010年预算参考数 2" xfId="17129"/>
    <cellStyle name="差_自行调整差异系数顺序 3 2" xfId="17130"/>
    <cellStyle name="差_红线成本编制附表（局指样表） 11_四队计价2011-6 2" xfId="17131"/>
    <cellStyle name="常规 5 2 2" xfId="17132"/>
    <cellStyle name="差_34青海_财力性转移支付2010年预算参考数 2 2" xfId="17133"/>
    <cellStyle name="差_自行调整差异系数顺序 3 2 2" xfId="17134"/>
    <cellStyle name="常规 5 2 2 2" xfId="17135"/>
    <cellStyle name="差_34青海_财力性转移支付2010年预算参考数 2 2 2" xfId="17136"/>
    <cellStyle name="差_云南省2008年转移支付测算——州市本级考核部分及政策性测算_财力性转移支付2010年预算参考数 4 3" xfId="17137"/>
    <cellStyle name="常规 5 2 3" xfId="17138"/>
    <cellStyle name="差_34青海_财力性转移支付2010年预算参考数 2 3" xfId="17139"/>
    <cellStyle name="差_行政公检法测算_不含人员经费系数_03_2010年各地区一般预算平衡表_2010年地方财政一般预算分级平衡情况表（汇总）0524 2" xfId="17140"/>
    <cellStyle name="常规 5 2 4" xfId="17141"/>
    <cellStyle name="差_34青海_财力性转移支付2010年预算参考数 2 4" xfId="17142"/>
    <cellStyle name="常规 5 2 4 2" xfId="17143"/>
    <cellStyle name="差_34青海_财力性转移支付2010年预算参考数 2 4 2" xfId="17144"/>
    <cellStyle name="差_分县成本差异系数_民生政策最低支出需求_财力性转移支付2010年预算参考数 2 5" xfId="17145"/>
    <cellStyle name="常规 5 3" xfId="17146"/>
    <cellStyle name="差_34青海_财力性转移支付2010年预算参考数 3" xfId="17147"/>
    <cellStyle name="差_自行调整差异系数顺序 3 3" xfId="17148"/>
    <cellStyle name="常规 5 3 2" xfId="17149"/>
    <cellStyle name="好_人员工资和公用经费3_财力性转移支付2010年预算参考数_隋心对账单定稿0514" xfId="17150"/>
    <cellStyle name="差_34青海_财力性转移支付2010年预算参考数 3 2" xfId="17151"/>
    <cellStyle name="差_自行调整差异系数顺序 3 3 2" xfId="17152"/>
    <cellStyle name="常规 5 3 2 2" xfId="17153"/>
    <cellStyle name="差_34青海_财力性转移支付2010年预算参考数 3 2 2" xfId="17154"/>
    <cellStyle name="常规 5 3 3" xfId="17155"/>
    <cellStyle name="差_34青海_财力性转移支付2010年预算参考数 3 3" xfId="17156"/>
    <cellStyle name="常规 139" xfId="17157"/>
    <cellStyle name="常规 5 4" xfId="17158"/>
    <cellStyle name="差_34青海_财力性转移支付2010年预算参考数 4" xfId="17159"/>
    <cellStyle name="常规 5 4 2" xfId="17160"/>
    <cellStyle name="差_34青海_财力性转移支付2010年预算参考数 4 2" xfId="17161"/>
    <cellStyle name="常规 5 4 2 2" xfId="17162"/>
    <cellStyle name="差_34青海_财力性转移支付2010年预算参考数 4 2 2" xfId="17163"/>
    <cellStyle name="常规 5 6" xfId="17164"/>
    <cellStyle name="差_34青海_财力性转移支付2010年预算参考数 6" xfId="17165"/>
    <cellStyle name="常规 5 6 2" xfId="17166"/>
    <cellStyle name="差_34青海_财力性转移支付2010年预算参考数 6 2" xfId="17167"/>
    <cellStyle name="常规 5 6 3" xfId="17168"/>
    <cellStyle name="差_34青海_财力性转移支付2010年预算参考数 6 3" xfId="17169"/>
    <cellStyle name="差_34青海_财力性转移支付2010年预算参考数 7" xfId="17170"/>
    <cellStyle name="差_530623_2006年县级财政报表附表_Sheet1" xfId="17171"/>
    <cellStyle name="差_丽江汇总_华东" xfId="17172"/>
    <cellStyle name="好_2007一般预算支出口径剔除表_财力性转移支付2010年预算参考数 3 3 2" xfId="17173"/>
    <cellStyle name="常规 5 7" xfId="17174"/>
    <cellStyle name="常规 5 7 2" xfId="17175"/>
    <cellStyle name="差_34青海_财力性转移支付2010年预算参考数 7 2" xfId="17176"/>
    <cellStyle name="差_丽江汇总_华东 2" xfId="17177"/>
    <cellStyle name="差_34青海_财力性转移支付2010年预算参考数_03_2010年各地区一般预算平衡表_2010年地方财政一般预算分级平衡情况表（汇总）0524" xfId="17178"/>
    <cellStyle name="差_行政(燃修费)_县市旗测算-新科目（含人口规模效应） 6" xfId="17179"/>
    <cellStyle name="好_同德_财力性转移支付2010年预算参考数_合并" xfId="17180"/>
    <cellStyle name="差_34青海_财力性转移支付2010年预算参考数_03_2010年各地区一般预算平衡表_2010年地方财政一般预算分级平衡情况表（汇总）0524 2" xfId="17181"/>
    <cellStyle name="差_34青海_财力性转移支付2010年预算参考数_合并" xfId="17182"/>
    <cellStyle name="差_34青海_财力性转移支付2010年预算参考数_华东" xfId="17183"/>
    <cellStyle name="差_34青海_财力性转移支付2010年预算参考数_华东 2" xfId="17184"/>
    <cellStyle name="差_34青海_财力性转移支付2010年预算参考数_隋心对账单定稿0514" xfId="17185"/>
    <cellStyle name="差_34青海_合并" xfId="17186"/>
    <cellStyle name="差_危改资金测算_华东 2" xfId="17187"/>
    <cellStyle name="差_34青海_隋心对账单定稿0514" xfId="17188"/>
    <cellStyle name="差_48-60" xfId="17189"/>
    <cellStyle name="差_530623_2006年县级财政报表附表" xfId="17190"/>
    <cellStyle name="好_2006年28四川_财力性转移支付2010年预算参考数 4 2 3" xfId="17191"/>
    <cellStyle name="好_09黑龙江_财力性转移支付2010年预算参考数 7" xfId="17192"/>
    <cellStyle name="差_530623_2006年县级财政报表附表 2 2 2" xfId="17193"/>
    <cellStyle name="差_530623_2006年县级财政报表附表 2 3" xfId="17194"/>
    <cellStyle name="差_530623_2006年县级财政报表附表 2 3 2" xfId="17195"/>
    <cellStyle name="差_530623_2006年县级财政报表附表 2 4" xfId="17196"/>
    <cellStyle name="好_1110洱源县 2" xfId="17197"/>
    <cellStyle name="差_530623_2006年县级财政报表附表 2 5" xfId="17198"/>
    <cellStyle name="好_1110洱源县 3" xfId="17199"/>
    <cellStyle name="差_5334_2006年迪庆县级财政报表附表 2 4 2" xfId="17200"/>
    <cellStyle name="好_1110洱源县 4" xfId="17201"/>
    <cellStyle name="差_530623_2006年县级财政报表附表 2 6" xfId="17202"/>
    <cellStyle name="好_市辖区测算-新科目（20080626）_民生政策最低支出需求_财力性转移支付2010年预算参考数 7 2" xfId="17203"/>
    <cellStyle name="差_卫生部门 3 3 2" xfId="17204"/>
    <cellStyle name="差_530623_2006年县级财政报表附表 3" xfId="17205"/>
    <cellStyle name="差_市辖区测算-新科目（20080626）_不含人员经费系数" xfId="17206"/>
    <cellStyle name="差_530623_2006年县级财政报表附表 3 2" xfId="17207"/>
    <cellStyle name="差_市辖区测算-新科目（20080626）_不含人员经费系数 2" xfId="17208"/>
    <cellStyle name="差_530623_2006年县级财政报表附表 3 3" xfId="17209"/>
    <cellStyle name="差_市辖区测算-新科目（20080626）_不含人员经费系数 3" xfId="17210"/>
    <cellStyle name="千位分隔 2_2013新机制（指标文）(1)" xfId="17211"/>
    <cellStyle name="链接单元格 2" xfId="17212"/>
    <cellStyle name="差_530623_2006年县级财政报表附表 4 2" xfId="17213"/>
    <cellStyle name="链接单元格 3" xfId="17214"/>
    <cellStyle name="差_530623_2006年县级财政报表附表 4 3" xfId="17215"/>
    <cellStyle name="差_530623_2006年县级财政报表附表 5" xfId="17216"/>
    <cellStyle name="差_县市旗测算-新科目（20080627）_县市旗测算-新科目（含人口规模效应） 2 4" xfId="17217"/>
    <cellStyle name="差_530623_2006年县级财政报表附表 5 2" xfId="17218"/>
    <cellStyle name="差_530623_2006年县级财政报表附表 6" xfId="17219"/>
    <cellStyle name="差_530623_2006年县级财政报表附表 7" xfId="17220"/>
    <cellStyle name="差_汇总_财力性转移支付2010年预算参考数 5 2" xfId="17221"/>
    <cellStyle name="好_2 2 4 2" xfId="17222"/>
    <cellStyle name="差_530623_2006年县级财政报表附表 7 2" xfId="17223"/>
    <cellStyle name="差_530623_2006年县级财政报表附表 8 2" xfId="17224"/>
    <cellStyle name="差_行政（人员） 2" xfId="17225"/>
    <cellStyle name="解释性文本 5 4" xfId="17226"/>
    <cellStyle name="差_530623_2006年县级财政报表附表_合并" xfId="17227"/>
    <cellStyle name="差_530623_2006年县级财政报表附表_华东" xfId="17228"/>
    <cellStyle name="差_530629_2006年县级财政报表附表" xfId="17229"/>
    <cellStyle name="好_同德_财力性转移支付2010年预算参考数 2 2 2" xfId="17230"/>
    <cellStyle name="差_缺口县区测算(按核定人数)" xfId="17231"/>
    <cellStyle name="差_530629_2006年县级财政报表附表 2" xfId="17232"/>
    <cellStyle name="差_缺口县区测算(按核定人数) 2" xfId="17233"/>
    <cellStyle name="注释 4 3 4" xfId="17234"/>
    <cellStyle name="差_530629_2006年县级财政报表附表 2 2" xfId="17235"/>
    <cellStyle name="差_缺口县区测算(按核定人数) 3" xfId="17236"/>
    <cellStyle name="差_530629_2006年县级财政报表附表 2 3" xfId="17237"/>
    <cellStyle name="注释 2 4 2 3 2" xfId="17238"/>
    <cellStyle name="差_缺口县区测算(按核定人数) 4" xfId="17239"/>
    <cellStyle name="好_山东省民生支出标准_财力性转移支付2010年预算参考数 2 3 2" xfId="17240"/>
    <cellStyle name="差_530629_2006年县级财政报表附表 2 4" xfId="17241"/>
    <cellStyle name="差_530629_2006年县级财政报表附表 3" xfId="17242"/>
    <cellStyle name="差_530629_2006年县级财政报表附表 3 2" xfId="17243"/>
    <cellStyle name="差_530629_2006年县级财政报表附表 3 2 2" xfId="17244"/>
    <cellStyle name="差_530629_2006年县级财政报表附表 3 3 2" xfId="17245"/>
    <cellStyle name="差_530629_2006年县级财政报表附表 4" xfId="17246"/>
    <cellStyle name="差_530629_2006年县级财政报表附表 5" xfId="17247"/>
    <cellStyle name="差_530629_2006年县级财政报表附表 5 2" xfId="17248"/>
    <cellStyle name="差_530629_2006年县级财政报表附表 6" xfId="17249"/>
    <cellStyle name="差_530629_2006年县级财政报表附表 6 2" xfId="17250"/>
    <cellStyle name="差_530629_2006年县级财政报表附表 6 3" xfId="17251"/>
    <cellStyle name="差_530629_2006年县级财政报表附表 7" xfId="17252"/>
    <cellStyle name="差_530629_2006年县级财政报表附表 7 2" xfId="17253"/>
    <cellStyle name="差_530629_2006年县级财政报表附表_Sheet1" xfId="17254"/>
    <cellStyle name="差_Book1_财力性转移支付2010年预算参考数_合并" xfId="17255"/>
    <cellStyle name="输入 2 2 6 3" xfId="17256"/>
    <cellStyle name="差_530629_2006年县级财政报表附表_隋心对账单定稿0514" xfId="17257"/>
    <cellStyle name="好_行政(燃修费)_财力性转移支付2010年预算参考数_03_2010年各地区一般预算平衡表 2" xfId="17258"/>
    <cellStyle name="差_5334_2006年迪庆县级财政报表附表" xfId="17259"/>
    <cellStyle name="好_县区合并测算20080421_民生政策最低支出需求_财力性转移支付2010年预算参考数 2 6" xfId="17260"/>
    <cellStyle name="好_市辖区测算20080510_财力性转移支付2010年预算参考数 5 2" xfId="17261"/>
    <cellStyle name="差_5334_2006年迪庆县级财政报表附表 2 2 2" xfId="17262"/>
    <cellStyle name="好_市辖区测算-新科目（20080626）_民生政策最低支出需求_财力性转移支付2010年预算参考数 5 2" xfId="17263"/>
    <cellStyle name="差_5334_2006年迪庆县级财政报表附表 2 3" xfId="17264"/>
    <cellStyle name="好_市辖区测算-新科目（20080626）_民生政策最低支出需求_财力性转移支付2010年预算参考数 6" xfId="17265"/>
    <cellStyle name="差_卫生部门 3 2" xfId="17266"/>
    <cellStyle name="差_5334_2006年迪庆县级财政报表附表 2 4" xfId="17267"/>
    <cellStyle name="好_市辖区测算-新科目（20080626）_民生政策最低支出需求_财力性转移支付2010年预算参考数 7" xfId="17268"/>
    <cellStyle name="差_卫生部门 3 3" xfId="17269"/>
    <cellStyle name="注释 2 5 10" xfId="17270"/>
    <cellStyle name="差_汇总_财力性转移支付2010年预算参考数_华东 2" xfId="17271"/>
    <cellStyle name="好_一般预算支出口径剔除表_华东 2" xfId="17272"/>
    <cellStyle name="差_5334_2006年迪庆县级财政报表附表 2 5" xfId="17273"/>
    <cellStyle name="差_5334_2006年迪庆县级财政报表附表 3 2" xfId="17274"/>
    <cellStyle name="差_5334_2006年迪庆县级财政报表附表 3 2 2" xfId="17275"/>
    <cellStyle name="差_卫生部门 4 2" xfId="17276"/>
    <cellStyle name="好_行政(燃修费)_县市旗测算-新科目（含人口规模效应）_财力性转移支付2010年预算参考数 2 2 2 2" xfId="17277"/>
    <cellStyle name="样式 1 2 2 2" xfId="17278"/>
    <cellStyle name="差_5334_2006年迪庆县级财政报表附表 3 3" xfId="17279"/>
    <cellStyle name="差_卫生部门 4 2 2" xfId="17280"/>
    <cellStyle name="差_5334_2006年迪庆县级财政报表附表 3 3 2" xfId="17281"/>
    <cellStyle name="差_5334_2006年迪庆县级财政报表附表 4" xfId="17282"/>
    <cellStyle name="差_卫生部门 5 2" xfId="17283"/>
    <cellStyle name="差_5334_2006年迪庆县级财政报表附表 4 3" xfId="17284"/>
    <cellStyle name="差_农林水和城市维护标准支出20080505－县区合计_民生政策最低支出需求_财力性转移支付2010年预算参考数" xfId="17285"/>
    <cellStyle name="差_5334_2006年迪庆县级财政报表附表 5" xfId="17286"/>
    <cellStyle name="好_2012年县级基本财力保障机制测算数据20120526旧转移支付系数 3 2 2" xfId="17287"/>
    <cellStyle name="差_5334_2006年迪庆县级财政报表附表 5 2" xfId="17288"/>
    <cellStyle name="好_第一部分：综合全_华东" xfId="17289"/>
    <cellStyle name="差_5334_2006年迪庆县级财政报表附表 6" xfId="17290"/>
    <cellStyle name="好_2012年县级基本财力保障机制测算数据20120526旧转移支付系数 3 2 3" xfId="17291"/>
    <cellStyle name="好_第一部分：综合全_华东 2" xfId="17292"/>
    <cellStyle name="差_5334_2006年迪庆县级财政报表附表 6 2" xfId="17293"/>
    <cellStyle name="差_卫生部门 7 2" xfId="17294"/>
    <cellStyle name="差_5334_2006年迪庆县级财政报表附表 6 3" xfId="17295"/>
    <cellStyle name="差_行政（人员）_民生政策最低支出需求_财力性转移支付2010年预算参考数 2 2" xfId="17296"/>
    <cellStyle name="差_5334_2006年迪庆县级财政报表附表 7" xfId="17297"/>
    <cellStyle name="差_5334_2006年迪庆县级财政报表附表 7 2" xfId="17298"/>
    <cellStyle name="差_5334_2006年迪庆县级财政报表附表_华东" xfId="17299"/>
    <cellStyle name="差_5334_2006年迪庆县级财政报表附表_隋心对账单定稿0514" xfId="17300"/>
    <cellStyle name="好_市辖区测算20080510_不含人员经费系数 7" xfId="17301"/>
    <cellStyle name="好_县市旗测算-新科目（20080627） 2 2 3" xfId="17302"/>
    <cellStyle name="差_6.22-2016年义务教育经费保障机制测算" xfId="17303"/>
    <cellStyle name="差_卫生(按照总人口测算）—20080416_民生政策最低支出需求_财力性转移支付2010年预算参考数 2 5" xfId="17304"/>
    <cellStyle name="好_大连市 4" xfId="17305"/>
    <cellStyle name="差_9.6-债券明细账" xfId="17306"/>
    <cellStyle name="差_9益阳" xfId="17307"/>
    <cellStyle name="差_县区合并测算20080423(按照各省比重）_不含人员经费系数_财力性转移支付2010年预算参考数_03_2010年各地区一般预算平衡表_2010年地方财政一般预算分级平衡情况表（汇总）0524 2" xfId="17308"/>
    <cellStyle name="差_Book1 2" xfId="17309"/>
    <cellStyle name="差_Book1 2 2" xfId="17310"/>
    <cellStyle name="差_Book1 2 2 2" xfId="17311"/>
    <cellStyle name="好_Book1_县公司_Sheet1" xfId="17312"/>
    <cellStyle name="差_Book2_财力性转移支付2010年预算参考数 5" xfId="17313"/>
    <cellStyle name="常规 12 4 4" xfId="17314"/>
    <cellStyle name="差_Book1 2 3" xfId="17315"/>
    <cellStyle name="常规 12 5 4" xfId="17316"/>
    <cellStyle name="差_Book1 2 3 2" xfId="17317"/>
    <cellStyle name="差_Book1 2 4" xfId="17318"/>
    <cellStyle name="常规 12 6 4" xfId="17319"/>
    <cellStyle name="好_分县成本差异系数_民生政策最低支出需求 4" xfId="17320"/>
    <cellStyle name="差_Book1 2 4 2" xfId="17321"/>
    <cellStyle name="差_Book1 2 5" xfId="17322"/>
    <cellStyle name="差_Book1 3" xfId="17323"/>
    <cellStyle name="差_卫生部门_财力性转移支付2010年预算参考数_华东" xfId="17324"/>
    <cellStyle name="差_Book1 3 2" xfId="17325"/>
    <cellStyle name="差_卫生部门_财力性转移支付2010年预算参考数_华东 2" xfId="17326"/>
    <cellStyle name="常规 13 4 4" xfId="17327"/>
    <cellStyle name="差_Book1 3 2 2" xfId="17328"/>
    <cellStyle name="差_Book1 3 3" xfId="17329"/>
    <cellStyle name="常规 13 5 4" xfId="17330"/>
    <cellStyle name="差_Book1 3 3 2" xfId="17331"/>
    <cellStyle name="差_Book1 4" xfId="17332"/>
    <cellStyle name="差_Book1 4 2" xfId="17333"/>
    <cellStyle name="常规 14 4 4" xfId="17334"/>
    <cellStyle name="差_Book1 4 2 2" xfId="17335"/>
    <cellStyle name="差_Book1 4 3" xfId="17336"/>
    <cellStyle name="差_Book1 5" xfId="17337"/>
    <cellStyle name="差_汇总表_财力性转移支付2010年预算参考数_03_2010年各地区一般预算平衡表_2010年地方财政一般预算分级平衡情况表（汇总）0524 2" xfId="17338"/>
    <cellStyle name="好_云南省2008年转移支付测算——州市本级考核部分及政策性测算_03_2010年各地区一般预算平衡表_2010年地方财政一般预算分级平衡情况表（汇总）0524" xfId="17339"/>
    <cellStyle name="差_报表0831（改）" xfId="17340"/>
    <cellStyle name="好_2006年27重庆 3 2 3" xfId="17341"/>
    <cellStyle name="好_县区合并测算20080423(按照各省比重）_不含人员经费系数_03_2010年各地区一般预算平衡表" xfId="17342"/>
    <cellStyle name="差_Book1 5 2" xfId="17343"/>
    <cellStyle name="差_Book1 7 2" xfId="17344"/>
    <cellStyle name="常规 12 2 3 2 2 2" xfId="17345"/>
    <cellStyle name="差_Book1_03_2010年各地区一般预算平衡表" xfId="17346"/>
    <cellStyle name="差_Book1_03_2010年各地区一般预算平衡表 2" xfId="17347"/>
    <cellStyle name="注释 2 4 22 2" xfId="17348"/>
    <cellStyle name="注释 2 4 17 2" xfId="17349"/>
    <cellStyle name="好_分析缺口率_财力性转移支付2010年预算参考数 2 6" xfId="17350"/>
    <cellStyle name="好_自行调整差异系数顺序 2 3" xfId="17351"/>
    <cellStyle name="差_Book1_03_2010年各地区一般预算平衡表_2010年地方财政一般预算分级平衡情况表（汇总）0524" xfId="17352"/>
    <cellStyle name="注释 3 5 12" xfId="17353"/>
    <cellStyle name="差_Book1_1" xfId="17354"/>
    <cellStyle name="注释 3 5 12 2" xfId="17355"/>
    <cellStyle name="差_Book1_1 2" xfId="17356"/>
    <cellStyle name="差_Book1_1 2 2" xfId="17357"/>
    <cellStyle name="差_行政(燃修费)_不含人员经费系数 6" xfId="17358"/>
    <cellStyle name="差_Book1_1 3 2" xfId="17359"/>
    <cellStyle name="输入 2 2 19 2" xfId="17360"/>
    <cellStyle name="差_Book1_1_Book1" xfId="17361"/>
    <cellStyle name="差_缺口县区测算(按2007支出增长25%测算)_财力性转移支付2010年预算参考数_隋心对账单定稿0514" xfId="17362"/>
    <cellStyle name="差_Book1_1_Book1 2" xfId="17363"/>
    <cellStyle name="注释 3 5 13" xfId="17364"/>
    <cellStyle name="差_Book1_2" xfId="17365"/>
    <cellStyle name="注释 3 5 13 2" xfId="17366"/>
    <cellStyle name="差_Book1_2 2" xfId="17367"/>
    <cellStyle name="差_Book1_2_Book1" xfId="17368"/>
    <cellStyle name="差_核定人数对比 5 2" xfId="17369"/>
    <cellStyle name="好_33甘肃 2 2" xfId="17370"/>
    <cellStyle name="差_Book1_2013新机制（指标文）(1)" xfId="17371"/>
    <cellStyle name="好_2007一般预算支出口径剔除表 6" xfId="17372"/>
    <cellStyle name="链接单元格 14 2" xfId="17373"/>
    <cellStyle name="好_县市旗测算-新科目（20080626）_县市旗测算-新科目（含人口规模效应）_财力性转移支付2010年预算参考数 2 2 2 2" xfId="17374"/>
    <cellStyle name="差_Book1_2014校舍维修资金分配(定）" xfId="17375"/>
    <cellStyle name="注释 3 5 14 2" xfId="17376"/>
    <cellStyle name="差_Book1_3 2" xfId="17377"/>
    <cellStyle name="差_Book1_Book1" xfId="17378"/>
    <cellStyle name="差_Book1_Book1 2" xfId="17379"/>
    <cellStyle name="差_财政供养人员 6 2" xfId="17380"/>
    <cellStyle name="差_Book1_Sheet1" xfId="17381"/>
    <cellStyle name="好_云南 缺口县区测算(地方填报)_财力性转移支付2010年预算参考数 4 3" xfId="17382"/>
    <cellStyle name="差_Book1_财力性转移支付2010年预算参考数" xfId="17383"/>
    <cellStyle name="好_2007年收支情况及2008年收支预计表(汇总表)_财力性转移支付2010年预算参考数 2 2 2 2" xfId="17384"/>
    <cellStyle name="差_Book1_财力性转移支付2010年预算参考数 2" xfId="17385"/>
    <cellStyle name="差_Book1_财力性转移支付2010年预算参考数 2 2" xfId="17386"/>
    <cellStyle name="差_Book1_财力性转移支付2010年预算参考数 2 3" xfId="17387"/>
    <cellStyle name="差_前期试验费用 13_间接费_四队计价6月25日前(7月1日更新)备用 2" xfId="17388"/>
    <cellStyle name="差_Book1_财力性转移支付2010年预算参考数 2 4" xfId="17389"/>
    <cellStyle name="差_Book1_财力性转移支付2010年预算参考数 2 4 2" xfId="17390"/>
    <cellStyle name="好_30云南_1_财力性转移支付2010年预算参考数 2 4" xfId="17391"/>
    <cellStyle name="差_Book1_财力性转移支付2010年预算参考数 2 5" xfId="17392"/>
    <cellStyle name="差_Book1_财力性转移支付2010年预算参考数 3" xfId="17393"/>
    <cellStyle name="差_农林水和城市维护标准支出20080505－县区合计_民生政策最低支出需求 4 2" xfId="17394"/>
    <cellStyle name="差_Book1_财力性转移支付2010年预算参考数 3 2" xfId="17395"/>
    <cellStyle name="差_农林水和城市维护标准支出20080505－县区合计_民生政策最低支出需求 4 2 2" xfId="17396"/>
    <cellStyle name="差_Book1_财力性转移支付2010年预算参考数 3 2 2" xfId="17397"/>
    <cellStyle name="差_Book1_财力性转移支付2010年预算参考数 3 3" xfId="17398"/>
    <cellStyle name="差_Book1_财力性转移支付2010年预算参考数 3 3 2" xfId="17399"/>
    <cellStyle name="差_Book1_财力性转移支付2010年预算参考数 4" xfId="17400"/>
    <cellStyle name="差_Book1_财力性转移支付2010年预算参考数 4 2 2" xfId="17401"/>
    <cellStyle name="好_市辖区测算20080510_民生政策最低支出需求_财力性转移支付2010年预算参考数_华东 2" xfId="17402"/>
    <cellStyle name="差_Book1_财力性转移支付2010年预算参考数 4 3" xfId="17403"/>
    <cellStyle name="好_2006年分析表 2" xfId="17404"/>
    <cellStyle name="差_Book1_财力性转移支付2010年预算参考数 6 3" xfId="17405"/>
    <cellStyle name="差_Book1_财力性转移支付2010年预算参考数_03_2010年各地区一般预算平衡表" xfId="17406"/>
    <cellStyle name="差_Book1_财力性转移支付2010年预算参考数_华东" xfId="17407"/>
    <cellStyle name="差_Book1_财力性转移支付2010年预算参考数_华东 2" xfId="17408"/>
    <cellStyle name="好_市辖区测算20080510_县市旗测算-新科目（含人口规模效应） 3 2 2" xfId="17409"/>
    <cellStyle name="差_Book1_发文表-2015年资源枯竭城市转移支付资金安排表（定）" xfId="17410"/>
    <cellStyle name="好_核定人数对比_财力性转移支付2010年预算参考数 5" xfId="17411"/>
    <cellStyle name="差_Book1_华东" xfId="17412"/>
    <cellStyle name="差_Book1_隋心对账单定稿0514" xfId="17413"/>
    <cellStyle name="差_Book1_县公司" xfId="17414"/>
    <cellStyle name="差_Book1_县公司 3 2" xfId="17415"/>
    <cellStyle name="差_Book1_银行账户情况表_2010年12月" xfId="17416"/>
    <cellStyle name="常规 11 11 2" xfId="17417"/>
    <cellStyle name="注释 3 2 2 3" xfId="17418"/>
    <cellStyle name="差_Book1_银行账户情况表_2010年12月 2" xfId="17419"/>
    <cellStyle name="注释 3 2 2 4" xfId="17420"/>
    <cellStyle name="差_Book1_银行账户情况表_2010年12月 3" xfId="17421"/>
    <cellStyle name="差_Book2 2" xfId="17422"/>
    <cellStyle name="差_Book2 2 2" xfId="17423"/>
    <cellStyle name="差_Book2 2 2 2" xfId="17424"/>
    <cellStyle name="好_530623_2006年县级财政报表附表 3 3" xfId="17425"/>
    <cellStyle name="差_Book2 2 3" xfId="17426"/>
    <cellStyle name="差_Book2 2 3 2" xfId="17427"/>
    <cellStyle name="好_530623_2006年县级财政报表附表 4 3" xfId="17428"/>
    <cellStyle name="差_Book2 2 4 2" xfId="17429"/>
    <cellStyle name="好_530623_2006年县级财政报表附表 5 3" xfId="17430"/>
    <cellStyle name="差_行政(燃修费)_不含人员经费系数_财力性转移支付2010年预算参考数_华东 2" xfId="17431"/>
    <cellStyle name="差_农林水和城市维护标准支出20080505－县区合计_县市旗测算-新科目（含人口规模效应）_财力性转移支付2010年预算参考数 6" xfId="17432"/>
    <cellStyle name="差_Book2 3" xfId="17433"/>
    <cellStyle name="差_Book2 3 2" xfId="17434"/>
    <cellStyle name="差_Book2 3 2 2" xfId="17435"/>
    <cellStyle name="差_Book2 3 3" xfId="17436"/>
    <cellStyle name="好_测算结果汇总 7" xfId="17437"/>
    <cellStyle name="差_Book2 3 3 2" xfId="17438"/>
    <cellStyle name="差_Book2 4" xfId="17439"/>
    <cellStyle name="差_Book2 4 2" xfId="17440"/>
    <cellStyle name="差_Book2 4 2 2" xfId="17441"/>
    <cellStyle name="差_Book2 4 3" xfId="17442"/>
    <cellStyle name="强调文字颜色 3 7 2 2" xfId="17443"/>
    <cellStyle name="差_Book2 5" xfId="17444"/>
    <cellStyle name="好_2006年27重庆 4 2 3" xfId="17445"/>
    <cellStyle name="差_Book2 5 2" xfId="17446"/>
    <cellStyle name="强调文字颜色 3 7 2 4" xfId="17447"/>
    <cellStyle name="差_工程数量及综合单价（百安隧道） 8_间接费_四队计价2011-6" xfId="17448"/>
    <cellStyle name="差_Book2 7" xfId="17449"/>
    <cellStyle name="常规 12 2 3 3 2" xfId="17450"/>
    <cellStyle name="差_Book2 7 2" xfId="17451"/>
    <cellStyle name="差_工程数量及综合单价（百安隧道） 8_间接费_四队计价2011-6 2" xfId="17452"/>
    <cellStyle name="差_县市旗测算20080508_不含人员经费系数_财力性转移支付2010年预算参考数_合并" xfId="17453"/>
    <cellStyle name="差_Book2_03_2010年各地区一般预算平衡表" xfId="17454"/>
    <cellStyle name="好_对口支援新疆资金规模测算表20100106 6" xfId="17455"/>
    <cellStyle name="差_Book2_03_2010年各地区一般预算平衡表 2" xfId="17456"/>
    <cellStyle name="差_Book2_03_2010年各地区一般预算平衡表_2010年地方财政一般预算分级平衡情况表（汇总）0524" xfId="17457"/>
    <cellStyle name="差_文体广播事业(按照总人口测算）—20080416_不含人员经费系数_财力性转移支付2010年预算参考数_03_2010年各地区一般预算平衡表_2010年地方财政一般预算分级平衡情况表（汇总）0524" xfId="17458"/>
    <cellStyle name="差_Book2_03_2010年各地区一般预算平衡表_2010年地方财政一般预算分级平衡情况表（汇总）0524 2" xfId="17459"/>
    <cellStyle name="差_Book2_2013新机制（指标文）(1)" xfId="17460"/>
    <cellStyle name="差_Book2_2014校舍维修资金分配(定）" xfId="17461"/>
    <cellStyle name="差_Book2_Sheet1" xfId="17462"/>
    <cellStyle name="好_成本差异系数（含人口规模）_财力性转移支付2010年预算参考数 2 4" xfId="17463"/>
    <cellStyle name="差_分县成本差异系数_民生政策最低支出需求 5" xfId="17464"/>
    <cellStyle name="差_县市旗测算-新科目（20080627）_不含人员经费系数 7 2" xfId="17465"/>
    <cellStyle name="差_Book2_财力性转移支付2010年预算参考数" xfId="17466"/>
    <cellStyle name="差_Book2_财力性转移支付2010年预算参考数 2" xfId="17467"/>
    <cellStyle name="差_Book2_财力性转移支付2010年预算参考数 2 2" xfId="17468"/>
    <cellStyle name="好_财政供养人员_财力性转移支付2010年预算参考数_华东" xfId="17469"/>
    <cellStyle name="差_Book2_财力性转移支付2010年预算参考数 2 3" xfId="17470"/>
    <cellStyle name="差_Book2_财力性转移支付2010年预算参考数 2 3 2" xfId="17471"/>
    <cellStyle name="差_Book2_财力性转移支付2010年预算参考数 2 4" xfId="17472"/>
    <cellStyle name="差_Book2_财力性转移支付2010年预算参考数 3" xfId="17473"/>
    <cellStyle name="常规 12 4 2" xfId="17474"/>
    <cellStyle name="差_Book2_财力性转移支付2010年预算参考数 3 2" xfId="17475"/>
    <cellStyle name="常规 12 4 2 2" xfId="17476"/>
    <cellStyle name="差_Book2_财力性转移支付2010年预算参考数 3 3 2" xfId="17477"/>
    <cellStyle name="常规 12 4 2 3 2" xfId="17478"/>
    <cellStyle name="好_工程数量及综合单价（百安隧道） 3_四队计价2011-6" xfId="17479"/>
    <cellStyle name="差_Book2_财力性转移支付2010年预算参考数 4" xfId="17480"/>
    <cellStyle name="常规 12 4 3" xfId="17481"/>
    <cellStyle name="好_工程数量及综合单价（百安隧道） 3_四队计价2011-6 2" xfId="17482"/>
    <cellStyle name="差_Book2_财力性转移支付2010年预算参考数 4 2" xfId="17483"/>
    <cellStyle name="常规 11 2 3 2 3" xfId="17484"/>
    <cellStyle name="常规 12 4 3 2" xfId="17485"/>
    <cellStyle name="好_工程数量及综合单价（百安隧道） 3_四队计价2011-6 3" xfId="17486"/>
    <cellStyle name="差_Book2_财力性转移支付2010年预算参考数 4 3" xfId="17487"/>
    <cellStyle name="常规 12 4 3 3" xfId="17488"/>
    <cellStyle name="差_Book2_财力性转移支付2010年预算参考数 5 2" xfId="17489"/>
    <cellStyle name="常规 12 4 4 2" xfId="17490"/>
    <cellStyle name="差_Book2_财力性转移支付2010年预算参考数 6" xfId="17491"/>
    <cellStyle name="常规 12 4 5" xfId="17492"/>
    <cellStyle name="差_Book2_财力性转移支付2010年预算参考数 6 2" xfId="17493"/>
    <cellStyle name="常规 12 4 5 2" xfId="17494"/>
    <cellStyle name="差_Book2_财力性转移支付2010年预算参考数 7" xfId="17495"/>
    <cellStyle name="差_市辖区测算-新科目（20080626）_县市旗测算-新科目（含人口规模效应）_隋心对账单定稿0514" xfId="17496"/>
    <cellStyle name="常规 12 4 6" xfId="17497"/>
    <cellStyle name="差_Book2_财力性转移支付2010年预算参考数 7 2" xfId="17498"/>
    <cellStyle name="常规 12 4 6 2" xfId="17499"/>
    <cellStyle name="好_行政(燃修费)_不含人员经费系数_财力性转移支付2010年预算参考数_合并" xfId="17500"/>
    <cellStyle name="差_Book2_财力性转移支付2010年预算参考数_03_2010年各地区一般预算平衡表" xfId="17501"/>
    <cellStyle name="差_Book2_财力性转移支付2010年预算参考数_03_2010年各地区一般预算平衡表 2" xfId="17502"/>
    <cellStyle name="好_2006年28四川_财力性转移支付2010年预算参考数 2 5" xfId="17503"/>
    <cellStyle name="差_Book2_财力性转移支付2010年预算参考数_03_2010年各地区一般预算平衡表_2010年地方财政一般预算分级平衡情况表（汇总）0524 2" xfId="17504"/>
    <cellStyle name="差_总人口 4 2 2" xfId="17505"/>
    <cellStyle name="差_Book2_财力性转移支付2010年预算参考数_合并" xfId="17506"/>
    <cellStyle name="差_Book2_财力性转移支付2010年预算参考数_华东" xfId="17507"/>
    <cellStyle name="差_Book2_发文表-2015年资源枯竭城市转移支付资金安排表（定） 2" xfId="17508"/>
    <cellStyle name="计算 2 2 7 2 2" xfId="17509"/>
    <cellStyle name="差_Book2_合并" xfId="17510"/>
    <cellStyle name="差_Book2_华东 2" xfId="17511"/>
    <cellStyle name="差_Book2_隋心对账单定稿0514" xfId="17512"/>
    <cellStyle name="差_县区合并测算20080423(按照各省比重）_民生政策最低支出需求_财力性转移支付2010年预算参考数_合并" xfId="17513"/>
    <cellStyle name="常规 10 5" xfId="17514"/>
    <cellStyle name="常规 8 2 3 5" xfId="17515"/>
    <cellStyle name="差_gdp 2" xfId="17516"/>
    <cellStyle name="差_gdp 2 2" xfId="17517"/>
    <cellStyle name="差_gdp 2 3" xfId="17518"/>
    <cellStyle name="好_工程数量及综合单价（百安隧道） 13" xfId="17519"/>
    <cellStyle name="好_行政（人员） 2 3" xfId="17520"/>
    <cellStyle name="差_gdp 2 3 2" xfId="17521"/>
    <cellStyle name="好_缺口县区测算(财政部标准)_财力性转移支付2010年预算参考数_03_2010年各地区一般预算平衡表_2010年地方财政一般预算分级平衡情况表（汇总）0524 2" xfId="17522"/>
    <cellStyle name="差_gdp 2 4" xfId="17523"/>
    <cellStyle name="好_行政（人员） 3 3" xfId="17524"/>
    <cellStyle name="差_gdp 2 4 2" xfId="17525"/>
    <cellStyle name="差_gdp 2 5" xfId="17526"/>
    <cellStyle name="差_卫生部门_财力性转移支付2010年预算参考数 2 4 2" xfId="17527"/>
    <cellStyle name="常规 8 2 3 6" xfId="17528"/>
    <cellStyle name="差_gdp 3" xfId="17529"/>
    <cellStyle name="差_gdp 3 3" xfId="17530"/>
    <cellStyle name="差_gdp 3 3 2" xfId="17531"/>
    <cellStyle name="差_gdp 4" xfId="17532"/>
    <cellStyle name="差_农林水和城市维护标准支出20080505－县区合计 2 4" xfId="17533"/>
    <cellStyle name="差_gdp 4 3" xfId="17534"/>
    <cellStyle name="常规 52_四队计价2011-6" xfId="17535"/>
    <cellStyle name="好_文体广播部门_合并" xfId="17536"/>
    <cellStyle name="差_gdp 5 2" xfId="17537"/>
    <cellStyle name="差_农林水和城市维护标准支出20080505－县区合计 3 3" xfId="17538"/>
    <cellStyle name="差_gdp 6" xfId="17539"/>
    <cellStyle name="差_gdp 6 2" xfId="17540"/>
    <cellStyle name="差_农林水和城市维护标准支出20080505－县区合计 4 3" xfId="17541"/>
    <cellStyle name="好_行政（人员）_不含人员经费系数_财力性转移支付2010年预算参考数 3 2" xfId="17542"/>
    <cellStyle name="差_gdp 7" xfId="17543"/>
    <cellStyle name="常规 2 7" xfId="17544"/>
    <cellStyle name="好_行政（人员）_不含人员经费系数_财力性转移支付2010年预算参考数 3 2 2" xfId="17545"/>
    <cellStyle name="好_卫生(按照总人口测算）—20080416_县市旗测算-新科目（含人口规模效应）_财力性转移支付2010年预算参考数 4" xfId="17546"/>
    <cellStyle name="差_gdp 7 2" xfId="17547"/>
    <cellStyle name="差_gdp_合并" xfId="17548"/>
    <cellStyle name="常规 2 3 2 6" xfId="17549"/>
    <cellStyle name="差_gdp_华东" xfId="17550"/>
    <cellStyle name="差_gdp_华东 2" xfId="17551"/>
    <cellStyle name="差_gdp_隋心对账单定稿0514" xfId="17552"/>
    <cellStyle name="好_530629_2006年县级财政报表附表 2 4 2" xfId="17553"/>
    <cellStyle name="差_I标三项目部红线成本分析样表 （黄杰报局指）" xfId="17554"/>
    <cellStyle name="差_I标三项目部红线成本分析样表 （黄杰报局指） 10_间接费 2" xfId="17555"/>
    <cellStyle name="好_2006年22湖南 7" xfId="17556"/>
    <cellStyle name="好_总人口_财力性转移支付2010年预算参考数 2 2" xfId="17557"/>
    <cellStyle name="差_I标三项目部红线成本分析样表 （黄杰报局指）_四队计价2011-6" xfId="17558"/>
    <cellStyle name="差_I标三项目部红线成本分析样表 （黄杰报局指） 10_间接费_四队计价6月25日前(7月1日更新)备用" xfId="17559"/>
    <cellStyle name="差_I标三项目部红线成本分析样表 （黄杰报局指） 10_间接费_四队计价6月25日前(7月1日更新)备用 2" xfId="17560"/>
    <cellStyle name="差_I标三项目部红线成本分析样表 （黄杰报局指） 10_四队计价6月25日前(7月1日更新)备用" xfId="17561"/>
    <cellStyle name="差_卫生(按照总人口测算）—20080416_县市旗测算-新科目（含人口规模效应）_财力性转移支付2010年预算参考数_华东" xfId="17562"/>
    <cellStyle name="差_I标三项目部红线成本分析样表 （黄杰报局指） 11_间接费" xfId="17563"/>
    <cellStyle name="差_卫生(按照总人口测算）—20080416_县市旗测算-新科目（含人口规模效应）_财力性转移支付2010年预算参考数_华东 2" xfId="17564"/>
    <cellStyle name="差_I标三项目部红线成本分析样表 （黄杰报局指） 11_间接费 2" xfId="17565"/>
    <cellStyle name="差_I标三项目部红线成本分析样表 （黄杰报局指） 11_间接费_四队计价2011-6" xfId="17566"/>
    <cellStyle name="好_人员工资和公用经费 2 4 2" xfId="17567"/>
    <cellStyle name="差_市辖区测算-新科目（20080626） 6 3" xfId="17568"/>
    <cellStyle name="差_I标三项目部红线成本分析样表 （黄杰报局指） 11_间接费_四队计价2011-6 2" xfId="17569"/>
    <cellStyle name="差_I标三项目部红线成本分析样表 （黄杰报局指） 11_间接费_四队计价6月25日前(7月1日更新)备用" xfId="17570"/>
    <cellStyle name="差_I标三项目部红线成本分析样表 （黄杰报局指） 11_四队计价2011-6" xfId="17571"/>
    <cellStyle name="好_京沪线成本状况表2.10 6_四队计价6月25日前(7月1日更新)备用 2" xfId="17572"/>
    <cellStyle name="差_I标三项目部红线成本分析样表 （黄杰报局指） 11_四队计价2011-6 2" xfId="17573"/>
    <cellStyle name="差_核定人数对比_财力性转移支付2010年预算参考数 3 2" xfId="17574"/>
    <cellStyle name="计算 2 18 2 2" xfId="17575"/>
    <cellStyle name="好_工程数量及综合单价（百安隧道） 11_四队计价2011-6 2" xfId="17576"/>
    <cellStyle name="强调文字颜色 6 13" xfId="17577"/>
    <cellStyle name="差_I标三项目部红线成本分析样表 （黄杰报局指） 11_四队计价6月25日前(7月1日更新)备用" xfId="17578"/>
    <cellStyle name="常规 37 4" xfId="17579"/>
    <cellStyle name="常规 42 4" xfId="17580"/>
    <cellStyle name="差_I标三项目部红线成本分析样表 （黄杰报局指） 2" xfId="17581"/>
    <cellStyle name="差_I标三项目部红线成本分析样表 （黄杰报局指） 2_间接费_四队计价2011-6" xfId="17582"/>
    <cellStyle name="好_农林水和城市维护标准支出20080505－县区合计_民生政策最低支出需求 3 2 3" xfId="17583"/>
    <cellStyle name="差_I标三项目部红线成本分析样表 （黄杰报局指） 2_间接费_四队计价2011-6 2" xfId="17584"/>
    <cellStyle name="差_I标三项目部红线成本分析样表 （黄杰报局指） 2_间接费_四队计价6月25日前(7月1日更新)备用" xfId="17585"/>
    <cellStyle name="注释 3 23" xfId="17586"/>
    <cellStyle name="注释 3 18" xfId="17587"/>
    <cellStyle name="好_行政（人员）_县市旗测算-新科目（含人口规模效应）_财力性转移支付2010年预算参考数 7 2" xfId="17588"/>
    <cellStyle name="好_县市旗测算-新科目（20080626）_财力性转移支付2010年预算参考数_03_2010年各地区一般预算平衡表 2" xfId="17589"/>
    <cellStyle name="差_I标三项目部红线成本分析样表 （黄杰报局指） 2_四队计价2011-6" xfId="17590"/>
    <cellStyle name="差_不含人员经费系数_财力性转移支付2010年预算参考数_隋心对账单定稿0514" xfId="17591"/>
    <cellStyle name="差_I标三项目部红线成本分析样表 （黄杰报局指） 2_四队计价2011-6 2" xfId="17592"/>
    <cellStyle name="差_I标三项目部红线成本分析样表 （黄杰报局指） 2_四队计价6月25日前(7月1日更新)备用" xfId="17593"/>
    <cellStyle name="差_I标三项目部红线成本分析样表 （黄杰报局指） 2_四队计价6月25日前(7月1日更新)备用 2" xfId="17594"/>
    <cellStyle name="好_03昭通 2 2 3" xfId="17595"/>
    <cellStyle name="常规 37 5" xfId="17596"/>
    <cellStyle name="常规 42 5" xfId="17597"/>
    <cellStyle name="好_山东省民生支出标准 3 2 2" xfId="17598"/>
    <cellStyle name="差_I标三项目部红线成本分析样表 （黄杰报局指） 3" xfId="17599"/>
    <cellStyle name="常规 37 5 2" xfId="17600"/>
    <cellStyle name="常规 42 5 2" xfId="17601"/>
    <cellStyle name="差_I标三项目部红线成本分析样表 （黄杰报局指） 3 2" xfId="17602"/>
    <cellStyle name="差_I标三项目部红线成本分析样表 （黄杰报局指） 3_间接费 2" xfId="17603"/>
    <cellStyle name="差_核定人数下发表 3" xfId="17604"/>
    <cellStyle name="差_I标三项目部红线成本分析样表 （黄杰报局指） 3_间接费_四队计价2011-6" xfId="17605"/>
    <cellStyle name="差_核定人数下发表 3 2" xfId="17606"/>
    <cellStyle name="差_I标三项目部红线成本分析样表 （黄杰报局指） 3_间接费_四队计价2011-6 2" xfId="17607"/>
    <cellStyle name="差_华东" xfId="17608"/>
    <cellStyle name="差_I标三项目部红线成本分析样表 （黄杰报局指） 3_间接费_四队计价6月25日前(7月1日更新)备用 2" xfId="17609"/>
    <cellStyle name="差_I标三项目部红线成本分析样表 （黄杰报局指） 3_四队计价2011-6" xfId="17610"/>
    <cellStyle name="差_I标三项目部红线成本分析样表 （黄杰报局指） 3_四队计价2011-6 2" xfId="17611"/>
    <cellStyle name="差_I标三项目部红线成本分析样表 （黄杰报局指） 3_四队计价6月25日前(7月1日更新)备用" xfId="17612"/>
    <cellStyle name="差_I标三项目部红线成本分析样表 （黄杰报局指） 3_四队计价6月25日前(7月1日更新)备用 2" xfId="17613"/>
    <cellStyle name="常规 37 6" xfId="17614"/>
    <cellStyle name="常规 42 6" xfId="17615"/>
    <cellStyle name="好_山东省民生支出标准 3 2 3" xfId="17616"/>
    <cellStyle name="差_I标三项目部红线成本分析样表 （黄杰报局指） 4" xfId="17617"/>
    <cellStyle name="好_人员工资和公用经费3 2" xfId="17618"/>
    <cellStyle name="差_I标三项目部红线成本分析样表 （黄杰报局指） 4 2" xfId="17619"/>
    <cellStyle name="好_人员工资和公用经费3 2 2" xfId="17620"/>
    <cellStyle name="常规 37 6 2" xfId="17621"/>
    <cellStyle name="常规 42 6 2" xfId="17622"/>
    <cellStyle name="差_I标三项目部红线成本分析样表 （黄杰报局指） 4_间接费" xfId="17623"/>
    <cellStyle name="差_I标三项目部红线成本分析样表 （黄杰报局指） 4_间接费 2" xfId="17624"/>
    <cellStyle name="差_重点民生支出需求测算表社保（农村低保）081112 4" xfId="17625"/>
    <cellStyle name="差_I标三项目部红线成本分析样表 （黄杰报局指） 4_间接费_四队计价2011-6" xfId="17626"/>
    <cellStyle name="差_重点民生支出需求测算表社保（农村低保）081112 4 2" xfId="17627"/>
    <cellStyle name="差_I标三项目部红线成本分析样表 （黄杰报局指） 4_间接费_四队计价2011-6 2" xfId="17628"/>
    <cellStyle name="差_I标三项目部红线成本分析样表 （黄杰报局指） 4_四队计价2011-6" xfId="17629"/>
    <cellStyle name="差_I标三项目部红线成本分析样表 （黄杰报局指） 4_四队计价2011-6 2" xfId="17630"/>
    <cellStyle name="差_I标三项目部红线成本分析样表 （黄杰报局指） 4_四队计价6月25日前(7月1日更新)备用" xfId="17631"/>
    <cellStyle name="好_34青海_财力性转移支付2010年预算参考数_03_2010年各地区一般预算平衡表_2010年地方财政一般预算分级平衡情况表（汇总）0524" xfId="17632"/>
    <cellStyle name="差_I标三项目部红线成本分析样表 （黄杰报局指） 4_四队计价6月25日前(7月1日更新)备用 2" xfId="17633"/>
    <cellStyle name="差_行政(燃修费)_不含人员经费系数_财力性转移支付2010年预算参考数" xfId="17634"/>
    <cellStyle name="好_34青海_财力性转移支付2010年预算参考数_03_2010年各地区一般预算平衡表_2010年地方财政一般预算分级平衡情况表（汇总）0524 2" xfId="17635"/>
    <cellStyle name="差_I标三项目部红线成本分析样表 （黄杰报局指） 5" xfId="17636"/>
    <cellStyle name="好_人员工资和公用经费3 3" xfId="17637"/>
    <cellStyle name="常规 37 7" xfId="17638"/>
    <cellStyle name="常规 42 7" xfId="17639"/>
    <cellStyle name="差_I标三项目部红线成本分析样表 （黄杰报局指） 5 2" xfId="17640"/>
    <cellStyle name="好_人员工资和公用经费3 3 2" xfId="17641"/>
    <cellStyle name="差_I标三项目部红线成本分析样表 （黄杰报局指） 5_间接费_四队计价2011-6" xfId="17642"/>
    <cellStyle name="差_I标三项目部红线成本分析样表 （黄杰报局指） 5_间接费_四队计价6月25日前(7月1日更新)备用" xfId="17643"/>
    <cellStyle name="好_县市旗测算20080508_不含人员经费系数_财力性转移支付2010年预算参考数 3 3" xfId="17644"/>
    <cellStyle name="差_I标三项目部红线成本分析样表 （黄杰报局指） 5_四队计价2011-6 2" xfId="17645"/>
    <cellStyle name="好_缺口县区测算_财力性转移支付2010年预算参考数_03_2010年各地区一般预算平衡表 2" xfId="17646"/>
    <cellStyle name="差_I标三项目部红线成本分析样表 （黄杰报局指） 6" xfId="17647"/>
    <cellStyle name="好_人员工资和公用经费3 4" xfId="17648"/>
    <cellStyle name="注释 2 2 20 2" xfId="17649"/>
    <cellStyle name="注释 2 2 15 2" xfId="17650"/>
    <cellStyle name="差_红线成本预算指导价格0324 6_四队计价2011-6" xfId="17651"/>
    <cellStyle name="常规 37 8" xfId="17652"/>
    <cellStyle name="常规 42 8" xfId="17653"/>
    <cellStyle name="差_I标三项目部红线成本分析样表 （黄杰报局指） 6 2" xfId="17654"/>
    <cellStyle name="好_人员工资和公用经费3 4 2" xfId="17655"/>
    <cellStyle name="差_红线成本预算指导价格0324 6_四队计价2011-6 2" xfId="17656"/>
    <cellStyle name="好_09黑龙江_财力性转移支付2010年预算参考数_03_2010年各地区一般预算平衡表" xfId="17657"/>
    <cellStyle name="差_I标三项目部红线成本分析样表 （黄杰报局指） 6_间接费_四队计价2011-6" xfId="17658"/>
    <cellStyle name="好_09黑龙江_财力性转移支付2010年预算参考数_03_2010年各地区一般预算平衡表 2" xfId="17659"/>
    <cellStyle name="差_I标三项目部红线成本分析样表 （黄杰报局指） 6_间接费_四队计价2011-6 2" xfId="17660"/>
    <cellStyle name="差_I标三项目部红线成本分析样表 （黄杰报局指） 6_间接费_四队计价6月25日前(7月1日更新)备用 2" xfId="17661"/>
    <cellStyle name="输出 2 3 4" xfId="17662"/>
    <cellStyle name="差_I标三项目部红线成本分析样表 （黄杰报局指） 6_四队计价2011-6" xfId="17663"/>
    <cellStyle name="常规 2 2 2" xfId="17664"/>
    <cellStyle name="输出 2 3 4 2" xfId="17665"/>
    <cellStyle name="差_I标三项目部红线成本分析样表 （黄杰报局指） 6_四队计价2011-6 2" xfId="17666"/>
    <cellStyle name="常规 2 2 2 2" xfId="17667"/>
    <cellStyle name="差_I标三项目部红线成本分析样表 （黄杰报局指） 7" xfId="17668"/>
    <cellStyle name="好_人员工资和公用经费3 5" xfId="17669"/>
    <cellStyle name="常规 37 9" xfId="17670"/>
    <cellStyle name="好_行政公检法测算_财力性转移支付2010年预算参考数_03_2010年各地区一般预算平衡表" xfId="17671"/>
    <cellStyle name="差_I标三项目部红线成本分析样表 （黄杰报局指） 7 2" xfId="17672"/>
    <cellStyle name="好_人员工资和公用经费3 5 2" xfId="17673"/>
    <cellStyle name="好_行政公检法测算_财力性转移支付2010年预算参考数_03_2010年各地区一般预算平衡表 2" xfId="17674"/>
    <cellStyle name="差_I标三项目部红线成本分析样表 （黄杰报局指） 7_间接费_四队计价6月25日前(7月1日更新)备用" xfId="17675"/>
    <cellStyle name="差_I标三项目部红线成本分析样表 （黄杰报局指） 7_间接费_四队计价6月25日前(7月1日更新)备用 2" xfId="17676"/>
    <cellStyle name="差_I标三项目部红线成本分析样表 （黄杰报局指） 7_四队计价2011-6" xfId="17677"/>
    <cellStyle name="常规 8 4 7" xfId="17678"/>
    <cellStyle name="差_I标三项目部红线成本分析样表 （黄杰报局指） 7_四队计价2011-6 2" xfId="17679"/>
    <cellStyle name="差_I标三项目部红线成本分析样表 （黄杰报局指） 8_间接费_四队计价6月25日前(7月1日更新)备用 2" xfId="17680"/>
    <cellStyle name="差_I标三项目部红线成本分析样表 （黄杰报局指） 8_四队计价2011-6" xfId="17681"/>
    <cellStyle name="差_I标三项目部红线成本分析样表 （黄杰报局指） 8_四队计价2011-6 2" xfId="17682"/>
    <cellStyle name="好_山东省民生支出标准_财力性转移支付2010年预算参考数_03_2010年各地区一般预算平衡表_2010年地方财政一般预算分级平衡情况表（汇总）0524" xfId="17683"/>
    <cellStyle name="输入 2 11 3 2" xfId="17684"/>
    <cellStyle name="差_I标三项目部红线成本分析样表 （黄杰报局指） 8_四队计价6月25日前(7月1日更新)备用" xfId="17685"/>
    <cellStyle name="差_I标三项目部红线成本分析样表 （黄杰报局指） 9" xfId="17686"/>
    <cellStyle name="好_人员工资和公用经费3 7" xfId="17687"/>
    <cellStyle name="常规 7 11" xfId="17688"/>
    <cellStyle name="差_I标三项目部红线成本分析样表 （黄杰报局指） 9 2" xfId="17689"/>
    <cellStyle name="常规 4 2 2 3" xfId="17690"/>
    <cellStyle name="好_人员工资和公用经费3 7 2" xfId="17691"/>
    <cellStyle name="常规 7 11 2" xfId="17692"/>
    <cellStyle name="好_教育(按照总人口测算）—20080416_民生政策最低支出需求 2 5" xfId="17693"/>
    <cellStyle name="差_I标三项目部红线成本分析样表 （黄杰报局指） 9_间接费" xfId="17694"/>
    <cellStyle name="差_I标三项目部红线成本分析样表 （黄杰报局指） 9_间接费 2" xfId="17695"/>
    <cellStyle name="差_行政(燃修费)_民生政策最低支出需求_财力性转移支付2010年预算参考数_隋心对账单定稿0514" xfId="17696"/>
    <cellStyle name="好_河南 缺口县区测算(地方填报) 3 2 3" xfId="17697"/>
    <cellStyle name="差_I标三项目部红线成本分析样表 （黄杰报局指） 9_间接费_四队计价2011-6" xfId="17698"/>
    <cellStyle name="差_I标三项目部红线成本分析样表 （黄杰报局指） 9_间接费_四队计价2011-6 2" xfId="17699"/>
    <cellStyle name="差_I标三项目部红线成本分析样表 （黄杰报局指） 9_间接费_四队计价6月25日前(7月1日更新)备用" xfId="17700"/>
    <cellStyle name="差_I标三项目部红线成本分析样表 （黄杰报局指） 9_间接费_四队计价6月25日前(7月1日更新)备用 2" xfId="17701"/>
    <cellStyle name="好_20河南_财力性转移支付2010年预算参考数 2 3" xfId="17702"/>
    <cellStyle name="注释 25" xfId="17703"/>
    <cellStyle name="差_I标三项目部红线成本分析样表 （黄杰报局指） 9_四队计价2011-6" xfId="17704"/>
    <cellStyle name="注释 25 2" xfId="17705"/>
    <cellStyle name="差_I标三项目部红线成本分析样表 （黄杰报局指） 9_四队计价2011-6 2" xfId="17706"/>
    <cellStyle name="差_I标三项目部红线成本分析样表 （黄杰报局指） 9_四队计价6月25日前(7月1日更新)备用" xfId="17707"/>
    <cellStyle name="好_2006年22湖南 7 2" xfId="17708"/>
    <cellStyle name="好_总人口_财力性转移支付2010年预算参考数 2 2 2" xfId="17709"/>
    <cellStyle name="差_I标三项目部红线成本分析样表 （黄杰报局指）_四队计价2011-6 2" xfId="17710"/>
    <cellStyle name="差_I标三项目部红线成本分析样表 （黄杰报局指）_四队计价6月25日前(7月1日更新)备用" xfId="17711"/>
    <cellStyle name="差_I标三项目部红线成本分析样表 （黄杰报局指）_四队计价6月25日前(7月1日更新)备用 2" xfId="17712"/>
    <cellStyle name="差_M01-2(州市补助收入)" xfId="17713"/>
    <cellStyle name="差_M01-2(州市补助收入) 2 2" xfId="17714"/>
    <cellStyle name="差_M01-2(州市补助收入) 4" xfId="17715"/>
    <cellStyle name="差_M01-2(州市补助收入) 5" xfId="17716"/>
    <cellStyle name="差_M01-2(州市补助收入) 6" xfId="17717"/>
    <cellStyle name="好_测算结果_合并" xfId="17718"/>
    <cellStyle name="差_M01-2(州市补助收入) 6 2" xfId="17719"/>
    <cellStyle name="差_M01-2(州市补助收入) 6 3" xfId="17720"/>
    <cellStyle name="差_M01-2(州市补助收入) 7" xfId="17721"/>
    <cellStyle name="差_M01-2(州市补助收入)_Sheet1" xfId="17722"/>
    <cellStyle name="好_县市旗测算-新科目（20080627）_不含人员经费系数_华东" xfId="17723"/>
    <cellStyle name="好_市辖区测算20080510_不含人员经费系数_财力性转移支付2010年预算参考数 2 3" xfId="17724"/>
    <cellStyle name="差_M01-2(州市补助收入)_合并" xfId="17725"/>
    <cellStyle name="好_汇总表4_财力性转移支付2010年预算参考数 4 3" xfId="17726"/>
    <cellStyle name="差_M01-2(州市补助收入)_华东" xfId="17727"/>
    <cellStyle name="差_M01-2(州市补助收入)_隋心对账单定稿0514" xfId="17728"/>
    <cellStyle name="好_行政（人员）_县市旗测算-新科目（含人口规模效应） 4 3" xfId="17729"/>
    <cellStyle name="好_市辖区测算20080510_不含人员经费系数_财力性转移支付2010年预算参考数 5 3" xfId="17730"/>
    <cellStyle name="差_县市旗测算-新科目（20080626）_03_2010年各地区一般预算平衡表 2" xfId="17731"/>
    <cellStyle name="差_M03 2" xfId="17732"/>
    <cellStyle name="差_M03 3" xfId="17733"/>
    <cellStyle name="差_M03 3 2" xfId="17734"/>
    <cellStyle name="差_M03_Sheet1" xfId="17735"/>
    <cellStyle name="差_RESULTS" xfId="17736"/>
    <cellStyle name="好_缺口县区测算（11.13）_财力性转移支付2010年预算参考数 2 2 2" xfId="17737"/>
    <cellStyle name="差_Sheet1" xfId="17738"/>
    <cellStyle name="好_人员工资和公用经费 5 3" xfId="17739"/>
    <cellStyle name="差_汇总表_03_2010年各地区一般预算平衡表" xfId="17740"/>
    <cellStyle name="差_安徽 缺口县区测算(地方填报)1 2 2 2" xfId="17741"/>
    <cellStyle name="好_卫生(按照总人口测算）—20080416_不含人员经费系数_财力性转移支付2010年预算参考数 3 2 3" xfId="17742"/>
    <cellStyle name="差_安徽 缺口县区测算(地方填报)1 2 4 2" xfId="17743"/>
    <cellStyle name="差_前期试验费用 12_四队计价6月25日前(7月1日更新)备用 2" xfId="17744"/>
    <cellStyle name="差_安徽 缺口县区测算(地方填报)1 2 5" xfId="17745"/>
    <cellStyle name="输出 2 2 19 2" xfId="17746"/>
    <cellStyle name="好_行政(燃修费)_不含人员经费系数_03_2010年各地区一般预算平衡表 2" xfId="17747"/>
    <cellStyle name="差_安徽 缺口县区测算(地方填报)1 3 2 2" xfId="17748"/>
    <cellStyle name="差_安徽 缺口县区测算(地方填报)1 3 3" xfId="17749"/>
    <cellStyle name="差_红线成本编制附表（局指样表） 7_间接费_四队计价6月25日前(7月1日更新)备用 2" xfId="17750"/>
    <cellStyle name="差_安徽 缺口县区测算(地方填报)1 4 2" xfId="17751"/>
    <cellStyle name="差_安徽 缺口县区测算(地方填报)1_03_2010年各地区一般预算平衡表_2010年地方财政一般预算分级平衡情况表（汇总）0524" xfId="17752"/>
    <cellStyle name="常规 8 5 2" xfId="17753"/>
    <cellStyle name="差_安徽 缺口县区测算(地方填报)1_03_2010年各地区一般预算平衡表_2010年地方财政一般预算分级平衡情况表（汇总）0524 2" xfId="17754"/>
    <cellStyle name="常规 8 5 2 2" xfId="17755"/>
    <cellStyle name="注释 2 2 10 2" xfId="17756"/>
    <cellStyle name="常规 27 8" xfId="17757"/>
    <cellStyle name="常规 32 8" xfId="17758"/>
    <cellStyle name="差_安徽 缺口县区测算(地方填报)1_财力性转移支付2010年预算参考数" xfId="17759"/>
    <cellStyle name="差_安徽 缺口县区测算(地方填报)1_财力性转移支付2010年预算参考数 2" xfId="17760"/>
    <cellStyle name="差_安徽 缺口县区测算(地方填报)1_财力性转移支付2010年预算参考数 2 2" xfId="17761"/>
    <cellStyle name="差_安徽 缺口县区测算(地方填报)1_财力性转移支付2010年预算参考数 2 2 2" xfId="17762"/>
    <cellStyle name="差_安徽 缺口县区测算(地方填报)1_财力性转移支付2010年预算参考数 2 3" xfId="17763"/>
    <cellStyle name="差_安徽 缺口县区测算(地方填报)1_财力性转移支付2010年预算参考数 2 3 2" xfId="17764"/>
    <cellStyle name="差_安徽 缺口县区测算(地方填报)1_财力性转移支付2010年预算参考数 2 4" xfId="17765"/>
    <cellStyle name="差_安徽 缺口县区测算(地方填报)1_财力性转移支付2010年预算参考数 2 4 2" xfId="17766"/>
    <cellStyle name="差_安徽 缺口县区测算(地方填报)1_财力性转移支付2010年预算参考数 3" xfId="17767"/>
    <cellStyle name="差_安徽 缺口县区测算(地方填报)1_财力性转移支付2010年预算参考数 3 2" xfId="17768"/>
    <cellStyle name="差_安徽 缺口县区测算(地方填报)1_财力性转移支付2010年预算参考数 3 2 2" xfId="17769"/>
    <cellStyle name="差_县市旗测算-新科目（20080626）_不含人员经费系数_财力性转移支付2010年预算参考数_合并" xfId="17770"/>
    <cellStyle name="好_教育(按照总人口测算）—20080416_民生政策最低支出需求_隋心对账单定稿0514" xfId="17771"/>
    <cellStyle name="差_安徽 缺口县区测算(地方填报)1_财力性转移支付2010年预算参考数 3 3" xfId="17772"/>
    <cellStyle name="差_安徽 缺口县区测算(地方填报)1_财力性转移支付2010年预算参考数 3 3 2" xfId="17773"/>
    <cellStyle name="差_安徽 缺口县区测算(地方填报)1_财力性转移支付2010年预算参考数 4" xfId="17774"/>
    <cellStyle name="差_安徽 缺口县区测算(地方填报)1_财力性转移支付2010年预算参考数 5" xfId="17775"/>
    <cellStyle name="差_安徽 缺口县区测算(地方填报)1_财力性转移支付2010年预算参考数 5 2" xfId="17776"/>
    <cellStyle name="好_前期试验费用 17_四队计价2011-6 3" xfId="17777"/>
    <cellStyle name="好_行政(燃修费)_不含人员经费系数_财力性转移支付2010年预算参考数 2 5" xfId="17778"/>
    <cellStyle name="差_安徽 缺口县区测算(地方填报)1_财力性转移支付2010年预算参考数 6" xfId="17779"/>
    <cellStyle name="好_530623_2006年县级财政报表附表 4" xfId="17780"/>
    <cellStyle name="差_安徽 缺口县区测算(地方填报)1_财力性转移支付2010年预算参考数 6 2" xfId="17781"/>
    <cellStyle name="好_530623_2006年县级财政报表附表 5" xfId="17782"/>
    <cellStyle name="差_安徽 缺口县区测算(地方填报)1_财力性转移支付2010年预算参考数 6 3" xfId="17783"/>
    <cellStyle name="差_安徽 缺口县区测算(地方填报)1_财力性转移支付2010年预算参考数 7" xfId="17784"/>
    <cellStyle name="差_安徽 缺口县区测算(地方填报)1_财力性转移支付2010年预算参考数 7 2" xfId="17785"/>
    <cellStyle name="好_2006年30云南_隋心对账单定稿0514" xfId="17786"/>
    <cellStyle name="强调文字颜色 6 10 3" xfId="17787"/>
    <cellStyle name="差_安徽 缺口县区测算(地方填报)1_财力性转移支付2010年预算参考数_03_2010年各地区一般预算平衡表" xfId="17788"/>
    <cellStyle name="差_安徽 缺口县区测算(地方填报)1_财力性转移支付2010年预算参考数_03_2010年各地区一般预算平衡表 2" xfId="17789"/>
    <cellStyle name="好_分县成本差异系数_合并" xfId="17790"/>
    <cellStyle name="差_安徽 缺口县区测算(地方填报)1_财力性转移支付2010年预算参考数_03_2010年各地区一般预算平衡表_2010年地方财政一般预算分级平衡情况表（汇总）0524 2" xfId="17791"/>
    <cellStyle name="好_行政（人员）_民生政策最低支出需求 6" xfId="17792"/>
    <cellStyle name="强调文字颜色 3 3 2" xfId="17793"/>
    <cellStyle name="好_2008年支出调整 3 2 2" xfId="17794"/>
    <cellStyle name="差_安徽 缺口县区测算(地方填报)1_财力性转移支付2010年预算参考数_合并" xfId="17795"/>
    <cellStyle name="差_安徽 缺口县区测算(地方填报)1_合并" xfId="17796"/>
    <cellStyle name="差_安徽 缺口县区测算(地方填报)1_华东" xfId="17797"/>
    <cellStyle name="差_安徽 缺口县区测算(地方填报)1_华东 2" xfId="17798"/>
    <cellStyle name="好_07临沂 3 2 3" xfId="17799"/>
    <cellStyle name="好_工程数量及综合单价（百安隧道） 5_四队计价6月25日前(7月1日更新)备用 4" xfId="17800"/>
    <cellStyle name="差_安徽 缺口县区测算(地方填报)1_隋心对账单定稿0514" xfId="17801"/>
    <cellStyle name="常规 4 4 4 2" xfId="17802"/>
    <cellStyle name="好_云南省2008年转移支付测算——州市本级考核部分及政策性测算_03_2010年各地区一般预算平衡表_2010年地方财政一般预算分级平衡情况表（汇总）0524 2" xfId="17803"/>
    <cellStyle name="差_报表0831（改） 2" xfId="17804"/>
    <cellStyle name="常规 15 4 4" xfId="17805"/>
    <cellStyle name="好_县区合并测算20080423(按照各省比重）_不含人员经费系数_03_2010年各地区一般预算平衡表 2" xfId="17806"/>
    <cellStyle name="差_不含人员经费系数 2 2 2" xfId="17807"/>
    <cellStyle name="常规 10 2 7 2" xfId="17808"/>
    <cellStyle name="差_不含人员经费系数 2 3 2" xfId="17809"/>
    <cellStyle name="计算 2 2 8 2 2" xfId="17810"/>
    <cellStyle name="好_湘桂铁路工程I标红线成本分析样表 6_四队计价2011-6 2" xfId="17811"/>
    <cellStyle name="差_不含人员经费系数 2 4" xfId="17812"/>
    <cellStyle name="常规 10 2 9" xfId="17813"/>
    <cellStyle name="差_不含人员经费系数 2 4 2" xfId="17814"/>
    <cellStyle name="好_行政公检法测算_县市旗测算-新科目（含人口规模效应）" xfId="17815"/>
    <cellStyle name="好_行政公检法测算_县市旗测算-新科目（含人口规模效应）_财力性转移支付2010年预算参考数 4 2 2" xfId="17816"/>
    <cellStyle name="好_湘桂铁路工程I标红线成本分析样表 6_四队计价2011-6 3" xfId="17817"/>
    <cellStyle name="差_不含人员经费系数 2 5" xfId="17818"/>
    <cellStyle name="差_不含人员经费系数 3" xfId="17819"/>
    <cellStyle name="差_不含人员经费系数 3 2" xfId="17820"/>
    <cellStyle name="常规 10 3 7" xfId="17821"/>
    <cellStyle name="差_自行调整差异系数顺序_财力性转移支付2010年预算参考数 2 5" xfId="17822"/>
    <cellStyle name="常规 2 35 3" xfId="17823"/>
    <cellStyle name="常规 2 40 3" xfId="17824"/>
    <cellStyle name="注释 3 4 2 19" xfId="17825"/>
    <cellStyle name="差_不含人员经费系数 3 2 2" xfId="17826"/>
    <cellStyle name="常规 2 36 3" xfId="17827"/>
    <cellStyle name="差_不含人员经费系数 3 3 2" xfId="17828"/>
    <cellStyle name="差_不含人员经费系数 4" xfId="17829"/>
    <cellStyle name="差_不含人员经费系数 4 2" xfId="17830"/>
    <cellStyle name="常规 10 4 7" xfId="17831"/>
    <cellStyle name="差_不含人员经费系数 4 2 2" xfId="17832"/>
    <cellStyle name="差_不含人员经费系数 4 3" xfId="17833"/>
    <cellStyle name="常规 10 4 8" xfId="17834"/>
    <cellStyle name="差_不含人员经费系数 5" xfId="17835"/>
    <cellStyle name="差_不含人员经费系数 5 2" xfId="17836"/>
    <cellStyle name="差_市辖区测算-新科目（20080626）_县市旗测算-新科目（含人口规模效应）_财力性转移支付2010年预算参考数 3 2 2" xfId="17837"/>
    <cellStyle name="差_县市旗测算-新科目（20080626）_财力性转移支付2010年预算参考数 6 2" xfId="17838"/>
    <cellStyle name="差_不含人员经费系数 6" xfId="17839"/>
    <cellStyle name="差_不含人员经费系数 6 2" xfId="17840"/>
    <cellStyle name="差_不含人员经费系数 6 3" xfId="17841"/>
    <cellStyle name="差_县市旗测算-新科目（20080626）_财力性转移支付2010年预算参考数 6 3" xfId="17842"/>
    <cellStyle name="常规 10 4 4 2 2" xfId="17843"/>
    <cellStyle name="好_34青海_1_财力性转移支付2010年预算参考数 3 2" xfId="17844"/>
    <cellStyle name="差_不含人员经费系数 7" xfId="17845"/>
    <cellStyle name="常规 10 4 4 2 2 2" xfId="17846"/>
    <cellStyle name="好_34青海_1_财力性转移支付2010年预算参考数 3 2 2" xfId="17847"/>
    <cellStyle name="差_不含人员经费系数 7 2" xfId="17848"/>
    <cellStyle name="差_不含人员经费系数_03_2010年各地区一般预算平衡表" xfId="17849"/>
    <cellStyle name="差_教育(按照总人口测算）—20080416_财力性转移支付2010年预算参考数 3" xfId="17850"/>
    <cellStyle name="差_红线成本预算指导价格0324 6_间接费" xfId="17851"/>
    <cellStyle name="差_不含人员经费系数_03_2010年各地区一般预算平衡表 2" xfId="17852"/>
    <cellStyle name="差_教育(按照总人口测算）—20080416_财力性转移支付2010年预算参考数 3 2" xfId="17853"/>
    <cellStyle name="差_红线成本预算指导价格0324 6_间接费 2" xfId="17854"/>
    <cellStyle name="好_财政供养人员_03_2010年各地区一般预算平衡表" xfId="17855"/>
    <cellStyle name="差_不含人员经费系数_财力性转移支付2010年预算参考数" xfId="17856"/>
    <cellStyle name="好_财政供养人员_03_2010年各地区一般预算平衡表 2" xfId="17857"/>
    <cellStyle name="差_不含人员经费系数_财力性转移支付2010年预算参考数 2" xfId="17858"/>
    <cellStyle name="输出 3 19" xfId="17859"/>
    <cellStyle name="差_不含人员经费系数_财力性转移支付2010年预算参考数 2 2" xfId="17860"/>
    <cellStyle name="差_不含人员经费系数_财力性转移支付2010年预算参考数 2 3" xfId="17861"/>
    <cellStyle name="好_03昭通 3 2" xfId="17862"/>
    <cellStyle name="差_不含人员经费系数_财力性转移支付2010年预算参考数 2 4" xfId="17863"/>
    <cellStyle name="差_县区合并测算20080423(按照各省比重）_不含人员经费系数_财力性转移支付2010年预算参考数 3 3 2" xfId="17864"/>
    <cellStyle name="好_03昭通 3 3" xfId="17865"/>
    <cellStyle name="差_不含人员经费系数_财力性转移支付2010年预算参考数 2 4 2" xfId="17866"/>
    <cellStyle name="好_1110洱源县_财力性转移支付2010年预算参考数 7" xfId="17867"/>
    <cellStyle name="好_1_财力性转移支付2010年预算参考数_华东" xfId="17868"/>
    <cellStyle name="好_县市旗测算20080508_民生政策最低支出需求_财力性转移支付2010年预算参考数_03_2010年各地区一般预算平衡表_2010年地方财政一般预算分级平衡情况表（汇总）0524 2" xfId="17869"/>
    <cellStyle name="差_前期试验费用 7_四队计价6月25日前(7月1日更新)备用 2" xfId="17870"/>
    <cellStyle name="差_不含人员经费系数_财力性转移支付2010年预算参考数 2 5" xfId="17871"/>
    <cellStyle name="好_其他部门(按照总人口测算）—20080416 3" xfId="17872"/>
    <cellStyle name="差_不含人员经费系数_财力性转移支付2010年预算参考数 3 2" xfId="17873"/>
    <cellStyle name="差_不含人员经费系数_财力性转移支付2010年预算参考数 3 3" xfId="17874"/>
    <cellStyle name="好_03昭通 4 2" xfId="17875"/>
    <cellStyle name="好_缺口县区测算（11.13）_财力性转移支付2010年预算参考数_华东 2" xfId="17876"/>
    <cellStyle name="好_其他部门(按照总人口测算）—20080416 4" xfId="17877"/>
    <cellStyle name="差_不含人员经费系数_财力性转移支付2010年预算参考数_03_2010年各地区一般预算平衡表" xfId="17878"/>
    <cellStyle name="差_不含人员经费系数_财力性转移支付2010年预算参考数_03_2010年各地区一般预算平衡表_2010年地方财政一般预算分级平衡情况表（汇总）0524" xfId="17879"/>
    <cellStyle name="差_不含人员经费系数_财力性转移支付2010年预算参考数_合并" xfId="17880"/>
    <cellStyle name="常规 25 4 2 2" xfId="17881"/>
    <cellStyle name="常规 30 4 2 2" xfId="17882"/>
    <cellStyle name="注释 2 4 23 2" xfId="17883"/>
    <cellStyle name="注释 2 4 18 2" xfId="17884"/>
    <cellStyle name="差_分析缺口率 4 2 2" xfId="17885"/>
    <cellStyle name="好_自行调整差异系数顺序 3 3" xfId="17886"/>
    <cellStyle name="差_不含人员经费系数_财力性转移支付2010年预算参考数_华东" xfId="17887"/>
    <cellStyle name="差_不含人员经费系数_财力性转移支付2010年预算参考数_华东 2" xfId="17888"/>
    <cellStyle name="差_不含人员经费系数_合并" xfId="17889"/>
    <cellStyle name="常规 75 2" xfId="17890"/>
    <cellStyle name="常规 80 2" xfId="17891"/>
    <cellStyle name="差_不含人员经费系数_隋心对账单定稿0514" xfId="17892"/>
    <cellStyle name="差_不用软件计算9.1不考虑经费管理评价xl" xfId="17893"/>
    <cellStyle name="差_不用软件计算9.1不考虑经费管理评价xl 2" xfId="17894"/>
    <cellStyle name="差_不用软件计算9.1不考虑经费管理评价xl 3" xfId="17895"/>
    <cellStyle name="好_前期试验费用_四队计价6月25日前(7月1日更新)备用 2" xfId="17896"/>
    <cellStyle name="差_不用软件计算9.1不考虑经费管理评价xl 3 2" xfId="17897"/>
    <cellStyle name="差_湘桂铁路工程I标红线成本分析样表 13" xfId="17898"/>
    <cellStyle name="差_不用软件计算9.1不考虑经费管理评价xl_Book1" xfId="17899"/>
    <cellStyle name="差_青海 缺口县区测算(地方填报)_财力性转移支付2010年预算参考数 2 3" xfId="17900"/>
    <cellStyle name="差_不用软件计算9.1不考虑经费管理评价xl_Book1 2" xfId="17901"/>
    <cellStyle name="差_青海 缺口县区测算(地方填报)_财力性转移支付2010年预算参考数 2 3 2" xfId="17902"/>
    <cellStyle name="差_河南 缺口县区测算(地方填报白)_合并" xfId="17903"/>
    <cellStyle name="好_县市旗测算20080508_民生政策最低支出需求 2 3" xfId="17904"/>
    <cellStyle name="差_不用软件计算9.1不考虑经费管理评价xl_Sheet1" xfId="17905"/>
    <cellStyle name="差_不足100人的农村义务教育学校（含教学点）个数及学生数" xfId="17906"/>
    <cellStyle name="差_财力差异计算表(不含非农业区)" xfId="17907"/>
    <cellStyle name="好_县市旗测算20080508_不含人员经费系数 6 2" xfId="17908"/>
    <cellStyle name="好_34青海_财力性转移支付2010年预算参考数 5" xfId="17909"/>
    <cellStyle name="好_其他部门(按照总人口测算）—20080416_不含人员经费系数_财力性转移支付2010年预算参考数_华东" xfId="17910"/>
    <cellStyle name="差_县市旗测算-新科目（20080626） 7" xfId="17911"/>
    <cellStyle name="好_34青海_财力性转移支付2010年预算参考数 5 2" xfId="17912"/>
    <cellStyle name="好_其他部门(按照总人口测算）—20080416_不含人员经费系数_财力性转移支付2010年预算参考数_华东 2" xfId="17913"/>
    <cellStyle name="差_财力差异计算表(不含非农业区) 2" xfId="17914"/>
    <cellStyle name="差_县市旗测算-新科目（20080626） 7 2" xfId="17915"/>
    <cellStyle name="差_财力差异计算表(不含非农业区) 2 2" xfId="17916"/>
    <cellStyle name="差_教育(按照总人口测算）—20080416_财力性转移支付2010年预算参考数_合并" xfId="17917"/>
    <cellStyle name="差_县区合并测算20080423(按照各省比重）_不含人员经费系数_财力性转移支付2010年预算参考数_华东" xfId="17918"/>
    <cellStyle name="差_财力差异计算表(不含非农业区) 2 3" xfId="17919"/>
    <cellStyle name="差_财力差异计算表(不含非农业区) 2 3 2" xfId="17920"/>
    <cellStyle name="差_财力差异计算表(不含非农业区) 2 4 2" xfId="17921"/>
    <cellStyle name="差_财力差异计算表(不含非农业区) 3" xfId="17922"/>
    <cellStyle name="好_京沪线成本状况表2.10 11_四队计价6月25日前(7月1日更新)备用" xfId="17923"/>
    <cellStyle name="好_文体广播事业(按照总人口测算）—20080416_县市旗测算-新科目（含人口规模效应）_财力性转移支付2010年预算参考数 4 2" xfId="17924"/>
    <cellStyle name="好_34青海_财力性转移支付2010年预算参考数 5 3" xfId="17925"/>
    <cellStyle name="差_财力差异计算表(不含非农业区) 3 2" xfId="17926"/>
    <cellStyle name="好_京沪线成本状况表2.10 11_四队计价6月25日前(7月1日更新)备用 2" xfId="17927"/>
    <cellStyle name="好_文体广播事业(按照总人口测算）—20080416_县市旗测算-新科目（含人口规模效应）_财力性转移支付2010年预算参考数 4 2 2" xfId="17928"/>
    <cellStyle name="差_财力差异计算表(不含非农业区) 3 3" xfId="17929"/>
    <cellStyle name="好_京沪线成本状况表2.10 11_四队计价6月25日前(7月1日更新)备用 3" xfId="17930"/>
    <cellStyle name="好_文体广播事业(按照总人口测算）—20080416_县市旗测算-新科目（含人口规模效应）_财力性转移支付2010年预算参考数 4 2 3" xfId="17931"/>
    <cellStyle name="差_财力差异计算表(不含非农业区) 3 3 2" xfId="17932"/>
    <cellStyle name="好_县区合并测算20080423(按照各省比重）_县市旗测算-新科目（含人口规模效应） 7" xfId="17933"/>
    <cellStyle name="差_财力差异计算表(不含非农业区) 4" xfId="17934"/>
    <cellStyle name="好_文体广播事业(按照总人口测算）—20080416_县市旗测算-新科目（含人口规模效应）_财力性转移支付2010年预算参考数 4 3" xfId="17935"/>
    <cellStyle name="差_财力差异计算表(不含非农业区) 4 2" xfId="17936"/>
    <cellStyle name="差_财力差异计算表(不含非农业区) 4 3" xfId="17937"/>
    <cellStyle name="差_财力差异计算表(不含非农业区) 5" xfId="17938"/>
    <cellStyle name="好_文体广播事业(按照总人口测算）—20080416_县市旗测算-新科目（含人口规模效应）_财力性转移支付2010年预算参考数 4 4" xfId="17939"/>
    <cellStyle name="差_财力差异计算表(不含非农业区) 6" xfId="17940"/>
    <cellStyle name="好_县市旗测算-新科目（20080626）_民生政策最低支出需求_财力性转移支付2010年预算参考数 4 2 3" xfId="17941"/>
    <cellStyle name="差_财力差异计算表(不含非农业区) 6 2" xfId="17942"/>
    <cellStyle name="差_财力差异计算表(不含非农业区) 6 3" xfId="17943"/>
    <cellStyle name="差_财力差异计算表(不含非农业区) 7" xfId="17944"/>
    <cellStyle name="差_财力差异计算表(不含非农业区) 7 2" xfId="17945"/>
    <cellStyle name="好_市辖区测算20080510_民生政策最低支出需求 5" xfId="17946"/>
    <cellStyle name="差_财政供养人员 2" xfId="17947"/>
    <cellStyle name="好_缺口县区测算（11.13）_合并" xfId="17948"/>
    <cellStyle name="差_财政供养人员 2 2" xfId="17949"/>
    <cellStyle name="差_财政供养人员 2 3" xfId="17950"/>
    <cellStyle name="差_财政供养人员 2 3 2" xfId="17951"/>
    <cellStyle name="差_财政供养人员 2 4" xfId="17952"/>
    <cellStyle name="差_财政供养人员 2 4 2" xfId="17953"/>
    <cellStyle name="好_行政(燃修费)_不含人员经费系数_财力性转移支付2010年预算参考数 2 6" xfId="17954"/>
    <cellStyle name="差_财政供养人员 3 3 2" xfId="17955"/>
    <cellStyle name="差_财政供养人员 4 3" xfId="17956"/>
    <cellStyle name="差_成本差异系数_03_2010年各地区一般预算平衡表_2010年地方财政一般预算分级平衡情况表（汇总）0524" xfId="17957"/>
    <cellStyle name="差_财政供养人员 5 2" xfId="17958"/>
    <cellStyle name="差_财政供养人员 6 3" xfId="17959"/>
    <cellStyle name="差_市辖区测算20080510_民生政策最低支出需求_财力性转移支付2010年预算参考数_03_2010年各地区一般预算平衡表_2010年地方财政一般预算分级平衡情况表（汇总）0524" xfId="17960"/>
    <cellStyle name="差_财政供养人员 7 2" xfId="17961"/>
    <cellStyle name="好_县市旗测算-新科目（20080627）_不含人员经费系数 7" xfId="17962"/>
    <cellStyle name="差_财政供养人员_03_2010年各地区一般预算平衡表" xfId="17963"/>
    <cellStyle name="常规 2 3 2 2 2 4" xfId="17964"/>
    <cellStyle name="差_财政供养人员_03_2010年各地区一般预算平衡表_2010年地方财政一般预算分级平衡情况表（汇总）0524" xfId="17965"/>
    <cellStyle name="计算 3 2 4" xfId="17966"/>
    <cellStyle name="差_财政供养人员_03_2010年各地区一般预算平衡表_2010年地方财政一般预算分级平衡情况表（汇总）0524 2" xfId="17967"/>
    <cellStyle name="差_财政供养人员_Book1" xfId="17968"/>
    <cellStyle name="常规 14 4" xfId="17969"/>
    <cellStyle name="差_财政供养人员_Book1 2" xfId="17970"/>
    <cellStyle name="常规 14 4 2" xfId="17971"/>
    <cellStyle name="差_财政供养人员_Sheet1" xfId="17972"/>
    <cellStyle name="差_人员工资和公用经费2_03_2010年各地区一般预算平衡表_2010年地方财政一般预算分级平衡情况表（汇总）0524" xfId="17973"/>
    <cellStyle name="差_财政供养人员_财力性转移支付2010年预算参考数" xfId="17974"/>
    <cellStyle name="好_市辖区测算-新科目（20080626）_民生政策最低支出需求_财力性转移支付2010年预算参考数 4 2 2" xfId="17975"/>
    <cellStyle name="差_行政公检法测算_民生政策最低支出需求 2 4" xfId="17976"/>
    <cellStyle name="差_行政公检法测算_民生政策最低支出需求 2 4 2" xfId="17977"/>
    <cellStyle name="差_财政供养人员_财力性转移支付2010年预算参考数 2" xfId="17978"/>
    <cellStyle name="差_财政供养人员_财力性转移支付2010年预算参考数 2 2" xfId="17979"/>
    <cellStyle name="差_财政供养人员_财力性转移支付2010年预算参考数 2 2 2" xfId="17980"/>
    <cellStyle name="常规 36 2 2 2" xfId="17981"/>
    <cellStyle name="常规 41 2 2 2" xfId="17982"/>
    <cellStyle name="好_0502通海县 4 2 2" xfId="17983"/>
    <cellStyle name="差_财政供养人员_财力性转移支付2010年预算参考数 2 3" xfId="17984"/>
    <cellStyle name="差_财政供养人员_财力性转移支付2010年预算参考数 2 4" xfId="17985"/>
    <cellStyle name="差_财政供养人员_财力性转移支付2010年预算参考数 2 4 2" xfId="17986"/>
    <cellStyle name="差_财政供养人员_财力性转移支付2010年预算参考数 2 5" xfId="17987"/>
    <cellStyle name="差_财政供养人员_财力性转移支付2010年预算参考数 3" xfId="17988"/>
    <cellStyle name="差_财政供养人员_财力性转移支付2010年预算参考数 3 2" xfId="17989"/>
    <cellStyle name="差_红线成本预算指导价格0324 9_四队计价2011-6" xfId="17990"/>
    <cellStyle name="差_财政供养人员_财力性转移支付2010年预算参考数 3 2 2" xfId="17991"/>
    <cellStyle name="常规 36 2 3 2" xfId="17992"/>
    <cellStyle name="常规 41 2 3 2" xfId="17993"/>
    <cellStyle name="差_财政供养人员_财力性转移支付2010年预算参考数 3 3" xfId="17994"/>
    <cellStyle name="差_财政供养人员_财力性转移支付2010年预算参考数 4" xfId="17995"/>
    <cellStyle name="差_财政供养人员_财力性转移支付2010年预算参考数 4 2" xfId="17996"/>
    <cellStyle name="差_财政供养人员_财力性转移支付2010年预算参考数 4 2 2" xfId="17997"/>
    <cellStyle name="好_第五部分(才淼、饶永宏）" xfId="17998"/>
    <cellStyle name="差_财政供养人员_财力性转移支付2010年预算参考数 5" xfId="17999"/>
    <cellStyle name="差_财政供养人员_财力性转移支付2010年预算参考数 6" xfId="18000"/>
    <cellStyle name="差_财政供养人员_财力性转移支付2010年预算参考数 6 2" xfId="18001"/>
    <cellStyle name="差_财政供养人员_财力性转移支付2010年预算参考数 7" xfId="18002"/>
    <cellStyle name="好_22湖南 2 4 2" xfId="18003"/>
    <cellStyle name="差_财政供养人员_财力性转移支付2010年预算参考数 7 2" xfId="18004"/>
    <cellStyle name="差_财政供养人员_财力性转移支付2010年预算参考数_03_2010年各地区一般预算平衡表" xfId="18005"/>
    <cellStyle name="差_财政供养人员_财力性转移支付2010年预算参考数_03_2010年各地区一般预算平衡表 2" xfId="18006"/>
    <cellStyle name="差_财政供养人员_财力性转移支付2010年预算参考数_03_2010年各地区一般预算平衡表_2010年地方财政一般预算分级平衡情况表（汇总）0524" xfId="18007"/>
    <cellStyle name="好_卫生部门_财力性转移支付2010年预算参考数_03_2010年各地区一般预算平衡表" xfId="18008"/>
    <cellStyle name="好_核定人数下发表_财力性转移支付2010年预算参考数_03_2010年各地区一般预算平衡表 2" xfId="18009"/>
    <cellStyle name="差_财政供养人员_财力性转移支付2010年预算参考数_03_2010年各地区一般预算平衡表_2010年地方财政一般预算分级平衡情况表（汇总）0524 2" xfId="18010"/>
    <cellStyle name="好_卫生部门_财力性转移支付2010年预算参考数_03_2010年各地区一般预算平衡表 2" xfId="18011"/>
    <cellStyle name="好_行政（人员）_不含人员经费系数_财力性转移支付2010年预算参考数_03_2010年各地区一般预算平衡表_2010年地方财政一般预算分级平衡情况表（汇总）0524" xfId="18012"/>
    <cellStyle name="好_县市旗测算20080508 2" xfId="18013"/>
    <cellStyle name="差_财政供养人员_财力性转移支付2010年预算参考数_合并" xfId="18014"/>
    <cellStyle name="差_财政供养人员_财力性转移支付2010年预算参考数_华东" xfId="18015"/>
    <cellStyle name="差_财政供养人员_财力性转移支付2010年预算参考数_隋心对账单定稿0514" xfId="18016"/>
    <cellStyle name="注释 2 21" xfId="18017"/>
    <cellStyle name="注释 2 16" xfId="18018"/>
    <cellStyle name="好_测算结果汇总 3 2 3" xfId="18019"/>
    <cellStyle name="差_财政供养人员_合并" xfId="18020"/>
    <cellStyle name="差_财政供养人员_华东" xfId="18021"/>
    <cellStyle name="差_财政供养人员_华东 2" xfId="18022"/>
    <cellStyle name="差_财政支出对上级的依赖程度" xfId="18023"/>
    <cellStyle name="差_县市旗测算-新科目（20080626）_民生政策最低支出需求_财力性转移支付2010年预算参考数" xfId="18024"/>
    <cellStyle name="好_县区合并测算20080423(按照各省比重）_民生政策最低支出需求_财力性转移支付2010年预算参考数 7 2" xfId="18025"/>
    <cellStyle name="差_测算结果" xfId="18026"/>
    <cellStyle name="差_测算结果 2" xfId="18027"/>
    <cellStyle name="差_测算结果 2 2" xfId="18028"/>
    <cellStyle name="差_地方配套按人均增幅控制8.30xl_Book1" xfId="18029"/>
    <cellStyle name="差_京沪线成本状况表2.10 4_间接费_四队计价6月25日前(7月1日更新)备用" xfId="18030"/>
    <cellStyle name="差_测算结果 2 2 2" xfId="18031"/>
    <cellStyle name="差_测算结果 2 3 2" xfId="18032"/>
    <cellStyle name="好_行政（人员）_财力性转移支付2010年预算参考数 3 2 2" xfId="18033"/>
    <cellStyle name="差_测算结果 2 4" xfId="18034"/>
    <cellStyle name="好_行政（人员）_财力性转移支付2010年预算参考数 3 3" xfId="18035"/>
    <cellStyle name="差_测算结果 2 4 2" xfId="18036"/>
    <cellStyle name="差_测算结果 2 5" xfId="18037"/>
    <cellStyle name="差_测算结果 3" xfId="18038"/>
    <cellStyle name="差_卫生(按照总人口测算）—20080416_不含人员经费系数_财力性转移支付2010年预算参考数 4 2" xfId="18039"/>
    <cellStyle name="差_测算结果 3 2" xfId="18040"/>
    <cellStyle name="差_卫生(按照总人口测算）—20080416_不含人员经费系数_财力性转移支付2010年预算参考数 4 2 2" xfId="18041"/>
    <cellStyle name="差_空白报价表（中文版）" xfId="18042"/>
    <cellStyle name="差_测算结果 3 2 2" xfId="18043"/>
    <cellStyle name="差_测算结果 3 3 2" xfId="18044"/>
    <cellStyle name="差_山东省民生支出标准_财力性转移支付2010年预算参考数 2 3" xfId="18045"/>
    <cellStyle name="好_行政（人员）_财力性转移支付2010年预算参考数 4 2 2" xfId="18046"/>
    <cellStyle name="好_人员工资和公用经费2_财力性转移支付2010年预算参考数 3 2" xfId="18047"/>
    <cellStyle name="差_测算结果 4" xfId="18048"/>
    <cellStyle name="好_人员工资和公用经费2_财力性转移支付2010年预算参考数 3 2 2" xfId="18049"/>
    <cellStyle name="差_测算结果 4 2" xfId="18050"/>
    <cellStyle name="差_测算结果 4 2 2" xfId="18051"/>
    <cellStyle name="好_人员工资和公用经费2_财力性转移支付2010年预算参考数 3 3" xfId="18052"/>
    <cellStyle name="差_测算结果 5" xfId="18053"/>
    <cellStyle name="差_测算结果 5 2" xfId="18054"/>
    <cellStyle name="差_人员工资和公用经费2 2 2" xfId="18055"/>
    <cellStyle name="差_测算结果 6 2" xfId="18056"/>
    <cellStyle name="好_青海 缺口县区测算(地方填报) 2 2 3" xfId="18057"/>
    <cellStyle name="差_测算结果 7 2" xfId="18058"/>
    <cellStyle name="差_人员工资和公用经费2 3 2" xfId="18059"/>
    <cellStyle name="差_测算结果_03_2010年各地区一般预算平衡表" xfId="18060"/>
    <cellStyle name="差_测算结果_03_2010年各地区一般预算平衡表 2" xfId="18061"/>
    <cellStyle name="好_县区合并测算20080423(按照各省比重）_民生政策最低支出需求 4 2 3" xfId="18062"/>
    <cellStyle name="差_测算结果_03_2010年各地区一般预算平衡表_2010年地方财政一般预算分级平衡情况表（汇总）0524" xfId="18063"/>
    <cellStyle name="差_测算结果_03_2010年各地区一般预算平衡表_2010年地方财政一般预算分级平衡情况表（汇总）0524 2" xfId="18064"/>
    <cellStyle name="好_县市旗测算-新科目（20080626）_不含人员经费系数 5 2" xfId="18065"/>
    <cellStyle name="强调文字颜色 5 7 2 3" xfId="18066"/>
    <cellStyle name="差_测算结果_财力性转移支付2010年预算参考数" xfId="18067"/>
    <cellStyle name="注释 2 2 2 7 2" xfId="18068"/>
    <cellStyle name="差_测算结果_财力性转移支付2010年预算参考数 3" xfId="18069"/>
    <cellStyle name="好_卫生部门_财力性转移支付2010年预算参考数_华东 2" xfId="18070"/>
    <cellStyle name="差_教育(按照总人口测算）—20080416_03_2010年各地区一般预算平衡表_2010年地方财政一般预算分级平衡情况表（汇总）0524" xfId="18071"/>
    <cellStyle name="差_测算结果_财力性转移支付2010年预算参考数 3 2" xfId="18072"/>
    <cellStyle name="好_教育(按照总人口测算）—20080416_县市旗测算-新科目（含人口规模效应）_财力性转移支付2010年预算参考数_03_2010年各地区一般预算平衡表" xfId="18073"/>
    <cellStyle name="差_奖励补助测算5.24冯铸_Book1" xfId="18074"/>
    <cellStyle name="差_教育(按照总人口测算）—20080416_03_2010年各地区一般预算平衡表_2010年地方财政一般预算分级平衡情况表（汇总）0524 2" xfId="18075"/>
    <cellStyle name="千位分隔 3 4" xfId="18076"/>
    <cellStyle name="差_测算结果_财力性转移支付2010年预算参考数 3 2 2" xfId="18077"/>
    <cellStyle name="差_卫生(按照总人口测算）—20080416_财力性转移支付2010年预算参考数 6" xfId="18078"/>
    <cellStyle name="好_教育(按照总人口测算）—20080416_县市旗测算-新科目（含人口规模效应）_财力性转移支付2010年预算参考数_03_2010年各地区一般预算平衡表 2" xfId="18079"/>
    <cellStyle name="差_奖励补助测算5.24冯铸_Book1 2" xfId="18080"/>
    <cellStyle name="差_测算结果_财力性转移支付2010年预算参考数 3 3" xfId="18081"/>
    <cellStyle name="千位分隔 4 4" xfId="18082"/>
    <cellStyle name="差_测算结果_财力性转移支付2010年预算参考数 3 3 2" xfId="18083"/>
    <cellStyle name="差_测算结果_财力性转移支付2010年预算参考数 4 2" xfId="18084"/>
    <cellStyle name="差_教育(按照总人口测算）—20080416_民生政策最低支出需求_财力性转移支付2010年预算参考数 5" xfId="18085"/>
    <cellStyle name="差_测算结果_财力性转移支付2010年预算参考数 4 2 2" xfId="18086"/>
    <cellStyle name="差_测算结果_财力性转移支付2010年预算参考数 4 3" xfId="18087"/>
    <cellStyle name="好_汇总-县级财政报表附表 6 2" xfId="18088"/>
    <cellStyle name="警告文本 2 2" xfId="18089"/>
    <cellStyle name="差_测算结果_财力性转移支付2010年预算参考数 5" xfId="18090"/>
    <cellStyle name="警告文本 2 2 2" xfId="18091"/>
    <cellStyle name="差_测算结果_财力性转移支付2010年预算参考数 5 2" xfId="18092"/>
    <cellStyle name="好_行政（人员）_财力性转移支付2010年预算参考数 2 6" xfId="18093"/>
    <cellStyle name="警告文本 2 3 2" xfId="18094"/>
    <cellStyle name="差_测算结果_财力性转移支付2010年预算参考数 6 2" xfId="18095"/>
    <cellStyle name="警告文本 2 4" xfId="18096"/>
    <cellStyle name="差_测算结果_财力性转移支付2010年预算参考数 7" xfId="18097"/>
    <cellStyle name="警告文本 2 4 2" xfId="18098"/>
    <cellStyle name="差_测算结果_财力性转移支付2010年预算参考数 7 2" xfId="18099"/>
    <cellStyle name="好_其他部门(按照总人口测算）—20080416_财力性转移支付2010年预算参考数 5 2" xfId="18100"/>
    <cellStyle name="差_测算结果_财力性转移支付2010年预算参考数_03_2010年各地区一般预算平衡表_2010年地方财政一般预算分级平衡情况表（汇总）0524" xfId="18101"/>
    <cellStyle name="差_测算结果_财力性转移支付2010年预算参考数_03_2010年各地区一般预算平衡表_2010年地方财政一般预算分级平衡情况表（汇总）0524 2" xfId="18102"/>
    <cellStyle name="差_测算结果_财力性转移支付2010年预算参考数_合并" xfId="18103"/>
    <cellStyle name="好_2006年27重庆_财力性转移支付2010年预算参考数 7" xfId="18104"/>
    <cellStyle name="好_卫生(按照总人口测算）—20080416_民生政策最低支出需求_财力性转移支付2010年预算参考数_隋心对账单定稿0514" xfId="18105"/>
    <cellStyle name="差_测算结果_财力性转移支付2010年预算参考数_华东 2" xfId="18106"/>
    <cellStyle name="差_测算结果_合并" xfId="18107"/>
    <cellStyle name="差_民生政策最低支出需求_财力性转移支付2010年预算参考数 2 2" xfId="18108"/>
    <cellStyle name="差_测算结果_华东" xfId="18109"/>
    <cellStyle name="差_卫生(按照总人口测算）—20080416_县市旗测算-新科目（含人口规模效应） 2 3" xfId="18110"/>
    <cellStyle name="好_测算结果_财力性转移支付2010年预算参考数" xfId="18111"/>
    <cellStyle name="差_测算结果_华东 2" xfId="18112"/>
    <cellStyle name="差_卫生(按照总人口测算）—20080416_县市旗测算-新科目（含人口规模效应） 2 3 2" xfId="18113"/>
    <cellStyle name="计算 2 2 22 2" xfId="18114"/>
    <cellStyle name="计算 2 2 17 2" xfId="18115"/>
    <cellStyle name="差_测算结果_隋心对账单定稿0514" xfId="18116"/>
    <cellStyle name="差_云南 缺口县区测算(地方填报)_财力性转移支付2010年预算参考数_华东 2" xfId="18117"/>
    <cellStyle name="差_行政公检法测算_财力性转移支付2010年预算参考数 3 2" xfId="18118"/>
    <cellStyle name="差_测算结果汇总" xfId="18119"/>
    <cellStyle name="差_行政公检法测算_财力性转移支付2010年预算参考数 3 2 2" xfId="18120"/>
    <cellStyle name="汇总 2 3 3" xfId="18121"/>
    <cellStyle name="差_测算结果汇总 2" xfId="18122"/>
    <cellStyle name="汇总 2 3 3 2" xfId="18123"/>
    <cellStyle name="差_测算结果汇总 2 2" xfId="18124"/>
    <cellStyle name="汇总 2 3 3 2 2" xfId="18125"/>
    <cellStyle name="差_测算结果汇总 2 2 2" xfId="18126"/>
    <cellStyle name="汇总 2 3 3 3" xfId="18127"/>
    <cellStyle name="差_测算结果汇总 2 3" xfId="18128"/>
    <cellStyle name="差_工程数量及综合单价（百安隧道） 11_间接费 2" xfId="18129"/>
    <cellStyle name="差_指标五 2" xfId="18130"/>
    <cellStyle name="差_测算结果汇总 2 3 2" xfId="18131"/>
    <cellStyle name="差_测算结果汇总 2 4" xfId="18132"/>
    <cellStyle name="好_22湖南_财力性转移支付2010年预算参考数_合并" xfId="18133"/>
    <cellStyle name="差_测算结果汇总 2 4 2" xfId="18134"/>
    <cellStyle name="差_测算结果汇总 2 5" xfId="18135"/>
    <cellStyle name="汇总 2 3 4" xfId="18136"/>
    <cellStyle name="差_测算结果汇总 3" xfId="18137"/>
    <cellStyle name="汇总 2 3 4 2" xfId="18138"/>
    <cellStyle name="差_测算结果汇总 3 2" xfId="18139"/>
    <cellStyle name="差_县市旗测算20080508_县市旗测算-新科目（含人口规模效应） 3 3" xfId="18140"/>
    <cellStyle name="汇总 2 3 4 2 2" xfId="18141"/>
    <cellStyle name="差_测算结果汇总 3 2 2" xfId="18142"/>
    <cellStyle name="汇总 2 3 4 3" xfId="18143"/>
    <cellStyle name="差_测算结果汇总 3 3" xfId="18144"/>
    <cellStyle name="差_测算结果汇总 3 3 2" xfId="18145"/>
    <cellStyle name="汇总 2 3 5" xfId="18146"/>
    <cellStyle name="差_测算结果汇总 4" xfId="18147"/>
    <cellStyle name="差_测算结果汇总 4 2" xfId="18148"/>
    <cellStyle name="差_测算结果汇总 4 2 2" xfId="18149"/>
    <cellStyle name="差_测算结果汇总 4 3" xfId="18150"/>
    <cellStyle name="汇总 2 3 6" xfId="18151"/>
    <cellStyle name="差_测算结果汇总 5" xfId="18152"/>
    <cellStyle name="差_测算结果汇总 5 2" xfId="18153"/>
    <cellStyle name="差_教育(按照总人口测算）—20080416_民生政策最低支出需求 7 2" xfId="18154"/>
    <cellStyle name="好_县区合并测算20080421_财力性转移支付2010年预算参考数 2 2 2 2" xfId="18155"/>
    <cellStyle name="差_测算结果汇总 6" xfId="18156"/>
    <cellStyle name="好_8(1).21重大公共基础设施建设统计" xfId="18157"/>
    <cellStyle name="差_测算结果汇总 6 3" xfId="18158"/>
    <cellStyle name="差_测算结果汇总 7" xfId="18159"/>
    <cellStyle name="差_测算结果汇总_03_2010年各地区一般预算平衡表" xfId="18160"/>
    <cellStyle name="差_测算结果汇总_03_2010年各地区一般预算平衡表 2" xfId="18161"/>
    <cellStyle name="差_缺口县区测算 6 2" xfId="18162"/>
    <cellStyle name="常规 11 3 4 2 2" xfId="18163"/>
    <cellStyle name="差_测算结果汇总_03_2010年各地区一般预算平衡表_2010年地方财政一般预算分级平衡情况表（汇总）0524" xfId="18164"/>
    <cellStyle name="差_测算结果汇总_03_2010年各地区一般预算平衡表_2010年地方财政一般预算分级平衡情况表（汇总）0524 2" xfId="18165"/>
    <cellStyle name="好_对口支援新疆资金规模测算表20100106" xfId="18166"/>
    <cellStyle name="常规 11 3 4 2 2 2" xfId="18167"/>
    <cellStyle name="差_测算结果汇总_财力性转移支付2010年预算参考数" xfId="18168"/>
    <cellStyle name="差_测算结果汇总_财力性转移支付2010年预算参考数 2" xfId="18169"/>
    <cellStyle name="好_其他部门(按照总人口测算）—20080416_民生政策最低支出需求_财力性转移支付2010年预算参考数 7" xfId="18170"/>
    <cellStyle name="差_测算结果汇总_财力性转移支付2010年预算参考数 2 2" xfId="18171"/>
    <cellStyle name="好_其他部门(按照总人口测算）—20080416_民生政策最低支出需求_财力性转移支付2010年预算参考数 7 2" xfId="18172"/>
    <cellStyle name="差_测算结果汇总_财力性转移支付2010年预算参考数 2 2 2" xfId="18173"/>
    <cellStyle name="好_M03_Sheet1" xfId="18174"/>
    <cellStyle name="差_测算结果汇总_财力性转移支付2010年预算参考数 2 3" xfId="18175"/>
    <cellStyle name="差_测算结果汇总_财力性转移支付2010年预算参考数 2 4" xfId="18176"/>
    <cellStyle name="差_测算结果汇总_财力性转移支付2010年预算参考数 2 4 2" xfId="18177"/>
    <cellStyle name="差_测算结果汇总_财力性转移支付2010年预算参考数 2 5" xfId="18178"/>
    <cellStyle name="输出 3 14 2" xfId="18179"/>
    <cellStyle name="差_测算结果汇总_财力性转移支付2010年预算参考数 3" xfId="18180"/>
    <cellStyle name="差_测算结果汇总_财力性转移支付2010年预算参考数 3 2" xfId="18181"/>
    <cellStyle name="好_12滨州_财力性转移支付2010年预算参考数 4" xfId="18182"/>
    <cellStyle name="差_测算结果汇总_财力性转移支付2010年预算参考数 3 2 2" xfId="18183"/>
    <cellStyle name="好_12滨州_财力性转移支付2010年预算参考数 4 2" xfId="18184"/>
    <cellStyle name="差_测算结果汇总_财力性转移支付2010年预算参考数 3 3" xfId="18185"/>
    <cellStyle name="好_12滨州_财力性转移支付2010年预算参考数 5" xfId="18186"/>
    <cellStyle name="好_教育(按照总人口测算）—20080416_华东" xfId="18187"/>
    <cellStyle name="差_测算结果汇总_财力性转移支付2010年预算参考数 4" xfId="18188"/>
    <cellStyle name="好_教育(按照总人口测算）—20080416_华东 2" xfId="18189"/>
    <cellStyle name="差_测算结果汇总_财力性转移支付2010年预算参考数 4 2" xfId="18190"/>
    <cellStyle name="差_测算结果汇总_财力性转移支付2010年预算参考数 4 2 2" xfId="18191"/>
    <cellStyle name="好_工程数量及综合单价（百安隧道）_四队计价6月25日前(7月1日更新)备用 4" xfId="18192"/>
    <cellStyle name="差_测算结果汇总_财力性转移支付2010年预算参考数 6 2" xfId="18193"/>
    <cellStyle name="差_测算结果汇总_财力性转移支付2010年预算参考数 6 3" xfId="18194"/>
    <cellStyle name="差_卫生(按照总人口测算）—20080416_民生政策最低支出需求_财力性转移支付2010年预算参考数_03_2010年各地区一般预算平衡表_2010年地方财政一般预算分级平衡情况表（汇总）0524" xfId="18195"/>
    <cellStyle name="差_测算结果汇总_财力性转移支付2010年预算参考数 7 2" xfId="18196"/>
    <cellStyle name="差_测算结果汇总_财力性转移支付2010年预算参考数_03_2010年各地区一般预算平衡表" xfId="18197"/>
    <cellStyle name="好_缺口县区测算(按核定人数)_03_2010年各地区一般预算平衡表_2010年地方财政一般预算分级平衡情况表（汇总）0524" xfId="18198"/>
    <cellStyle name="差_测算结果汇总_财力性转移支付2010年预算参考数_03_2010年各地区一般预算平衡表 2" xfId="18199"/>
    <cellStyle name="差_测算结果汇总_财力性转移支付2010年预算参考数_03_2010年各地区一般预算平衡表_2010年地方财政一般预算分级平衡情况表（汇总）0524" xfId="18200"/>
    <cellStyle name="好_27重庆 2 2 3" xfId="18201"/>
    <cellStyle name="差_测算结果汇总_财力性转移支付2010年预算参考数_03_2010年各地区一般预算平衡表_2010年地方财政一般预算分级平衡情况表（汇总）0524 2" xfId="18202"/>
    <cellStyle name="差_测算结果汇总_财力性转移支付2010年预算参考数_华东" xfId="18203"/>
    <cellStyle name="常规 7 3 5 2" xfId="18204"/>
    <cellStyle name="差_测算结果汇总_财力性转移支付2010年预算参考数_华东 2" xfId="18205"/>
    <cellStyle name="常规 7 3 5 2 2" xfId="18206"/>
    <cellStyle name="差_测算结果汇总_合并" xfId="18207"/>
    <cellStyle name="差_测算结果汇总_华东" xfId="18208"/>
    <cellStyle name="好_红线成本编制附表（局指样表） 5_四队计价2011-6 4" xfId="18209"/>
    <cellStyle name="差_测算结果汇总_华东 2" xfId="18210"/>
    <cellStyle name="好_05潍坊 2 2 3" xfId="18211"/>
    <cellStyle name="差_测算结果汇总_隋心对账单定稿0514" xfId="18212"/>
    <cellStyle name="好_2006年27重庆 4 4" xfId="18213"/>
    <cellStyle name="差_人员工资和公用经费 4 2 2" xfId="18214"/>
    <cellStyle name="差_成本差异系数" xfId="18215"/>
    <cellStyle name="差_成本差异系数 2" xfId="18216"/>
    <cellStyle name="差_成本差异系数 2 2" xfId="18217"/>
    <cellStyle name="差_前期试验费用 5" xfId="18218"/>
    <cellStyle name="差_成本差异系数 2 3" xfId="18219"/>
    <cellStyle name="差_前期试验费用 6" xfId="18220"/>
    <cellStyle name="强调文字颜色 1 5 4" xfId="18221"/>
    <cellStyle name="差_成本差异系数 2 3 2" xfId="18222"/>
    <cellStyle name="差_前期试验费用 6 2" xfId="18223"/>
    <cellStyle name="差_成本差异系数 2 4" xfId="18224"/>
    <cellStyle name="差_前期试验费用 7" xfId="18225"/>
    <cellStyle name="强调文字颜色 1 6 4" xfId="18226"/>
    <cellStyle name="差_成本差异系数 2 4 2" xfId="18227"/>
    <cellStyle name="差_前期试验费用 7 2" xfId="18228"/>
    <cellStyle name="差_成本差异系数 2 5" xfId="18229"/>
    <cellStyle name="差_前期试验费用 8" xfId="18230"/>
    <cellStyle name="差_成本差异系数 3" xfId="18231"/>
    <cellStyle name="差_同德_财力性转移支付2010年预算参考数_03_2010年各地区一般预算平衡表" xfId="18232"/>
    <cellStyle name="差_成本差异系数 3 2" xfId="18233"/>
    <cellStyle name="差_同德_财力性转移支付2010年预算参考数_03_2010年各地区一般预算平衡表 2" xfId="18234"/>
    <cellStyle name="强调文字颜色 2 4 4" xfId="18235"/>
    <cellStyle name="差_成本差异系数 3 2 2" xfId="18236"/>
    <cellStyle name="差_成本差异系数 3 3" xfId="18237"/>
    <cellStyle name="强调文字颜色 2 5 4" xfId="18238"/>
    <cellStyle name="差_成本差异系数 3 3 2" xfId="18239"/>
    <cellStyle name="差_卫生(按照总人口测算）—20080416_县市旗测算-新科目（含人口规模效应）_财力性转移支付2010年预算参考数 6" xfId="18240"/>
    <cellStyle name="差_成本差异系数 4 2" xfId="18241"/>
    <cellStyle name="强调文字颜色 3 4 4" xfId="18242"/>
    <cellStyle name="差_成本差异系数 4 2 2" xfId="18243"/>
    <cellStyle name="差_缺口县区测算(按核定人数)_财力性转移支付2010年预算参考数 2 2" xfId="18244"/>
    <cellStyle name="差_成本差异系数 4 3" xfId="18245"/>
    <cellStyle name="差_成本差异系数 5" xfId="18246"/>
    <cellStyle name="好_核定人数对比 6 2" xfId="18247"/>
    <cellStyle name="差_成本差异系数 5 2" xfId="18248"/>
    <cellStyle name="差_成本差异系数 6 2" xfId="18249"/>
    <cellStyle name="好_2_财力性转移支付2010年预算参考数 2 4" xfId="18250"/>
    <cellStyle name="差_成本差异系数 6 3" xfId="18251"/>
    <cellStyle name="好_2_财力性转移支付2010年预算参考数 2 5" xfId="18252"/>
    <cellStyle name="差_教育(按照总人口测算）—20080416_民生政策最低支出需求 4 2 2" xfId="18253"/>
    <cellStyle name="差_缺口县区测算(按核定人数)_财力性转移支付2010年预算参考数 4 2" xfId="18254"/>
    <cellStyle name="差_成本差异系数 7 2" xfId="18255"/>
    <cellStyle name="好_22湖南_财力性转移支付2010年预算参考数 2 6" xfId="18256"/>
    <cellStyle name="差_成本差异系数（含人口规模）" xfId="18257"/>
    <cellStyle name="好_不含人员经费系数_03_2010年各地区一般预算平衡表" xfId="18258"/>
    <cellStyle name="差_城建部门_华东" xfId="18259"/>
    <cellStyle name="差_成本差异系数（含人口规模） 2" xfId="18260"/>
    <cellStyle name="好_不含人员经费系数_03_2010年各地区一般预算平衡表 2" xfId="18261"/>
    <cellStyle name="差_城建部门_华东 2" xfId="18262"/>
    <cellStyle name="差_一般预算支出口径剔除表_隋心对账单定稿0514" xfId="18263"/>
    <cellStyle name="好 13 3" xfId="18264"/>
    <cellStyle name="差_成本差异系数（含人口规模） 2 4 2" xfId="18265"/>
    <cellStyle name="好 13 4" xfId="18266"/>
    <cellStyle name="差_成本差异系数（含人口规模） 3" xfId="18267"/>
    <cellStyle name="差_成本差异系数（含人口规模） 3 2" xfId="18268"/>
    <cellStyle name="差_成本差异系数（含人口规模） 3 2 2" xfId="18269"/>
    <cellStyle name="差_成本差异系数（含人口规模） 3 3" xfId="18270"/>
    <cellStyle name="好_人员工资和公用经费2_03_2010年各地区一般预算平衡表 2" xfId="18271"/>
    <cellStyle name="差_成本差异系数（含人口规模） 6" xfId="18272"/>
    <cellStyle name="好_1 3 2 2" xfId="18273"/>
    <cellStyle name="好_前期试验费用 11_四队计价6月25日前(7月1日更新)备用 3" xfId="18274"/>
    <cellStyle name="差_成本差异系数（含人口规模） 6 2" xfId="18275"/>
    <cellStyle name="差_成本差异系数（含人口规模） 6 3" xfId="18276"/>
    <cellStyle name="差_成本差异系数（含人口规模） 7 2" xfId="18277"/>
    <cellStyle name="货币 2 3" xfId="18278"/>
    <cellStyle name="好_34青海_1 7 2" xfId="18279"/>
    <cellStyle name="好_缺口县区测算(财政部标准)_财力性转移支付2010年预算参考数 2" xfId="18280"/>
    <cellStyle name="差_成本差异系数（含人口规模）_03_2010年各地区一般预算平衡表 2" xfId="18281"/>
    <cellStyle name="差_行政公检法测算_不含人员经费系数 3 3" xfId="18282"/>
    <cellStyle name="差_行政(燃修费)_民生政策最低支出需求_华东 2" xfId="18283"/>
    <cellStyle name="好_县市旗测算-新科目（20080626）_民生政策最低支出需求 3" xfId="18284"/>
    <cellStyle name="差_成本差异系数（含人口规模）_03_2010年各地区一般预算平衡表_2010年地方财政一般预算分级平衡情况表（汇总）0524" xfId="18285"/>
    <cellStyle name="差_成本差异系数（含人口规模）_财力性转移支付2010年预算参考数 2" xfId="18286"/>
    <cellStyle name="差_成本差异系数（含人口规模）_财力性转移支付2010年预算参考数 2 3" xfId="18287"/>
    <cellStyle name="差_云南省2008年转移支付测算——州市本级考核部分及政策性测算 2 4 2" xfId="18288"/>
    <cellStyle name="好_平邑 6 2" xfId="18289"/>
    <cellStyle name="差_成本差异系数（含人口规模）_财力性转移支付2010年预算参考数 2 4" xfId="18290"/>
    <cellStyle name="注释 3 2 12" xfId="18291"/>
    <cellStyle name="差_成本差异系数（含人口规模）_财力性转移支付2010年预算参考数 2 4 2" xfId="18292"/>
    <cellStyle name="差_成本差异系数（含人口规模）_财力性转移支付2010年预算参考数 2 5" xfId="18293"/>
    <cellStyle name="差_成本差异系数（含人口规模）_财力性转移支付2010年预算参考数 3" xfId="18294"/>
    <cellStyle name="差_成本差异系数（含人口规模）_财力性转移支付2010年预算参考数 3 2" xfId="18295"/>
    <cellStyle name="差_成本差异系数（含人口规模）_财力性转移支付2010年预算参考数 3 2 2" xfId="18296"/>
    <cellStyle name="差_市辖区测算20080510_县市旗测算-新科目（含人口规模效应）_财力性转移支付2010年预算参考数 6 3" xfId="18297"/>
    <cellStyle name="好_卫生部门_财力性转移支付2010年预算参考数 2" xfId="18298"/>
    <cellStyle name="差_成本差异系数（含人口规模）_财力性转移支付2010年预算参考数 3 3" xfId="18299"/>
    <cellStyle name="差_成本差异系数（含人口规模）_财力性转移支付2010年预算参考数 4" xfId="18300"/>
    <cellStyle name="差_汇总-县级财政报表附表 2" xfId="18301"/>
    <cellStyle name="差_成本差异系数（含人口规模）_财力性转移支付2010年预算参考数 4 2" xfId="18302"/>
    <cellStyle name="差_汇总-县级财政报表附表 2 2" xfId="18303"/>
    <cellStyle name="差_成本差异系数（含人口规模）_财力性转移支付2010年预算参考数 4 2 2" xfId="18304"/>
    <cellStyle name="差_汇总-县级财政报表附表 2 2 2" xfId="18305"/>
    <cellStyle name="差_成本差异系数（含人口规模）_财力性转移支付2010年预算参考数 5" xfId="18306"/>
    <cellStyle name="差_汇总-县级财政报表附表 3" xfId="18307"/>
    <cellStyle name="差_成本差异系数（含人口规模）_财力性转移支付2010年预算参考数 6" xfId="18308"/>
    <cellStyle name="差_汇总-县级财政报表附表 4" xfId="18309"/>
    <cellStyle name="差_成本差异系数（含人口规模）_财力性转移支付2010年预算参考数 6 2" xfId="18310"/>
    <cellStyle name="差_汇总-县级财政报表附表 4 2" xfId="18311"/>
    <cellStyle name="强调文字颜色 2 7 2 3" xfId="18312"/>
    <cellStyle name="好_行政（人员）_不含人员经费系数_财力性转移支付2010年预算参考数_合并" xfId="18313"/>
    <cellStyle name="差_成本差异系数（含人口规模）_财力性转移支付2010年预算参考数 6 3" xfId="18314"/>
    <cellStyle name="差_红线成本预算指导价格0324 7_四队计价2011-6" xfId="18315"/>
    <cellStyle name="常规 2 4 2 3" xfId="18316"/>
    <cellStyle name="差_成本差异系数（含人口规模）_财力性转移支付2010年预算参考数_03_2010年各地区一般预算平衡表" xfId="18317"/>
    <cellStyle name="差_红线成本预算指导价格0324 7_四队计价2011-6 2" xfId="18318"/>
    <cellStyle name="常规 2 4 2 3 2" xfId="18319"/>
    <cellStyle name="差_成本差异系数（含人口规模）_财力性转移支付2010年预算参考数_03_2010年各地区一般预算平衡表 2" xfId="18320"/>
    <cellStyle name="好_48-60" xfId="18321"/>
    <cellStyle name="差_成本差异系数（含人口规模）_财力性转移支付2010年预算参考数_合并" xfId="18322"/>
    <cellStyle name="差_工程数量及综合单价（百安隧道） 7" xfId="18323"/>
    <cellStyle name="好_行政(燃修费)_民生政策最低支出需求_财力性转移支付2010年预算参考数" xfId="18324"/>
    <cellStyle name="差_成本差异系数（含人口规模）_财力性转移支付2010年预算参考数_华东" xfId="18325"/>
    <cellStyle name="好_行政(燃修费)_民生政策最低支出需求_财力性转移支付2010年预算参考数 2" xfId="18326"/>
    <cellStyle name="差_成本差异系数（含人口规模）_财力性转移支付2010年预算参考数_华东 2" xfId="18327"/>
    <cellStyle name="常规 16 2 4" xfId="18328"/>
    <cellStyle name="常规 21 2 4" xfId="18329"/>
    <cellStyle name="差_卫生部门 2 3 2" xfId="18330"/>
    <cellStyle name="好_Book1_1 2" xfId="18331"/>
    <cellStyle name="差_成本差异系数（含人口规模）_财力性转移支付2010年预算参考数_隋心对账单定稿0514" xfId="18332"/>
    <cellStyle name="差_成本差异系数（含人口规模）_合并" xfId="18333"/>
    <cellStyle name="差_成本差异系数（含人口规模）_华东" xfId="18334"/>
    <cellStyle name="差_成本差异系数（含人口规模）_华东 2" xfId="18335"/>
    <cellStyle name="好_人员工资和公用经费 6" xfId="18336"/>
    <cellStyle name="差_行政（人员）_民生政策最低支出需求 2 3" xfId="18337"/>
    <cellStyle name="差_成本差异系数（含人口规模）_隋心对账单定稿0514" xfId="18338"/>
    <cellStyle name="差_成本差异系数_03_2010年各地区一般预算平衡表" xfId="18339"/>
    <cellStyle name="差_成本差异系数_03_2010年各地区一般预算平衡表 2" xfId="18340"/>
    <cellStyle name="差_成本差异系数_03_2010年各地区一般预算平衡表_2010年地方财政一般预算分级平衡情况表（汇总）0524 2" xfId="18341"/>
    <cellStyle name="差_成本差异系数_财力性转移支付2010年预算参考数" xfId="18342"/>
    <cellStyle name="好_红线成本预算指导价格0324_四队计价6月25日前(7月1日更新)备用" xfId="18343"/>
    <cellStyle name="好_市辖区测算20080510_县市旗测算-新科目（含人口规模效应）_华东" xfId="18344"/>
    <cellStyle name="好_市辖区测算-新科目（20080626）_不含人员经费系数_财力性转移支付2010年预算参考数 2 2 3" xfId="18345"/>
    <cellStyle name="差_成本差异系数_财力性转移支付2010年预算参考数 2" xfId="18346"/>
    <cellStyle name="好_红线成本预算指导价格0324_四队计价6月25日前(7月1日更新)备用 2" xfId="18347"/>
    <cellStyle name="好_市辖区测算20080510_县市旗测算-新科目（含人口规模效应）_华东 2" xfId="18348"/>
    <cellStyle name="差_前期试验费用 4_间接费" xfId="18349"/>
    <cellStyle name="差_成本差异系数_财力性转移支付2010年预算参考数 2 2" xfId="18350"/>
    <cellStyle name="差_成本差异系数_财力性转移支付2010年预算参考数 2 3" xfId="18351"/>
    <cellStyle name="差_成本差异系数_财力性转移支付2010年预算参考数 2 4" xfId="18352"/>
    <cellStyle name="差_成本差异系数_财力性转移支付2010年预算参考数 3" xfId="18353"/>
    <cellStyle name="好_红线成本预算指导价格0324_四队计价6月25日前(7月1日更新)备用 3" xfId="18354"/>
    <cellStyle name="差_成本差异系数_财力性转移支付2010年预算参考数 3 2" xfId="18355"/>
    <cellStyle name="差_成本差异系数_财力性转移支付2010年预算参考数 4" xfId="18356"/>
    <cellStyle name="好_红线成本预算指导价格0324_四队计价6月25日前(7月1日更新)备用 4" xfId="18357"/>
    <cellStyle name="好_2006年基础数据" xfId="18358"/>
    <cellStyle name="好_2006年基础数据 2" xfId="18359"/>
    <cellStyle name="差_成本差异系数_财力性转移支付2010年预算参考数 4 2" xfId="18360"/>
    <cellStyle name="差_成本差异系数_财力性转移支付2010年预算参考数 5" xfId="18361"/>
    <cellStyle name="差_县市旗测算-新科目（20080627）_财力性转移支付2010年预算参考数 2 2" xfId="18362"/>
    <cellStyle name="汇总 4 2 2" xfId="18363"/>
    <cellStyle name="好_测算结果汇总 2 3 2" xfId="18364"/>
    <cellStyle name="差_成本差异系数_财力性转移支付2010年预算参考数 6" xfId="18365"/>
    <cellStyle name="差_县市旗测算-新科目（20080627）_财力性转移支付2010年预算参考数 2 3" xfId="18366"/>
    <cellStyle name="差_县市旗测算-新科目（20080627）_财力性转移支付2010年预算参考数 2 3 2" xfId="18367"/>
    <cellStyle name="差_成本差异系数_财力性转移支付2010年预算参考数 6 2" xfId="18368"/>
    <cellStyle name="差_平邑 3" xfId="18369"/>
    <cellStyle name="好_27重庆_财力性转移支付2010年预算参考数" xfId="18370"/>
    <cellStyle name="差_成本差异系数_财力性转移支付2010年预算参考数 6 3" xfId="18371"/>
    <cellStyle name="差_平邑 4" xfId="18372"/>
    <cellStyle name="差_成本差异系数_财力性转移支付2010年预算参考数 7" xfId="18373"/>
    <cellStyle name="差_县市旗测算-新科目（20080627）_财力性转移支付2010年预算参考数 2 4" xfId="18374"/>
    <cellStyle name="差_成本差异系数_财力性转移支付2010年预算参考数 7 2" xfId="18375"/>
    <cellStyle name="差_县市旗测算-新科目（20080627）_财力性转移支付2010年预算参考数 2 4 2" xfId="18376"/>
    <cellStyle name="好_卫生(按照总人口测算）—20080416_民生政策最低支出需求_财力性转移支付2010年预算参考数 6" xfId="18377"/>
    <cellStyle name="差_成本差异系数_财力性转移支付2010年预算参考数_03_2010年各地区一般预算平衡表" xfId="18378"/>
    <cellStyle name="差_成本差异系数_财力性转移支付2010年预算参考数_03_2010年各地区一般预算平衡表 2" xfId="18379"/>
    <cellStyle name="差_人员工资和公用经费2 2 5" xfId="18380"/>
    <cellStyle name="差_成本差异系数_财力性转移支付2010年预算参考数_03_2010年各地区一般预算平衡表_2010年地方财政一般预算分级平衡情况表（汇总）0524" xfId="18381"/>
    <cellStyle name="差_红线成本预算指导价格0324 6_四队计价6月25日前(7月1日更新)备用 2" xfId="18382"/>
    <cellStyle name="差_成本差异系数_财力性转移支付2010年预算参考数_03_2010年各地区一般预算平衡表_2010年地方财政一般预算分级平衡情况表（汇总）0524 2" xfId="18383"/>
    <cellStyle name="好_市辖区测算20080510_民生政策最低支出需求 6 2" xfId="18384"/>
    <cellStyle name="差_成本差异系数_财力性转移支付2010年预算参考数_合并" xfId="18385"/>
    <cellStyle name="差_成本差异系数_财力性转移支付2010年预算参考数_华东" xfId="18386"/>
    <cellStyle name="好_教育(按照总人口测算）—20080416_民生政策最低支出需求_03_2010年各地区一般预算平衡表_2010年地方财政一般预算分级平衡情况表（汇总）0524" xfId="18387"/>
    <cellStyle name="差_成本差异系数_财力性转移支付2010年预算参考数_隋心对账单定稿0514" xfId="18388"/>
    <cellStyle name="差_成本差异系数_合并" xfId="18389"/>
    <cellStyle name="差_农林水和城市维护标准支出20080505－县区合计 4" xfId="18390"/>
    <cellStyle name="差_成本差异系数_华东" xfId="18391"/>
    <cellStyle name="差_农林水和城市维护标准支出20080505－县区合计 4 2" xfId="18392"/>
    <cellStyle name="差_成本差异系数_华东 2" xfId="18393"/>
    <cellStyle name="差_成本差异系数_隋心对账单定稿0514" xfId="18394"/>
    <cellStyle name="千位分隔 11 3" xfId="18395"/>
    <cellStyle name="差_城建部门 2" xfId="18396"/>
    <cellStyle name="差_城建部门 3" xfId="18397"/>
    <cellStyle name="差_城建部门 3 2" xfId="18398"/>
    <cellStyle name="好_县区合并测算20080421_财力性转移支付2010年预算参考数 2 6" xfId="18399"/>
    <cellStyle name="差_城建部门 3 3" xfId="18400"/>
    <cellStyle name="差_城建部门 4" xfId="18401"/>
    <cellStyle name="常规 39 3 2" xfId="18402"/>
    <cellStyle name="常规 44 3 2" xfId="18403"/>
    <cellStyle name="差_城建部门 4 2" xfId="18404"/>
    <cellStyle name="常规 39 3 2 2" xfId="18405"/>
    <cellStyle name="常规 44 3 2 2" xfId="18406"/>
    <cellStyle name="差_城建部门_合并" xfId="18407"/>
    <cellStyle name="差_大连市 2" xfId="18408"/>
    <cellStyle name="差_大连市 2 2" xfId="18409"/>
    <cellStyle name="差_大连市 2 2 2" xfId="18410"/>
    <cellStyle name="差_大连市 2 3" xfId="18411"/>
    <cellStyle name="差_大连市 2 3 2" xfId="18412"/>
    <cellStyle name="差_文体广播部门_隋心对账单定稿0514" xfId="18413"/>
    <cellStyle name="差_大连市 3" xfId="18414"/>
    <cellStyle name="计算 4 2 3" xfId="18415"/>
    <cellStyle name="差_大连市 3 2" xfId="18416"/>
    <cellStyle name="差_大连市 3 2 2" xfId="18417"/>
    <cellStyle name="计算 4 2 4" xfId="18418"/>
    <cellStyle name="差_大连市 3 3" xfId="18419"/>
    <cellStyle name="好_教育(按照总人口测算）—20080416_03_2010年各地区一般预算平衡表_2010年地方财政一般预算分级平衡情况表（汇总）0524 2" xfId="18420"/>
    <cellStyle name="差_大连市 3 3 2" xfId="18421"/>
    <cellStyle name="好_县区合并测算20080423(按照各省比重）_民生政策最低支出需求 6 2" xfId="18422"/>
    <cellStyle name="差_大连市 4" xfId="18423"/>
    <cellStyle name="计算 4 3 3" xfId="18424"/>
    <cellStyle name="差_大连市 4 2" xfId="18425"/>
    <cellStyle name="差_大连市 5" xfId="18426"/>
    <cellStyle name="差_大连市 5 2" xfId="18427"/>
    <cellStyle name="常规 8 3 3 2 3" xfId="18428"/>
    <cellStyle name="好_2008计算资料（8月5） 2 4" xfId="18429"/>
    <cellStyle name="好_卫生(按照总人口测算）—20080416_不含人员经费系数 2 3" xfId="18430"/>
    <cellStyle name="差_大通湖" xfId="18431"/>
    <cellStyle name="差_大通湖 2" xfId="18432"/>
    <cellStyle name="差_大通湖 2 2" xfId="18433"/>
    <cellStyle name="差_大通湖 3" xfId="18434"/>
    <cellStyle name="差_文体广播事业(按照总人口测算）—20080416_民生政策最低支出需求 2" xfId="18435"/>
    <cellStyle name="差_地方配套按人均增幅控制8.30xl" xfId="18436"/>
    <cellStyle name="差_地方配套按人均增幅控制8.30xl 2 2" xfId="18437"/>
    <cellStyle name="差_地方配套按人均增幅控制8.30xl_Book1 2" xfId="18438"/>
    <cellStyle name="差_京沪线成本状况表2.10 4_间接费_四队计价6月25日前(7月1日更新)备用 2" xfId="18439"/>
    <cellStyle name="好_2007一般预算支出口径剔除表 2" xfId="18440"/>
    <cellStyle name="差_地方配套按人均增幅控制8.30xl_Sheet1" xfId="18441"/>
    <cellStyle name="差_县市旗测算-新科目（20080626） 3 3" xfId="18442"/>
    <cellStyle name="好_汇总表_财力性转移支付2010年预算参考数_03_2010年各地区一般预算平衡表" xfId="18443"/>
    <cellStyle name="差_地方配套按人均增幅控制8.30一般预算平均增幅、人均可用财力平均增幅两次控制、社会治安系数调整、案件数调整xl" xfId="18444"/>
    <cellStyle name="好_汇总表_财力性转移支付2010年预算参考数_03_2010年各地区一般预算平衡表 2" xfId="18445"/>
    <cellStyle name="差_地方配套按人均增幅控制8.30一般预算平均增幅、人均可用财力平均增幅两次控制、社会治安系数调整、案件数调整xl 2" xfId="18446"/>
    <cellStyle name="差_地方配套按人均增幅控制8.30一般预算平均增幅、人均可用财力平均增幅两次控制、社会治安系数调整、案件数调整xl 2 2" xfId="18447"/>
    <cellStyle name="差_地方配套按人均增幅控制8.30一般预算平均增幅、人均可用财力平均增幅两次控制、社会治安系数调整、案件数调整xl 3" xfId="18448"/>
    <cellStyle name="差_地方配套按人均增幅控制8.30一般预算平均增幅、人均可用财力平均增幅两次控制、社会治安系数调整、案件数调整xl 3 2" xfId="18449"/>
    <cellStyle name="差_人员工资和公用经费3_华东 2" xfId="18450"/>
    <cellStyle name="常规 13 3 3" xfId="18451"/>
    <cellStyle name="差_地方配套按人均增幅控制8.30一般预算平均增幅、人均可用财力平均增幅两次控制、社会治安系数调整、案件数调整xl_Book1" xfId="18452"/>
    <cellStyle name="好_卫生部门_财力性转移支付2010年预算参考数 2 6" xfId="18453"/>
    <cellStyle name="差_地方配套按人均增幅控制8.31（调整结案率后）xl" xfId="18454"/>
    <cellStyle name="差_地方配套按人均增幅控制8.31（调整结案率后）xl 2" xfId="18455"/>
    <cellStyle name="常规 2 3 2 7" xfId="18456"/>
    <cellStyle name="差_地方配套按人均增幅控制8.31（调整结案率后）xl 2 2" xfId="18457"/>
    <cellStyle name="差_地方配套按人均增幅控制8.31（调整结案率后）xl 3" xfId="18458"/>
    <cellStyle name="差_地方配套按人均增幅控制8.31（调整结案率后）xl_Book1" xfId="18459"/>
    <cellStyle name="差_地方配套按人均增幅控制8.31（调整结案率后）xl_Book1 2" xfId="18460"/>
    <cellStyle name="差_第五部分(才淼、饶永宏） 2" xfId="18461"/>
    <cellStyle name="差_第五部分(才淼、饶永宏） 2 2" xfId="18462"/>
    <cellStyle name="差_第五部分(才淼、饶永宏） 2 2 2" xfId="18463"/>
    <cellStyle name="常规 11 3 2 2 2 2" xfId="18464"/>
    <cellStyle name="常规 18 2 2" xfId="18465"/>
    <cellStyle name="常规 23 2 2" xfId="18466"/>
    <cellStyle name="差_第五部分(才淼、饶永宏） 2 4" xfId="18467"/>
    <cellStyle name="常规 18 2 2 2" xfId="18468"/>
    <cellStyle name="常规 23 2 2 2" xfId="18469"/>
    <cellStyle name="常规 8 3 8" xfId="18470"/>
    <cellStyle name="差_第五部分(才淼、饶永宏） 2 4 2" xfId="18471"/>
    <cellStyle name="差_第五部分(才淼、饶永宏） 2 5" xfId="18472"/>
    <cellStyle name="好_汇总表_财力性转移支付2010年预算参考数 2 4 2" xfId="18473"/>
    <cellStyle name="常规 18 2 3" xfId="18474"/>
    <cellStyle name="常规 23 2 3" xfId="18475"/>
    <cellStyle name="输出 2 14 2" xfId="18476"/>
    <cellStyle name="差_第五部分(才淼、饶永宏） 3" xfId="18477"/>
    <cellStyle name="差_第五部分(才淼、饶永宏） 3 2" xfId="18478"/>
    <cellStyle name="输出 2 14 2 2" xfId="18479"/>
    <cellStyle name="好_缺口县区测算（11.13）_财力性转移支付2010年预算参考数 7" xfId="18480"/>
    <cellStyle name="差_第五部分(才淼、饶永宏） 3 2 2" xfId="18481"/>
    <cellStyle name="好_缺口县区测算（11.13）_财力性转移支付2010年预算参考数 7 2" xfId="18482"/>
    <cellStyle name="输出 2 14 3" xfId="18483"/>
    <cellStyle name="差_第五部分(才淼、饶永宏） 4" xfId="18484"/>
    <cellStyle name="差_云南省2008年转移支付测算——州市本级考核部分及政策性测算_03_2010年各地区一般预算平衡表" xfId="18485"/>
    <cellStyle name="输出 2 14 3 2" xfId="18486"/>
    <cellStyle name="差_第五部分(才淼、饶永宏） 4 2" xfId="18487"/>
    <cellStyle name="差_云南省2008年转移支付测算——州市本级考核部分及政策性测算_03_2010年各地区一般预算平衡表 2" xfId="18488"/>
    <cellStyle name="差_第五部分(才淼、饶永宏） 4 2 2" xfId="18489"/>
    <cellStyle name="输出 2 14 4" xfId="18490"/>
    <cellStyle name="差_第五部分(才淼、饶永宏） 5" xfId="18491"/>
    <cellStyle name="差_第五部分(才淼、饶永宏） 5 2" xfId="18492"/>
    <cellStyle name="差_第五部分(才淼、饶永宏） 6" xfId="18493"/>
    <cellStyle name="差_第五部分(才淼、饶永宏） 6 2" xfId="18494"/>
    <cellStyle name="差_第五部分(才淼、饶永宏） 6 3" xfId="18495"/>
    <cellStyle name="差_第五部分(才淼、饶永宏） 7" xfId="18496"/>
    <cellStyle name="差_第五部分(才淼、饶永宏） 7 2" xfId="18497"/>
    <cellStyle name="差_第五部分(才淼、饶永宏）_Sheet1" xfId="18498"/>
    <cellStyle name="差_第五部分(才淼、饶永宏）_合并" xfId="18499"/>
    <cellStyle name="好_红线成本预算指导价格0324 2_四队计价6月25日前(7月1日更新)备用 2" xfId="18500"/>
    <cellStyle name="差_第五部分(才淼、饶永宏）_华东" xfId="18501"/>
    <cellStyle name="差_第五部分(才淼、饶永宏）_华东 2" xfId="18502"/>
    <cellStyle name="差_第一部分：综合全" xfId="18503"/>
    <cellStyle name="强调文字颜色 3 3 4" xfId="18504"/>
    <cellStyle name="差_第一部分：综合全 2" xfId="18505"/>
    <cellStyle name="好_市辖区测算-新科目（20080626）_民生政策最低支出需求 2 5" xfId="18506"/>
    <cellStyle name="差_第一部分：综合全 2 2" xfId="18507"/>
    <cellStyle name="差_其他部门(按照总人口测算）—20080416_县市旗测算-新科目（含人口规模效应）" xfId="18508"/>
    <cellStyle name="千位分隔 3 2 3 2" xfId="18509"/>
    <cellStyle name="差_第一部分：综合全 3" xfId="18510"/>
    <cellStyle name="差_其他部门(按照总人口测算）—20080416_县市旗测算-新科目（含人口规模效应） 2" xfId="18511"/>
    <cellStyle name="差_第一部分：综合全 3 2" xfId="18512"/>
    <cellStyle name="差_其他部门(按照总人口测算）—20080416_县市旗测算-新科目（含人口规模效应） 3" xfId="18513"/>
    <cellStyle name="差_第一部分：综合全 3 3" xfId="18514"/>
    <cellStyle name="差_市辖区测算20080510_不含人员经费系数 2 4 2" xfId="18515"/>
    <cellStyle name="常规 8 8 3 2" xfId="18516"/>
    <cellStyle name="差_第一部分：综合全 4" xfId="18517"/>
    <cellStyle name="差_第一部分：综合全 4 2" xfId="18518"/>
    <cellStyle name="差_第一部分：综合全_合并" xfId="18519"/>
    <cellStyle name="差_第一部分：综合全_隋心对账单定稿0514" xfId="18520"/>
    <cellStyle name="差_对口支援新疆资金规模测算表20100106" xfId="18521"/>
    <cellStyle name="差_对口支援新疆资金规模测算表20100106 2" xfId="18522"/>
    <cellStyle name="好_市辖区测算20080510_财力性转移支付2010年预算参考数 6" xfId="18523"/>
    <cellStyle name="差_对口支援新疆资金规模测算表20100106 2 2" xfId="18524"/>
    <cellStyle name="好_市辖区测算20080510_财力性转移支付2010年预算参考数 6 2" xfId="18525"/>
    <cellStyle name="差_对口支援新疆资金规模测算表20100106 2 3" xfId="18526"/>
    <cellStyle name="差_对口支援新疆资金规模测算表20100106 2 4" xfId="18527"/>
    <cellStyle name="差_对口支援新疆资金规模测算表20100106 2 4 2" xfId="18528"/>
    <cellStyle name="差_对口支援新疆资金规模测算表20100106 2 5" xfId="18529"/>
    <cellStyle name="差_京沪线成本状况表2.10 3_间接费_四队计价6月25日前(7月1日更新)备用" xfId="18530"/>
    <cellStyle name="差_对口支援新疆资金规模测算表20100106 3" xfId="18531"/>
    <cellStyle name="好_市辖区测算20080510_财力性转移支付2010年预算参考数 7" xfId="18532"/>
    <cellStyle name="差_对口支援新疆资金规模测算表20100106 3 2" xfId="18533"/>
    <cellStyle name="好_市辖区测算20080510_财力性转移支付2010年预算参考数 7 2" xfId="18534"/>
    <cellStyle name="差_对口支援新疆资金规模测算表20100106 3 2 2" xfId="18535"/>
    <cellStyle name="差_对口支援新疆资金规模测算表20100106 3 3" xfId="18536"/>
    <cellStyle name="好_行政（人员）_财力性转移支付2010年预算参考数" xfId="18537"/>
    <cellStyle name="差_对口支援新疆资金规模测算表20100106 4" xfId="18538"/>
    <cellStyle name="差_对口支援新疆资金规模测算表20100106 4 2 2" xfId="18539"/>
    <cellStyle name="差_其他部门(按照总人口测算）—20080416_不含人员经费系数 4 3" xfId="18540"/>
    <cellStyle name="差_对口支援新疆资金规模测算表20100106 5" xfId="18541"/>
    <cellStyle name="差_市辖区测算-新科目（20080626）_县市旗测算-新科目（含人口规模效应）" xfId="18542"/>
    <cellStyle name="差_对口支援新疆资金规模测算表20100113" xfId="18543"/>
    <cellStyle name="差_对口支援新疆资金规模测算表20100113 2" xfId="18544"/>
    <cellStyle name="好_京沪线成本状况表2.10 3" xfId="18545"/>
    <cellStyle name="差_对口支援新疆资金规模测算表20100113 2 5" xfId="18546"/>
    <cellStyle name="差_对口支援新疆资金规模测算表20100113 3" xfId="18547"/>
    <cellStyle name="好_京沪线成本状况表2.10 4" xfId="18548"/>
    <cellStyle name="差_对口支援新疆资金规模测算表20100113 4" xfId="18549"/>
    <cellStyle name="好_京沪线成本状况表2.10 5" xfId="18550"/>
    <cellStyle name="差_对口支援新疆资金规模测算表20100113 4 2 2" xfId="18551"/>
    <cellStyle name="差_对口支援新疆资金规模测算表20100113 5" xfId="18552"/>
    <cellStyle name="好_京沪线成本状况表2.10 6" xfId="18553"/>
    <cellStyle name="差_对口支援新疆资金规模测算表20100113 6 3" xfId="18554"/>
    <cellStyle name="好_京沪线成本状况表2.10 7 3" xfId="18555"/>
    <cellStyle name="差_对口支援新疆资金规模测算表20100113 7" xfId="18556"/>
    <cellStyle name="好_京沪线成本状况表2.10 8" xfId="18557"/>
    <cellStyle name="差_发文表-2015年资源枯竭城市转移支付资金安排表（定）" xfId="18558"/>
    <cellStyle name="差_危改资金测算 7" xfId="18559"/>
    <cellStyle name="差_发文表-2015年资源枯竭城市转移支付资金安排表（定） 2" xfId="18560"/>
    <cellStyle name="好_文体广播事业(按照总人口测算）—20080416_县市旗测算-新科目（含人口规模效应）_财力性转移支付2010年预算参考数_华东" xfId="18561"/>
    <cellStyle name="差_分析缺口率" xfId="18562"/>
    <cellStyle name="差_分析缺口率 2 2 2" xfId="18563"/>
    <cellStyle name="好_汇总表4_03_2010年各地区一般预算平衡表_2010年地方财政一般预算分级平衡情况表（汇总）0524 2" xfId="18564"/>
    <cellStyle name="差_分析缺口率 2 3 2" xfId="18565"/>
    <cellStyle name="差_分析缺口率 2 5" xfId="18566"/>
    <cellStyle name="差_分析缺口率 4" xfId="18567"/>
    <cellStyle name="好_缺口县区测算(按2007支出增长25%测算) 2 6" xfId="18568"/>
    <cellStyle name="差_分析缺口率 5" xfId="18569"/>
    <cellStyle name="差_分析缺口率 5 2" xfId="18570"/>
    <cellStyle name="差_云南省2008年转移支付测算——州市本级考核部分及政策性测算_财力性转移支付2010年预算参考数_合并" xfId="18571"/>
    <cellStyle name="好_文体广播事业(按照总人口测算）—20080416_县市旗测算-新科目（含人口规模效应）_财力性转移支付2010年预算参考数_03_2010年各地区一般预算平衡表 2" xfId="18572"/>
    <cellStyle name="差_分析缺口率 6" xfId="18573"/>
    <cellStyle name="差_分析缺口率 7" xfId="18574"/>
    <cellStyle name="差_分析缺口率 7 2" xfId="18575"/>
    <cellStyle name="差_分析缺口率_03_2010年各地区一般预算平衡表" xfId="18576"/>
    <cellStyle name="差_分析缺口率_03_2010年各地区一般预算平衡表 2" xfId="18577"/>
    <cellStyle name="差_分析缺口率_财力性转移支付2010年预算参考数" xfId="18578"/>
    <cellStyle name="差_分析缺口率_财力性转移支付2010年预算参考数 2 2" xfId="18579"/>
    <cellStyle name="差_分析缺口率_财力性转移支付2010年预算参考数 2 2 2" xfId="18580"/>
    <cellStyle name="差_分析缺口率_财力性转移支付2010年预算参考数 2 3" xfId="18581"/>
    <cellStyle name="差_分析缺口率_财力性转移支付2010年预算参考数 2 3 2" xfId="18582"/>
    <cellStyle name="差_分析缺口率_财力性转移支付2010年预算参考数 2 4" xfId="18583"/>
    <cellStyle name="差_分析缺口率_财力性转移支付2010年预算参考数 2 4 2" xfId="18584"/>
    <cellStyle name="差_分析缺口率_财力性转移支付2010年预算参考数 2 5" xfId="18585"/>
    <cellStyle name="差_分析缺口率_财力性转移支付2010年预算参考数 3 2 2" xfId="18586"/>
    <cellStyle name="好_汇总_隋心对账单定稿0514" xfId="18587"/>
    <cellStyle name="差_分析缺口率_财力性转移支付2010年预算参考数 3 3" xfId="18588"/>
    <cellStyle name="差_分析缺口率_财力性转移支付2010年预算参考数 3 3 2" xfId="18589"/>
    <cellStyle name="好_汇总_Sheet1" xfId="18590"/>
    <cellStyle name="差_分析缺口率_财力性转移支付2010年预算参考数 4 2" xfId="18591"/>
    <cellStyle name="差_分析缺口率_财力性转移支付2010年预算参考数 4 3" xfId="18592"/>
    <cellStyle name="差_分析缺口率_财力性转移支付2010年预算参考数 5" xfId="18593"/>
    <cellStyle name="差_分析缺口率_财力性转移支付2010年预算参考数 5 2" xfId="18594"/>
    <cellStyle name="差_分析缺口率_财力性转移支付2010年预算参考数 6" xfId="18595"/>
    <cellStyle name="差_分析缺口率_财力性转移支付2010年预算参考数 7" xfId="18596"/>
    <cellStyle name="差_分析缺口率_财力性转移支付2010年预算参考数 7 2" xfId="18597"/>
    <cellStyle name="差_县区合并测算20080423(按照各省比重）_不含人员经费系数 2 2" xfId="18598"/>
    <cellStyle name="差_分析缺口率_财力性转移支付2010年预算参考数_03_2010年各地区一般预算平衡表" xfId="18599"/>
    <cellStyle name="差_前期试验费用 11_间接费" xfId="18600"/>
    <cellStyle name="差_分析缺口率_财力性转移支付2010年预算参考数_03_2010年各地区一般预算平衡表 2" xfId="18601"/>
    <cellStyle name="差_分析缺口率_财力性转移支付2010年预算参考数_03_2010年各地区一般预算平衡表_2010年地方财政一般预算分级平衡情况表（汇总）0524" xfId="18602"/>
    <cellStyle name="好_卫生(按照总人口测算）—20080416_县市旗测算-新科目（含人口规模效应） 2 2 3" xfId="18603"/>
    <cellStyle name="差_分析缺口率_财力性转移支付2010年预算参考数_03_2010年各地区一般预算平衡表_2010年地方财政一般预算分级平衡情况表（汇总）0524 2" xfId="18604"/>
    <cellStyle name="差_分析缺口率_财力性转移支付2010年预算参考数_合并" xfId="18605"/>
    <cellStyle name="解释性文本 10" xfId="18606"/>
    <cellStyle name="差_分析缺口率_财力性转移支付2010年预算参考数_华东" xfId="18607"/>
    <cellStyle name="差_文体广播事业(按照总人口测算）—20080416_不含人员经费系数_财力性转移支付2010年预算参考数 2 2" xfId="18608"/>
    <cellStyle name="解释性文本 10 2" xfId="18609"/>
    <cellStyle name="差_分析缺口率_财力性转移支付2010年预算参考数_华东 2" xfId="18610"/>
    <cellStyle name="差_文体广播事业(按照总人口测算）—20080416_不含人员经费系数_财力性转移支付2010年预算参考数 2 2 2" xfId="18611"/>
    <cellStyle name="差_分析缺口率_合并" xfId="18612"/>
    <cellStyle name="差_分析缺口率_华东" xfId="18613"/>
    <cellStyle name="差_分析缺口率_华东 2" xfId="18614"/>
    <cellStyle name="差_分析缺口率_隋心对账单定稿0514" xfId="18615"/>
    <cellStyle name="好_2006年28四川_03_2010年各地区一般预算平衡表" xfId="18616"/>
    <cellStyle name="差_分县成本差异系数 2" xfId="18617"/>
    <cellStyle name="差_前期试验费用 9_间接费" xfId="18618"/>
    <cellStyle name="好_2006年28四川_03_2010年各地区一般预算平衡表 2" xfId="18619"/>
    <cellStyle name="差_分县成本差异系数 2 2" xfId="18620"/>
    <cellStyle name="常规 46 3" xfId="18621"/>
    <cellStyle name="常规 51 3" xfId="18622"/>
    <cellStyle name="差_分县成本差异系数 2 3" xfId="18623"/>
    <cellStyle name="常规 46 4" xfId="18624"/>
    <cellStyle name="常规 51 4" xfId="18625"/>
    <cellStyle name="差_分县成本差异系数 2 4" xfId="18626"/>
    <cellStyle name="常规 46 5" xfId="18627"/>
    <cellStyle name="常规 51 5" xfId="18628"/>
    <cellStyle name="链接单元格 3 3" xfId="18629"/>
    <cellStyle name="差_分县成本差异系数 2 4 2" xfId="18630"/>
    <cellStyle name="常规 46 5 2" xfId="18631"/>
    <cellStyle name="常规 51 5 2" xfId="18632"/>
    <cellStyle name="差_分县成本差异系数 2 5" xfId="18633"/>
    <cellStyle name="常规 46 6" xfId="18634"/>
    <cellStyle name="常规 51 6" xfId="18635"/>
    <cellStyle name="差_分县成本差异系数 3 2" xfId="18636"/>
    <cellStyle name="常规 47 3" xfId="18637"/>
    <cellStyle name="常规 52 3" xfId="18638"/>
    <cellStyle name="差_分县成本差异系数 3 3" xfId="18639"/>
    <cellStyle name="常规 47 4" xfId="18640"/>
    <cellStyle name="常规 52 4" xfId="18641"/>
    <cellStyle name="好_同德 4 2 2" xfId="18642"/>
    <cellStyle name="好_2007年收支情况及2008年收支预计表(汇总表) 2 2 2" xfId="18643"/>
    <cellStyle name="差_分县成本差异系数 4 2" xfId="18644"/>
    <cellStyle name="常规 48 3" xfId="18645"/>
    <cellStyle name="常规 53 3" xfId="18646"/>
    <cellStyle name="好_市辖区测算-新科目（20080626） 6" xfId="18647"/>
    <cellStyle name="差_分县成本差异系数 6 2" xfId="18648"/>
    <cellStyle name="常规 55 3" xfId="18649"/>
    <cellStyle name="常规 60 3" xfId="18650"/>
    <cellStyle name="差_分县成本差异系数 6 3" xfId="18651"/>
    <cellStyle name="常规 55 4" xfId="18652"/>
    <cellStyle name="常规 60 4" xfId="18653"/>
    <cellStyle name="好_财政供养人员_财力性转移支付2010年预算参考数_03_2010年各地区一般预算平衡表_2010年地方财政一般预算分级平衡情况表（汇总）0524" xfId="18654"/>
    <cellStyle name="差_县区合并测算20080421_县市旗测算-新科目（含人口规模效应）_财力性转移支付2010年预算参考数 2" xfId="18655"/>
    <cellStyle name="差_分县成本差异系数 7" xfId="18656"/>
    <cellStyle name="差_县区合并测算20080421_县市旗测算-新科目（含人口规模效应）_财力性转移支付2010年预算参考数 2 2" xfId="18657"/>
    <cellStyle name="好_红线成本预算指导价格0324 2_四队计价6月25日前(7月1日更新)备用 4" xfId="18658"/>
    <cellStyle name="差_分县成本差异系数 7 2" xfId="18659"/>
    <cellStyle name="常规 56 3" xfId="18660"/>
    <cellStyle name="常规 61 3" xfId="18661"/>
    <cellStyle name="好_分析缺口率" xfId="18662"/>
    <cellStyle name="差_分县成本差异系数_03_2010年各地区一般预算平衡表" xfId="18663"/>
    <cellStyle name="差_分县成本差异系数_03_2010年各地区一般预算平衡表 2" xfId="18664"/>
    <cellStyle name="差_分县成本差异系数_不含人员经费系数 2" xfId="18665"/>
    <cellStyle name="差_县市旗测算-新科目（20080626）_不含人员经费系数_财力性转移支付2010年预算参考数 5 2" xfId="18666"/>
    <cellStyle name="好_行政公检法测算_03_2010年各地区一般预算平衡表" xfId="18667"/>
    <cellStyle name="差_行政公检法测算_县市旗测算-新科目（含人口规模效应） 6 3" xfId="18668"/>
    <cellStyle name="差_分县成本差异系数_不含人员经费系数 2 2" xfId="18669"/>
    <cellStyle name="好_行政公检法测算_03_2010年各地区一般预算平衡表 2" xfId="18670"/>
    <cellStyle name="差_分县成本差异系数_不含人员经费系数 2 3" xfId="18671"/>
    <cellStyle name="差_分县成本差异系数_不含人员经费系数 2 3 2" xfId="18672"/>
    <cellStyle name="差_分县成本差异系数_不含人员经费系数 2 4 2" xfId="18673"/>
    <cellStyle name="常规 48 6 2" xfId="18674"/>
    <cellStyle name="常规 53 6 2" xfId="18675"/>
    <cellStyle name="差_分县成本差异系数_不含人员经费系数 2 5" xfId="18676"/>
    <cellStyle name="差_分县成本差异系数_不含人员经费系数 3" xfId="18677"/>
    <cellStyle name="好_文体广播事业(按照总人口测算）—20080416_县市旗测算-新科目（含人口规模效应）_财力性转移支付2010年预算参考数 2 2 2" xfId="18678"/>
    <cellStyle name="好_34青海_财力性转移支付2010年预算参考数 3 3 2" xfId="18679"/>
    <cellStyle name="好_行政公检法测算_不含人员经费系数_财力性转移支付2010年预算参考数 3" xfId="18680"/>
    <cellStyle name="好_湘桂铁路工程I标红线成本分析样表 7_四队计价2011-6 2" xfId="18681"/>
    <cellStyle name="差_分县成本差异系数_不含人员经费系数 3 3 2" xfId="18682"/>
    <cellStyle name="差_分县成本差异系数_不含人员经费系数 4" xfId="18683"/>
    <cellStyle name="好_文体广播事业(按照总人口测算）—20080416_县市旗测算-新科目（含人口规模效应）_财力性转移支付2010年预算参考数 2 2 3" xfId="18684"/>
    <cellStyle name="差_云南农村义务教育统计表_Sheet1" xfId="18685"/>
    <cellStyle name="差_分县成本差异系数_不含人员经费系数 7" xfId="18686"/>
    <cellStyle name="差_行政(燃修费)_民生政策最低支出需求_财力性转移支付2010年预算参考数" xfId="18687"/>
    <cellStyle name="差_分县成本差异系数_不含人员经费系数 7 2" xfId="18688"/>
    <cellStyle name="差_行政(燃修费)_民生政策最低支出需求_财力性转移支付2010年预算参考数 2" xfId="18689"/>
    <cellStyle name="差_分县成本差异系数_不含人员经费系数_03_2010年各地区一般预算平衡表" xfId="18690"/>
    <cellStyle name="差_分县成本差异系数_不含人员经费系数_03_2010年各地区一般预算平衡表 2" xfId="18691"/>
    <cellStyle name="差_分县成本差异系数_不含人员经费系数_03_2010年各地区一般预算平衡表_2010年地方财政一般预算分级平衡情况表（汇总）0524" xfId="18692"/>
    <cellStyle name="好_Book1_银行账户情况表_2010年12月 3 2" xfId="18693"/>
    <cellStyle name="差_分县成本差异系数_不含人员经费系数_03_2010年各地区一般预算平衡表_2010年地方财政一般预算分级平衡情况表（汇总）0524 2" xfId="18694"/>
    <cellStyle name="好_县市旗测算20080508_不含人员经费系数 2 6" xfId="18695"/>
    <cellStyle name="差_分县成本差异系数_不含人员经费系数_财力性转移支付2010年预算参考数" xfId="18696"/>
    <cellStyle name="差_分县成本差异系数_不含人员经费系数_财力性转移支付2010年预算参考数 2" xfId="18697"/>
    <cellStyle name="差_分县成本差异系数_不含人员经费系数_财力性转移支付2010年预算参考数 2 2" xfId="18698"/>
    <cellStyle name="差_分县成本差异系数_不含人员经费系数_财力性转移支付2010年预算参考数 2 2 2" xfId="18699"/>
    <cellStyle name="差_分县成本差异系数_不含人员经费系数_财力性转移支付2010年预算参考数 2 3" xfId="18700"/>
    <cellStyle name="差_县市旗测算-新科目（20080626）_民生政策最低支出需求_财力性转移支付2010年预算参考数_合并" xfId="18701"/>
    <cellStyle name="差_分县成本差异系数_不含人员经费系数_财力性转移支付2010年预算参考数 2 3 2" xfId="18702"/>
    <cellStyle name="差_分县成本差异系数_不含人员经费系数_财力性转移支付2010年预算参考数 2 4" xfId="18703"/>
    <cellStyle name="差_分县成本差异系数_不含人员经费系数_财力性转移支付2010年预算参考数 3 2" xfId="18704"/>
    <cellStyle name="差_分县成本差异系数_不含人员经费系数_财力性转移支付2010年预算参考数 3 2 2" xfId="18705"/>
    <cellStyle name="差_核定人数下发表_财力性转移支付2010年预算参考数_隋心对账单定稿0514" xfId="18706"/>
    <cellStyle name="好_2006年22湖南 2 4 2" xfId="18707"/>
    <cellStyle name="差_分县成本差异系数_不含人员经费系数_财力性转移支付2010年预算参考数 4" xfId="18708"/>
    <cellStyle name="差_分县成本差异系数_不含人员经费系数_财力性转移支付2010年预算参考数 4 2" xfId="18709"/>
    <cellStyle name="差_分县成本差异系数_不含人员经费系数_财力性转移支付2010年预算参考数 4 2 2" xfId="18710"/>
    <cellStyle name="差_分县成本差异系数_不含人员经费系数_财力性转移支付2010年预算参考数 5" xfId="18711"/>
    <cellStyle name="好_县市旗测算20080508_县市旗测算-新科目（含人口规模效应） 2 6" xfId="18712"/>
    <cellStyle name="差_分县成本差异系数_不含人员经费系数_财力性转移支付2010年预算参考数 5 2" xfId="18713"/>
    <cellStyle name="差_湘桂铁路I标一项目部红线成本(最新) 3_间接费" xfId="18714"/>
    <cellStyle name="好_行政（人员）_民生政策最低支出需求" xfId="18715"/>
    <cellStyle name="差_分县成本差异系数_不含人员经费系数_财力性转移支付2010年预算参考数 6" xfId="18716"/>
    <cellStyle name="好_行政（人员）_民生政策最低支出需求 2" xfId="18717"/>
    <cellStyle name="差_分县成本差异系数_不含人员经费系数_财力性转移支付2010年预算参考数 6 2" xfId="18718"/>
    <cellStyle name="好_行政（人员）_民生政策最低支出需求 3" xfId="18719"/>
    <cellStyle name="差_分县成本差异系数_不含人员经费系数_财力性转移支付2010年预算参考数 6 3" xfId="18720"/>
    <cellStyle name="差_分县成本差异系数_不含人员经费系数_财力性转移支付2010年预算参考数 7" xfId="18721"/>
    <cellStyle name="好_市辖区测算-新科目（20080626）_县市旗测算-新科目（含人口规模效应） 6 2" xfId="18722"/>
    <cellStyle name="差_分县成本差异系数_不含人员经费系数_财力性转移支付2010年预算参考数 7 2" xfId="18723"/>
    <cellStyle name="差_分县成本差异系数_不含人员经费系数_财力性转移支付2010年预算参考数_03_2010年各地区一般预算平衡表" xfId="18724"/>
    <cellStyle name="差_分县成本差异系数_不含人员经费系数_财力性转移支付2010年预算参考数_03_2010年各地区一般预算平衡表_2010年地方财政一般预算分级平衡情况表（汇总）0524" xfId="18725"/>
    <cellStyle name="差_分县成本差异系数_不含人员经费系数_财力性转移支付2010年预算参考数_03_2010年各地区一般预算平衡表_2010年地方财政一般预算分级平衡情况表（汇总）0524 2" xfId="18726"/>
    <cellStyle name="差_分县成本差异系数_不含人员经费系数_财力性转移支付2010年预算参考数_合并" xfId="18727"/>
    <cellStyle name="差_分县成本差异系数_不含人员经费系数_财力性转移支付2010年预算参考数_华东" xfId="18728"/>
    <cellStyle name="差_分县成本差异系数_不含人员经费系数_财力性转移支付2010年预算参考数_隋心对账单定稿0514" xfId="18729"/>
    <cellStyle name="差_分县成本差异系数_不含人员经费系数_华东" xfId="18730"/>
    <cellStyle name="差_分县成本差异系数_不含人员经费系数_华东 2" xfId="18731"/>
    <cellStyle name="差_分县成本差异系数_不含人员经费系数_隋心对账单定稿0514" xfId="18732"/>
    <cellStyle name="差_分县成本差异系数_财力性转移支付2010年预算参考数 2 2" xfId="18733"/>
    <cellStyle name="差_分县成本差异系数_财力性转移支付2010年预算参考数 2 2 2" xfId="18734"/>
    <cellStyle name="常规 38" xfId="18735"/>
    <cellStyle name="常规 43" xfId="18736"/>
    <cellStyle name="差_分县成本差异系数_财力性转移支付2010年预算参考数 2 3 2" xfId="18737"/>
    <cellStyle name="常规 88" xfId="18738"/>
    <cellStyle name="常规 93" xfId="18739"/>
    <cellStyle name="差_分县成本差异系数_财力性转移支付2010年预算参考数 2 4 2" xfId="18740"/>
    <cellStyle name="好_2008年预计支出与2007年对比 4 2 2" xfId="18741"/>
    <cellStyle name="差_分县成本差异系数_财力性转移支付2010年预算参考数 3" xfId="18742"/>
    <cellStyle name="差_分县成本差异系数_财力性转移支付2010年预算参考数 3 2" xfId="18743"/>
    <cellStyle name="差_缺口县区测算(按核定人数)_财力性转移支付2010年预算参考数 2 5" xfId="18744"/>
    <cellStyle name="好_前期试验费用 17_四队计价6月25日前(7月1日更新)备用" xfId="18745"/>
    <cellStyle name="差_分县成本差异系数_财力性转移支付2010年预算参考数 3 3" xfId="18746"/>
    <cellStyle name="好_2008年预计支出与2007年对比 4 2 3" xfId="18747"/>
    <cellStyle name="差_分县成本差异系数_财力性转移支付2010年预算参考数 4" xfId="18748"/>
    <cellStyle name="差_分县成本差异系数_财力性转移支付2010年预算参考数 4 2" xfId="18749"/>
    <cellStyle name="差_分县成本差异系数_财力性转移支付2010年预算参考数 4 3" xfId="18750"/>
    <cellStyle name="差_分县成本差异系数_财力性转移支付2010年预算参考数 5" xfId="18751"/>
    <cellStyle name="好_09黑龙江 2 4 2" xfId="18752"/>
    <cellStyle name="差_分县成本差异系数_财力性转移支付2010年预算参考数 5 2" xfId="18753"/>
    <cellStyle name="差_分县成本差异系数_财力性转移支付2010年预算参考数 6" xfId="18754"/>
    <cellStyle name="差_分县成本差异系数_财力性转移支付2010年预算参考数 6 2" xfId="18755"/>
    <cellStyle name="差_分县成本差异系数_财力性转移支付2010年预算参考数 6 3" xfId="18756"/>
    <cellStyle name="差_分县成本差异系数_财力性转移支付2010年预算参考数 7" xfId="18757"/>
    <cellStyle name="计算 20" xfId="18758"/>
    <cellStyle name="计算 15" xfId="18759"/>
    <cellStyle name="差_分县成本差异系数_财力性转移支付2010年预算参考数 7 2" xfId="18760"/>
    <cellStyle name="差_分县成本差异系数_财力性转移支付2010年预算参考数_03_2010年各地区一般预算平衡表" xfId="18761"/>
    <cellStyle name="差_分县成本差异系数_财力性转移支付2010年预算参考数_03_2010年各地区一般预算平衡表 2" xfId="18762"/>
    <cellStyle name="差_分县成本差异系数_财力性转移支付2010年预算参考数_合并" xfId="18763"/>
    <cellStyle name="差_分县成本差异系数_财力性转移支付2010年预算参考数_华东 2" xfId="18764"/>
    <cellStyle name="差_青海 缺口县区测算(地方填报)_03_2010年各地区一般预算平衡表" xfId="18765"/>
    <cellStyle name="差_文体广播事业(按照总人口测算）—20080416_不含人员经费系数_合并" xfId="18766"/>
    <cellStyle name="注释 4 12" xfId="18767"/>
    <cellStyle name="输出 2 24" xfId="18768"/>
    <cellStyle name="输出 2 19" xfId="18769"/>
    <cellStyle name="差_分县成本差异系数_财力性转移支付2010年预算参考数_隋心对账单定稿0514" xfId="18770"/>
    <cellStyle name="差_分县成本差异系数_合并" xfId="18771"/>
    <cellStyle name="差_文体广播事业(按照总人口测算）—20080416_民生政策最低支出需求_财力性转移支付2010年预算参考数_华东" xfId="18772"/>
    <cellStyle name="差_分县成本差异系数_民生政策最低支出需求" xfId="18773"/>
    <cellStyle name="差_分县成本差异系数_民生政策最低支出需求 2" xfId="18774"/>
    <cellStyle name="好_检验表" xfId="18775"/>
    <cellStyle name="好_县市旗测算-新科目（20080627）_财力性转移支付2010年预算参考数 3 3" xfId="18776"/>
    <cellStyle name="差_分县成本差异系数_民生政策最低支出需求 2 2" xfId="18777"/>
    <cellStyle name="差_缺口县区测算_财力性转移支付2010年预算参考数_03_2010年各地区一般预算平衡表" xfId="18778"/>
    <cellStyle name="好_检验表 2" xfId="18779"/>
    <cellStyle name="差_分县成本差异系数_民生政策最低支出需求 2 3" xfId="18780"/>
    <cellStyle name="好_检验表 3" xfId="18781"/>
    <cellStyle name="差_分县成本差异系数_民生政策最低支出需求 2 3 2" xfId="18782"/>
    <cellStyle name="好_检验表 3 2" xfId="18783"/>
    <cellStyle name="差_分县成本差异系数_民生政策最低支出需求 2 4" xfId="18784"/>
    <cellStyle name="好_检验表 4" xfId="18785"/>
    <cellStyle name="差_分县成本差异系数_民生政策最低支出需求 2 4 2" xfId="18786"/>
    <cellStyle name="好_检验表 4 2" xfId="18787"/>
    <cellStyle name="注释 3 2 22 2" xfId="18788"/>
    <cellStyle name="注释 3 2 17 2" xfId="18789"/>
    <cellStyle name="差_分县成本差异系数_民生政策最低支出需求 2 5" xfId="18790"/>
    <cellStyle name="好_检验表 5" xfId="18791"/>
    <cellStyle name="好_成本差异系数（含人口规模）_财力性转移支付2010年预算参考数 2 2" xfId="18792"/>
    <cellStyle name="差_分县成本差异系数_民生政策最低支出需求 3" xfId="18793"/>
    <cellStyle name="注释 3 2 2 2 13" xfId="18794"/>
    <cellStyle name="好_成本差异系数（含人口规模）_财力性转移支付2010年预算参考数 2 2 2" xfId="18795"/>
    <cellStyle name="好_县市旗测算-新科目（20080627）_财力性转移支付2010年预算参考数 4 3" xfId="18796"/>
    <cellStyle name="好_县市旗测算20080508_县市旗测算-新科目（含人口规模效应）_财力性转移支付2010年预算参考数 2 2 3" xfId="18797"/>
    <cellStyle name="差_分县成本差异系数_民生政策最低支出需求 3 2" xfId="18798"/>
    <cellStyle name="注释 3 2 2 2 14" xfId="18799"/>
    <cellStyle name="好_I标三项目部红线成本分析样表 （黄杰报局指） 10_四队计价2011-6" xfId="18800"/>
    <cellStyle name="好_成本差异系数（含人口规模）_财力性转移支付2010年预算参考数 2 2 3" xfId="18801"/>
    <cellStyle name="好_县市旗测算-新科目（20080627）_财力性转移支付2010年预算参考数 4 4" xfId="18802"/>
    <cellStyle name="差_分县成本差异系数_民生政策最低支出需求 3 3" xfId="18803"/>
    <cellStyle name="差_附件2 益阳市市级国有资本经营预算表(定稿) 2 2" xfId="18804"/>
    <cellStyle name="注释 3 2 2 2 14 2" xfId="18805"/>
    <cellStyle name="好_I标三项目部红线成本分析样表 （黄杰报局指） 10_四队计价2011-6 2" xfId="18806"/>
    <cellStyle name="差_分县成本差异系数_民生政策最低支出需求 3 3 2" xfId="18807"/>
    <cellStyle name="好_成本差异系数（含人口规模）_财力性转移支付2010年预算参考数 2 3" xfId="18808"/>
    <cellStyle name="差_分县成本差异系数_民生政策最低支出需求 4" xfId="18809"/>
    <cellStyle name="好_成本差异系数（含人口规模）_财力性转移支付2010年预算参考数 2 3 2" xfId="18810"/>
    <cellStyle name="好_县市旗测算-新科目（20080627）_财力性转移支付2010年预算参考数 5 3" xfId="18811"/>
    <cellStyle name="差_分县成本差异系数_民生政策最低支出需求 4 2" xfId="18812"/>
    <cellStyle name="差_分县成本差异系数_民生政策最低支出需求 4 3" xfId="18813"/>
    <cellStyle name="好_成本差异系数（含人口规模）_财力性转移支付2010年预算参考数 2 4 2" xfId="18814"/>
    <cellStyle name="差_分县成本差异系数_民生政策最低支出需求 5 2" xfId="18815"/>
    <cellStyle name="好_成本差异系数（含人口规模）_财力性转移支付2010年预算参考数 2 5" xfId="18816"/>
    <cellStyle name="差_分县成本差异系数_民生政策最低支出需求 6" xfId="18817"/>
    <cellStyle name="差_分县成本差异系数_民生政策最低支出需求 6 2" xfId="18818"/>
    <cellStyle name="好_红线成本预算指导价格0324 12" xfId="18819"/>
    <cellStyle name="差_分县成本差异系数_民生政策最低支出需求 6 3" xfId="18820"/>
    <cellStyle name="好_红线成本预算指导价格0324 13" xfId="18821"/>
    <cellStyle name="好_成本差异系数（含人口规模）_财力性转移支付2010年预算参考数 2 6" xfId="18822"/>
    <cellStyle name="差_分县成本差异系数_民生政策最低支出需求 7" xfId="18823"/>
    <cellStyle name="差_分县成本差异系数_民生政策最低支出需求_03_2010年各地区一般预算平衡表" xfId="18824"/>
    <cellStyle name="好_行政（人员）_03_2010年各地区一般预算平衡表_2010年地方财政一般预算分级平衡情况表（汇总）0524" xfId="18825"/>
    <cellStyle name="差_分县成本差异系数_民生政策最低支出需求_03_2010年各地区一般预算平衡表 2" xfId="18826"/>
    <cellStyle name="好_行政（人员）_03_2010年各地区一般预算平衡表_2010年地方财政一般预算分级平衡情况表（汇总）0524 2" xfId="18827"/>
    <cellStyle name="差_分县成本差异系数_民生政策最低支出需求_03_2010年各地区一般预算平衡表_2010年地方财政一般预算分级平衡情况表（汇总）0524 2" xfId="18828"/>
    <cellStyle name="常规 48 2" xfId="18829"/>
    <cellStyle name="常规 53 2" xfId="18830"/>
    <cellStyle name="常规 6 3 2 3" xfId="18831"/>
    <cellStyle name="好_市辖区测算-新科目（20080626） 5" xfId="18832"/>
    <cellStyle name="差_分县成本差异系数_民生政策最低支出需求_财力性转移支付2010年预算参考数" xfId="18833"/>
    <cellStyle name="常规 48 2 2" xfId="18834"/>
    <cellStyle name="常规 53 2 2" xfId="18835"/>
    <cellStyle name="好_市辖区测算-新科目（20080626） 5 2" xfId="18836"/>
    <cellStyle name="差_分县成本差异系数_民生政策最低支出需求_财力性转移支付2010年预算参考数 2" xfId="18837"/>
    <cellStyle name="常规 48 2 2 2" xfId="18838"/>
    <cellStyle name="常规 53 2 2 2" xfId="18839"/>
    <cellStyle name="差_分县成本差异系数_民生政策最低支出需求_财力性转移支付2010年预算参考数 2 2" xfId="18840"/>
    <cellStyle name="差_分县成本差异系数_民生政策最低支出需求_财力性转移支付2010年预算参考数 2 3" xfId="18841"/>
    <cellStyle name="好_同德 7" xfId="18842"/>
    <cellStyle name="差_分县成本差异系数_民生政策最低支出需求_财力性转移支付2010年预算参考数 2 4 2" xfId="18843"/>
    <cellStyle name="好_2007年收支情况及2008年收支预计表(汇总表) 5" xfId="18844"/>
    <cellStyle name="常规 48 2 3" xfId="18845"/>
    <cellStyle name="常规 53 2 3" xfId="18846"/>
    <cellStyle name="差_分县成本差异系数_民生政策最低支出需求_财力性转移支付2010年预算参考数 3" xfId="18847"/>
    <cellStyle name="差_分县成本差异系数_民生政策最低支出需求_财力性转移支付2010年预算参考数 3 3" xfId="18848"/>
    <cellStyle name="常规 48 2 4" xfId="18849"/>
    <cellStyle name="常规 53 2 4" xfId="18850"/>
    <cellStyle name="差_分县成本差异系数_民生政策最低支出需求_财力性转移支付2010年预算参考数 4" xfId="18851"/>
    <cellStyle name="常规 48 2 5" xfId="18852"/>
    <cellStyle name="常规 53 2 5" xfId="18853"/>
    <cellStyle name="差_分县成本差异系数_民生政策最低支出需求_财力性转移支付2010年预算参考数 5" xfId="18854"/>
    <cellStyle name="差_分县成本差异系数_民生政策最低支出需求_财力性转移支付2010年预算参考数 6" xfId="18855"/>
    <cellStyle name="常规 3 4 2_9.6-债券明细账" xfId="18856"/>
    <cellStyle name="差_分县成本差异系数_民生政策最低支出需求_财力性转移支付2010年预算参考数 6 2" xfId="18857"/>
    <cellStyle name="差_分县成本差异系数_民生政策最低支出需求_财力性转移支付2010年预算参考数 7" xfId="18858"/>
    <cellStyle name="差_分县成本差异系数_民生政策最低支出需求_财力性转移支付2010年预算参考数 7 2" xfId="18859"/>
    <cellStyle name="好_对口支援新疆资金规模测算表20100113 6" xfId="18860"/>
    <cellStyle name="差_分县成本差异系数_民生政策最低支出需求_财力性转移支付2010年预算参考数_03_2010年各地区一般预算平衡表" xfId="18861"/>
    <cellStyle name="好_对口支援新疆资金规模测算表20100113 6 2" xfId="18862"/>
    <cellStyle name="差_分县成本差异系数_民生政策最低支出需求_财力性转移支付2010年预算参考数_03_2010年各地区一般预算平衡表 2" xfId="18863"/>
    <cellStyle name="差_县市旗测算-新科目（20080627）_县市旗测算-新科目（含人口规模效应） 5" xfId="18864"/>
    <cellStyle name="差_分县成本差异系数_民生政策最低支出需求_财力性转移支付2010年预算参考数_03_2010年各地区一般预算平衡表_2010年地方财政一般预算分级平衡情况表（汇总）0524" xfId="18865"/>
    <cellStyle name="差_分县成本差异系数_民生政策最低支出需求_财力性转移支付2010年预算参考数_03_2010年各地区一般预算平衡表_2010年地方财政一般预算分级平衡情况表（汇总）0524 2" xfId="18866"/>
    <cellStyle name="差_分县成本差异系数_民生政策最低支出需求_财力性转移支付2010年预算参考数_华东" xfId="18867"/>
    <cellStyle name="差_分县成本差异系数_民生政策最低支出需求_财力性转移支付2010年预算参考数_华东 2" xfId="18868"/>
    <cellStyle name="链接单元格 2 2 2 2" xfId="18869"/>
    <cellStyle name="差_分县成本差异系数_民生政策最低支出需求_合并" xfId="18870"/>
    <cellStyle name="差_分县成本差异系数_民生政策最低支出需求_华东" xfId="18871"/>
    <cellStyle name="差_分县成本差异系数_民生政策最低支出需求_华东 2" xfId="18872"/>
    <cellStyle name="差_分县成本差异系数_民生政策最低支出需求_隋心对账单定稿0514" xfId="18873"/>
    <cellStyle name="好_行政(燃修费)_不含人员经费系数" xfId="18874"/>
    <cellStyle name="差_分县成本差异系数_隋心对账单定稿0514" xfId="18875"/>
    <cellStyle name="好_河南 缺口县区测算(地方填报)_华东" xfId="18876"/>
    <cellStyle name="差_附表" xfId="18877"/>
    <cellStyle name="好_河南 缺口县区测算(地方填报)_华东 2" xfId="18878"/>
    <cellStyle name="差_附表 2" xfId="18879"/>
    <cellStyle name="差_附表 2 2" xfId="18880"/>
    <cellStyle name="差_附表 2 3" xfId="18881"/>
    <cellStyle name="好_建行" xfId="18882"/>
    <cellStyle name="差_附表 2 3 2" xfId="18883"/>
    <cellStyle name="好_建行 2" xfId="18884"/>
    <cellStyle name="差_附表 2 4" xfId="18885"/>
    <cellStyle name="注释 3 2 3 12" xfId="18886"/>
    <cellStyle name="差_附表 2 4 2" xfId="18887"/>
    <cellStyle name="常规 3 16 2" xfId="18888"/>
    <cellStyle name="常规 3 21 2" xfId="18889"/>
    <cellStyle name="差_附表 2 5" xfId="18890"/>
    <cellStyle name="差_缺口县区测算(按2007支出增长25%测算)_财力性转移支付2010年预算参考数 2 4 2" xfId="18891"/>
    <cellStyle name="差_附表 3" xfId="18892"/>
    <cellStyle name="差_附表 3 2" xfId="18893"/>
    <cellStyle name="好_2007年收支情况及2008年收支预计表(汇总表)_财力性转移支付2010年预算参考数 4 2 3" xfId="18894"/>
    <cellStyle name="差_附表 3 3" xfId="18895"/>
    <cellStyle name="差_附表 3 3 2" xfId="18896"/>
    <cellStyle name="差_湘桂铁路工程I标红线成本分析样表 8" xfId="18897"/>
    <cellStyle name="差_附表 4" xfId="18898"/>
    <cellStyle name="差_附表 4 2" xfId="18899"/>
    <cellStyle name="差_附表 4 3" xfId="18900"/>
    <cellStyle name="好_市辖区测算-新科目（20080626）_03_2010年各地区一般预算平衡表" xfId="18901"/>
    <cellStyle name="差_附表 5" xfId="18902"/>
    <cellStyle name="好_30云南_1" xfId="18903"/>
    <cellStyle name="差_附表 6" xfId="18904"/>
    <cellStyle name="差_附表 7" xfId="18905"/>
    <cellStyle name="好_农林水和城市维护标准支出20080505－县区合计_县市旗测算-新科目（含人口规模效应）_华东 2" xfId="18906"/>
    <cellStyle name="差_附表_03_2010年各地区一般预算平衡表" xfId="18907"/>
    <cellStyle name="差_附表_03_2010年各地区一般预算平衡表 2" xfId="18908"/>
    <cellStyle name="差_附表_03_2010年各地区一般预算平衡表_2010年地方财政一般预算分级平衡情况表（汇总）0524" xfId="18909"/>
    <cellStyle name="好_县区合并测算20080423(按照各省比重）_县市旗测算-新科目（含人口规模效应） 2 4 2" xfId="18910"/>
    <cellStyle name="好_2006年在职人员情况 2" xfId="18911"/>
    <cellStyle name="好_2006年在职人员情况 2 2" xfId="18912"/>
    <cellStyle name="差_附表_03_2010年各地区一般预算平衡表_2010年地方财政一般预算分级平衡情况表（汇总）0524 2" xfId="18913"/>
    <cellStyle name="差_县区合并测算20080421_民生政策最低支出需求" xfId="18914"/>
    <cellStyle name="差_附表_财力性转移支付2010年预算参考数" xfId="18915"/>
    <cellStyle name="差_附表_财力性转移支付2010年预算参考数 2 2" xfId="18916"/>
    <cellStyle name="好_2007年一般预算支出剔除 3 3 2" xfId="18917"/>
    <cellStyle name="好_工程数量及综合单价（百安隧道） 4 2" xfId="18918"/>
    <cellStyle name="注释 2 3 13 2" xfId="18919"/>
    <cellStyle name="输出 9 3" xfId="18920"/>
    <cellStyle name="差_行政（人员）_民生政策最低支出需求_财力性转移支付2010年预算参考数 5" xfId="18921"/>
    <cellStyle name="差_行政（人员）_民生政策最低支出需求_财力性转移支付2010年预算参考数 5 2" xfId="18922"/>
    <cellStyle name="差_附表_财力性转移支付2010年预算参考数 2 2 2" xfId="18923"/>
    <cellStyle name="差_附表_财力性转移支付2010年预算参考数 2 3" xfId="18924"/>
    <cellStyle name="好_工程数量及综合单价（百安隧道） 4 3" xfId="18925"/>
    <cellStyle name="输出 9 4" xfId="18926"/>
    <cellStyle name="差_行政（人员）_民生政策最低支出需求_财力性转移支付2010年预算参考数 6" xfId="18927"/>
    <cellStyle name="差_行政（人员）_民生政策最低支出需求_财力性转移支付2010年预算参考数 6 2" xfId="18928"/>
    <cellStyle name="差_附表_财力性转移支付2010年预算参考数 2 3 2" xfId="18929"/>
    <cellStyle name="差_附表_财力性转移支付2010年预算参考数 2 4" xfId="18930"/>
    <cellStyle name="差_县市旗测算20080508_不含人员经费系数 7 2" xfId="18931"/>
    <cellStyle name="好_工程数量及综合单价（百安隧道） 4 4" xfId="18932"/>
    <cellStyle name="差_行政（人员）_民生政策最低支出需求_财力性转移支付2010年预算参考数 7" xfId="18933"/>
    <cellStyle name="差_附表_财力性转移支付2010年预算参考数 3" xfId="18934"/>
    <cellStyle name="好_工程数量及综合单价（百安隧道） 5" xfId="18935"/>
    <cellStyle name="差_附表_财力性转移支付2010年预算参考数 3 2" xfId="18936"/>
    <cellStyle name="好_工程数量及综合单价（百安隧道） 5 2" xfId="18937"/>
    <cellStyle name="差_附表_财力性转移支付2010年预算参考数 3 2 2" xfId="18938"/>
    <cellStyle name="差_附表_财力性转移支付2010年预算参考数 3 3" xfId="18939"/>
    <cellStyle name="好_工程数量及综合单价（百安隧道） 5 3" xfId="18940"/>
    <cellStyle name="差_附表_财力性转移支付2010年预算参考数 3 3 2" xfId="18941"/>
    <cellStyle name="差_附表_财力性转移支付2010年预算参考数 4" xfId="18942"/>
    <cellStyle name="好_工程数量及综合单价（百安隧道） 6" xfId="18943"/>
    <cellStyle name="差_附表_财力性转移支付2010年预算参考数 4 2" xfId="18944"/>
    <cellStyle name="好_工程数量及综合单价（百安隧道） 6 2" xfId="18945"/>
    <cellStyle name="差_附表_财力性转移支付2010年预算参考数 4 2 2" xfId="18946"/>
    <cellStyle name="差_附表_财力性转移支付2010年预算参考数 4 3" xfId="18947"/>
    <cellStyle name="差_市辖区测算20080510_03_2010年各地区一般预算平衡表 2" xfId="18948"/>
    <cellStyle name="好_工程数量及综合单价（百安隧道） 6 3" xfId="18949"/>
    <cellStyle name="差_附表_财力性转移支付2010年预算参考数 5" xfId="18950"/>
    <cellStyle name="好_工程数量及综合单价（百安隧道） 7" xfId="18951"/>
    <cellStyle name="差_附表_财力性转移支付2010年预算参考数 6" xfId="18952"/>
    <cellStyle name="好_工程数量及综合单价（百安隧道） 8" xfId="18953"/>
    <cellStyle name="差_附表_财力性转移支付2010年预算参考数 6 2" xfId="18954"/>
    <cellStyle name="好_工程数量及综合单价（百安隧道） 8 2" xfId="18955"/>
    <cellStyle name="差_附表_财力性转移支付2010年预算参考数 7" xfId="18956"/>
    <cellStyle name="好_工程数量及综合单价（百安隧道） 9" xfId="18957"/>
    <cellStyle name="差_附表_财力性转移支付2010年预算参考数 7 2" xfId="18958"/>
    <cellStyle name="好_工程数量及综合单价（百安隧道） 9 2" xfId="18959"/>
    <cellStyle name="差_红线成本编制附表（局指样表） 5" xfId="18960"/>
    <cellStyle name="差_附表_财力性转移支付2010年预算参考数_03_2010年各地区一般预算平衡表" xfId="18961"/>
    <cellStyle name="差_红线成本编制附表（局指样表） 5 2" xfId="18962"/>
    <cellStyle name="差_附表_财力性转移支付2010年预算参考数_03_2010年各地区一般预算平衡表 2" xfId="18963"/>
    <cellStyle name="差_附表_财力性转移支付2010年预算参考数_03_2010年各地区一般预算平衡表_2010年地方财政一般预算分级平衡情况表（汇总）0524" xfId="18964"/>
    <cellStyle name="差_附表_财力性转移支付2010年预算参考数_03_2010年各地区一般预算平衡表_2010年地方财政一般预算分级平衡情况表（汇总）0524 2" xfId="18965"/>
    <cellStyle name="差_附表_财力性转移支付2010年预算参考数_合并" xfId="18966"/>
    <cellStyle name="好_I标三项目部红线成本分析样表 （黄杰报局指） 3_四队计价2011-6" xfId="18967"/>
    <cellStyle name="好_农林水和城市维护标准支出20080505－县区合计_民生政策最低支出需求_财力性转移支付2010年预算参考数 5" xfId="18968"/>
    <cellStyle name="强调文字颜色 3 4 2" xfId="18969"/>
    <cellStyle name="差_附表_财力性转移支付2010年预算参考数_华东" xfId="18970"/>
    <cellStyle name="差_文体广播事业(按照总人口测算）—20080416_财力性转移支付2010年预算参考数 2 4" xfId="18971"/>
    <cellStyle name="好_2008年支出调整 3 3 2" xfId="18972"/>
    <cellStyle name="强调文字颜色 3 4 2 2" xfId="18973"/>
    <cellStyle name="差_附表_财力性转移支付2010年预算参考数_华东 2" xfId="18974"/>
    <cellStyle name="差_文体广播事业(按照总人口测算）—20080416_财力性转移支付2010年预算参考数 2 4 2" xfId="18975"/>
    <cellStyle name="差_附表_财力性转移支付2010年预算参考数_隋心对账单定稿0514" xfId="18976"/>
    <cellStyle name="差_附表_华东" xfId="18977"/>
    <cellStyle name="差_附表_隋心对账单定稿0514" xfId="18978"/>
    <cellStyle name="差_县区合并测算20080423(按照各省比重）_不含人员经费系数_财力性转移支付2010年预算参考数 2 3" xfId="18979"/>
    <cellStyle name="好_对口支援新疆资金规模测算表20100113 3 3 2" xfId="18980"/>
    <cellStyle name="差_附件2 2016年置换债券资金支出进度表(嘉禾县)" xfId="18981"/>
    <cellStyle name="好_M01-2(州市补助收入) 5 2" xfId="18982"/>
    <cellStyle name="差_附件2 2016年置换债券资金支出进度表(嘉禾县) 2" xfId="18983"/>
    <cellStyle name="好_农林水和城市维护标准支出20080505－县区合计_县市旗测算-新科目（含人口规模效应）_合并" xfId="18984"/>
    <cellStyle name="差_附件2 益阳市市级国有资本经营预算表(4)" xfId="18985"/>
    <cellStyle name="差_附件2 益阳市市级国有资本经营预算表(4) 2 2" xfId="18986"/>
    <cellStyle name="好_文体广播事业(按照总人口测算）—20080416_县市旗测算-新科目（含人口规模效应）_财力性转移支付2010年预算参考数_03_2010年各地区一般预算平衡表_2010年地方财政一般预算分级平衡情况表（汇总）0524" xfId="18987"/>
    <cellStyle name="好_行政公检法测算_不含人员经费系数_财力性转移支付2010年预算参考数_隋心对账单定稿0514" xfId="18988"/>
    <cellStyle name="差_附件2 益阳市市级国有资本经营预算表(4) 3" xfId="18989"/>
    <cellStyle name="差_附件2 益阳市市级国有资本经营预算表(定稿) 2" xfId="18990"/>
    <cellStyle name="差_附件2 益阳市市级国有资本经营预算表(定稿) 3" xfId="18991"/>
    <cellStyle name="常规 76 2" xfId="18992"/>
    <cellStyle name="常规 81 2" xfId="18993"/>
    <cellStyle name="差_副本2015年专项资金申请报告（未解决）" xfId="18994"/>
    <cellStyle name="常规 35 4 3" xfId="18995"/>
    <cellStyle name="好_行政（人员）_民生政策最低支出需求_财力性转移支付2010年预算参考数 2 4 2" xfId="18996"/>
    <cellStyle name="差_副本2015年专项资金申请报告（未解决） 2" xfId="18997"/>
    <cellStyle name="差_副本73283696546880457822010-04-29 2 2" xfId="18998"/>
    <cellStyle name="差_副本73283696546880457822010-04-29 3" xfId="18999"/>
    <cellStyle name="差_文体广播事业(按照总人口测算）—20080416_不含人员经费系数_财力性转移支付2010年预算参考数 3 3 2" xfId="19000"/>
    <cellStyle name="差_高中教师人数（教育厅1.6日提供） 2" xfId="19001"/>
    <cellStyle name="差_高中教师人数（教育厅1.6日提供） 2 2" xfId="19002"/>
    <cellStyle name="好_危改资金测算 2 4" xfId="19003"/>
    <cellStyle name="差_高中教师人数（教育厅1.6日提供） 3 2" xfId="19004"/>
    <cellStyle name="差_高中教师人数（教育厅1.6日提供）_Book1" xfId="19005"/>
    <cellStyle name="常规 2 7 5" xfId="19006"/>
    <cellStyle name="差_高中教师人数（教育厅1.6日提供）_Book1 2" xfId="19007"/>
    <cellStyle name="常规 2 7 5 2" xfId="19008"/>
    <cellStyle name="好_2007一般预算支出口径剔除表_财力性转移支付2010年预算参考数 6 2" xfId="19009"/>
    <cellStyle name="差_工程数量及综合单价（百安隧道）" xfId="19010"/>
    <cellStyle name="差_工程数量及综合单价（百安隧道） 10" xfId="19011"/>
    <cellStyle name="好_县市旗测算-新科目（20080627）_县市旗测算-新科目（含人口规模效应）_财力性转移支付2010年预算参考数_隋心对账单定稿0514" xfId="19012"/>
    <cellStyle name="差_工程数量及综合单价（百安隧道） 10 2" xfId="19013"/>
    <cellStyle name="差_工程数量及综合单价（百安隧道） 10_间接费" xfId="19014"/>
    <cellStyle name="差_工程数量及综合单价（百安隧道） 10_间接费 2" xfId="19015"/>
    <cellStyle name="好_文体广播事业(按照总人口测算）—20080416_县市旗测算-新科目（含人口规模效应）_财力性转移支付2010年预算参考数 3 3 2" xfId="19016"/>
    <cellStyle name="差_工程数量及综合单价（百安隧道） 10_间接费_四队计价2011-6" xfId="19017"/>
    <cellStyle name="差_工程数量及综合单价（百安隧道） 10_间接费_四队计价2011-6 2" xfId="19018"/>
    <cellStyle name="差_工程数量及综合单价（百安隧道） 10_间接费_四队计价6月25日前(7月1日更新)备用 2" xfId="19019"/>
    <cellStyle name="差_工程数量及综合单价（百安隧道） 10_四队计价2011-6" xfId="19020"/>
    <cellStyle name="差_工程数量及综合单价（百安隧道） 10_四队计价2011-6 2" xfId="19021"/>
    <cellStyle name="差_工程数量及综合单价（百安隧道） 11" xfId="19022"/>
    <cellStyle name="计算 4" xfId="19023"/>
    <cellStyle name="差_工程数量及综合单价（百安隧道） 11 2" xfId="19024"/>
    <cellStyle name="差_工程数量及综合单价（百安隧道） 11_间接费" xfId="19025"/>
    <cellStyle name="差_指标五" xfId="19026"/>
    <cellStyle name="差_市辖区测算20080510_民生政策最低支出需求_财力性转移支付2010年预算参考数_合并" xfId="19027"/>
    <cellStyle name="差_工程数量及综合单价（百安隧道） 11_间接费_四队计价2011-6" xfId="19028"/>
    <cellStyle name="好_历年教师人数 2" xfId="19029"/>
    <cellStyle name="好_0502通海县 2 4" xfId="19030"/>
    <cellStyle name="差_工程数量及综合单价（百安隧道） 11_间接费_四队计价2011-6 2" xfId="19031"/>
    <cellStyle name="差_工程数量及综合单价（百安隧道） 11_间接费_四队计价6月25日前(7月1日更新)备用" xfId="19032"/>
    <cellStyle name="差_工程数量及综合单价（百安隧道） 11_间接费_四队计价6月25日前(7月1日更新)备用 2" xfId="19033"/>
    <cellStyle name="差_工程数量及综合单价（百安隧道） 11_四队计价2011-6 2" xfId="19034"/>
    <cellStyle name="差_工程数量及综合单价（百安隧道） 11_四队计价6月25日前(7月1日更新)备用" xfId="19035"/>
    <cellStyle name="差_工程数量及综合单价（百安隧道） 11_四队计价6月25日前(7月1日更新)备用 2" xfId="19036"/>
    <cellStyle name="差_工程数量及综合单价（百安隧道） 12" xfId="19037"/>
    <cellStyle name="差_工程数量及综合单价（百安隧道） 2" xfId="19038"/>
    <cellStyle name="好_一般预算支出口径剔除表_财力性转移支付2010年预算参考数 2 2 3" xfId="19039"/>
    <cellStyle name="好_汇总表_财力性转移支付2010年预算参考数 4" xfId="19040"/>
    <cellStyle name="差_县区合并测算20080421_不含人员经费系数 7" xfId="19041"/>
    <cellStyle name="差_工程数量及综合单价（百安隧道） 2 2" xfId="19042"/>
    <cellStyle name="好_汇总表_财力性转移支付2010年预算参考数 4 2" xfId="19043"/>
    <cellStyle name="差_县区合并测算20080421_不含人员经费系数 7 2" xfId="19044"/>
    <cellStyle name="好_市辖区测算20080510_不含人员经费系数 2 2 3" xfId="19045"/>
    <cellStyle name="差_工程数量及综合单价（百安隧道） 2_间接费" xfId="19046"/>
    <cellStyle name="差_文体广播事业(按照总人口测算）—20080416_不含人员经费系数_财力性转移支付2010年预算参考数_合并" xfId="19047"/>
    <cellStyle name="差_工程数量及综合单价（百安隧道） 2_间接费 2" xfId="19048"/>
    <cellStyle name="差_工程数量及综合单价（百安隧道） 2_间接费_四队计价2011-6" xfId="19049"/>
    <cellStyle name="好_对口支援新疆资金规模测算表20100106 2 6" xfId="19050"/>
    <cellStyle name="差_工程数量及综合单价（百安隧道） 2_间接费_四队计价2011-6 2" xfId="19051"/>
    <cellStyle name="差_工程数量及综合单价（百安隧道） 2_间接费_四队计价6月25日前(7月1日更新)备用" xfId="19052"/>
    <cellStyle name="好_其他部门(按照总人口测算）—20080416_县市旗测算-新科目（含人口规模效应） 4 3" xfId="19053"/>
    <cellStyle name="差_工程数量及综合单价（百安隧道） 2_间接费_四队计价6月25日前(7月1日更新)备用 2" xfId="19054"/>
    <cellStyle name="好_河南 缺口县区测算(地方填报白)_03_2010年各地区一般预算平衡表_2010年地方财政一般预算分级平衡情况表（汇总）0524" xfId="19055"/>
    <cellStyle name="差_行政（人员）_不含人员经费系数_财力性转移支付2010年预算参考数_03_2010年各地区一般预算平衡表_2010年地方财政一般预算分级平衡情况表（汇总）0524 2" xfId="19056"/>
    <cellStyle name="差_工程数量及综合单价（百安隧道） 2_四队计价2011-6" xfId="19057"/>
    <cellStyle name="差_工程数量及综合单价（百安隧道） 2_四队计价2011-6 2" xfId="19058"/>
    <cellStyle name="小数 4" xfId="19059"/>
    <cellStyle name="常规 2 5 2 2" xfId="19060"/>
    <cellStyle name="差_工程数量及综合单价（百安隧道） 2_四队计价6月25日前(7月1日更新)备用" xfId="19061"/>
    <cellStyle name="好_卫生(按照总人口测算）—20080416_县市旗测算-新科目（含人口规模效应）_财力性转移支付2010年预算参考数 2 2 2" xfId="19062"/>
    <cellStyle name="小数 4 2" xfId="19063"/>
    <cellStyle name="常规 2 5 2 2 2" xfId="19064"/>
    <cellStyle name="差_工程数量及综合单价（百安隧道） 2_四队计价6月25日前(7月1日更新)备用 2" xfId="19065"/>
    <cellStyle name="好_卫生(按照总人口测算）—20080416_县市旗测算-新科目（含人口规模效应）_财力性转移支付2010年预算参考数 2 2 2 2" xfId="19066"/>
    <cellStyle name="注释 3 2 25 2" xfId="19067"/>
    <cellStyle name="好_市辖区测算20080510_不含人员经费系数 3 2 3" xfId="19068"/>
    <cellStyle name="差_工程数量及综合单价（百安隧道） 3_间接费" xfId="19069"/>
    <cellStyle name="差_工程数量及综合单价（百安隧道） 3_间接费 2" xfId="19070"/>
    <cellStyle name="差_行政(燃修费)_不含人员经费系数 7" xfId="19071"/>
    <cellStyle name="差_工程数量及综合单价（百安隧道） 3_间接费_四队计价6月25日前(7月1日更新)备用" xfId="19072"/>
    <cellStyle name="差_工程数量及综合单价（百安隧道） 3_间接费_四队计价6月25日前(7月1日更新)备用 2" xfId="19073"/>
    <cellStyle name="差_工程数量及综合单价（百安隧道） 3_四队计价2011-6 2" xfId="19074"/>
    <cellStyle name="差_市辖区测算20080510_县市旗测算-新科目（含人口规模效应） 4" xfId="19075"/>
    <cellStyle name="好_行政公检法测算_不含人员经费系数 6" xfId="19076"/>
    <cellStyle name="差_工程数量及综合单价（百安隧道） 3_四队计价6月25日前(7月1日更新)备用" xfId="19077"/>
    <cellStyle name="好_行政公检法测算_不含人员经费系数 6 2" xfId="19078"/>
    <cellStyle name="差_市辖区测算20080510_县市旗测算-新科目（含人口规模效应） 4 2" xfId="19079"/>
    <cellStyle name="好_河南 缺口县区测算(地方填报) 3 3" xfId="19080"/>
    <cellStyle name="差_工程数量及综合单价（百安隧道） 3_四队计价6月25日前(7月1日更新)备用 2" xfId="19081"/>
    <cellStyle name="差_工程数量及综合单价（百安隧道） 4 2" xfId="19082"/>
    <cellStyle name="差_农林水和城市维护标准支出20080505－县区合计_03_2010年各地区一般预算平衡表_2010年地方财政一般预算分级平衡情况表（汇总）0524" xfId="19083"/>
    <cellStyle name="好_汇总表_财力性转移支付2010年预算参考数 6 2" xfId="19084"/>
    <cellStyle name="好_京沪线成本状况表2.10 13" xfId="19085"/>
    <cellStyle name="好_市辖区测算20080510_不含人员经费系数 4 2 3" xfId="19086"/>
    <cellStyle name="差_工程数量及综合单价（百安隧道） 4_间接费" xfId="19087"/>
    <cellStyle name="差_工程数量及综合单价（百安隧道） 4_间接费_四队计价2011-6" xfId="19088"/>
    <cellStyle name="好_前期试验费用 6 3" xfId="19089"/>
    <cellStyle name="差_工程数量及综合单价（百安隧道） 4_间接费_四队计价2011-6 2" xfId="19090"/>
    <cellStyle name="差_工程数量及综合单价（百安隧道） 4_间接费_四队计价6月25日前(7月1日更新)备用" xfId="19091"/>
    <cellStyle name="好_行政（人员）_民生政策最低支出需求_财力性转移支付2010年预算参考数_03_2010年各地区一般预算平衡表_2010年地方财政一般预算分级平衡情况表（汇总）0524" xfId="19092"/>
    <cellStyle name="差_工程数量及综合单价（百安隧道） 4_间接费_四队计价6月25日前(7月1日更新)备用 2" xfId="19093"/>
    <cellStyle name="差_工程数量及综合单价（百安隧道） 4_四队计价2011-6" xfId="19094"/>
    <cellStyle name="差_工程数量及综合单价（百安隧道） 4_四队计价2011-6 2" xfId="19095"/>
    <cellStyle name="好_2006年34青海_财力性转移支付2010年预算参考数 6" xfId="19096"/>
    <cellStyle name="差_工程数量及综合单价（百安隧道） 4_四队计价6月25日前(7月1日更新)备用" xfId="19097"/>
    <cellStyle name="差_工程数量及综合单价（百安隧道） 4_四队计价6月25日前(7月1日更新)备用 2" xfId="19098"/>
    <cellStyle name="差_工程数量及综合单价（百安隧道） 5 2" xfId="19099"/>
    <cellStyle name="好_汇总表_财力性转移支付2010年预算参考数 7 2" xfId="19100"/>
    <cellStyle name="差_工程数量及综合单价（百安隧道） 5_间接费" xfId="19101"/>
    <cellStyle name="差_工程数量及综合单价（百安隧道） 5_间接费 2" xfId="19102"/>
    <cellStyle name="差_工程数量及综合单价（百安隧道） 5_间接费_四队计价2011-6" xfId="19103"/>
    <cellStyle name="差_县区合并测算20080423(按照各省比重）_县市旗测算-新科目（含人口规模效应）_03_2010年各地区一般预算平衡表_2010年地方财政一般预算分级平衡情况表（汇总）0524 2" xfId="19104"/>
    <cellStyle name="差_工程数量及综合单价（百安隧道） 5_间接费_四队计价2011-6 2" xfId="19105"/>
    <cellStyle name="注释 3 3 2 7 2" xfId="19106"/>
    <cellStyle name="差_行政公检法测算_不含人员经费系数 6 2" xfId="19107"/>
    <cellStyle name="差_工程数量及综合单价（百安隧道） 5_间接费_四队计价6月25日前(7月1日更新)备用" xfId="19108"/>
    <cellStyle name="差_工程数量及综合单价（百安隧道） 5_间接费_四队计价6月25日前(7月1日更新)备用 2" xfId="19109"/>
    <cellStyle name="差_工程数量及综合单价（百安隧道） 5_四队计价2011-6" xfId="19110"/>
    <cellStyle name="差_工程数量及综合单价（百安隧道） 5_四队计价2011-6 2" xfId="19111"/>
    <cellStyle name="差_市辖区测算-新科目（20080626）_民生政策最低支出需求 7" xfId="19112"/>
    <cellStyle name="差_工程数量及综合单价（百安隧道） 5_四队计价6月25日前(7月1日更新)备用" xfId="19113"/>
    <cellStyle name="差_市辖区测算-新科目（20080626）_民生政策最低支出需求 7 2" xfId="19114"/>
    <cellStyle name="好_京沪线成本状况表1.15 7" xfId="19115"/>
    <cellStyle name="差_工程数量及综合单价（百安隧道） 5_四队计价6月25日前(7月1日更新)备用 2" xfId="19116"/>
    <cellStyle name="差_工程数量及综合单价（百安隧道） 6" xfId="19117"/>
    <cellStyle name="差_工程数量及综合单价（百安隧道） 6 2" xfId="19118"/>
    <cellStyle name="差_工程数量及综合单价（百安隧道） 6_间接费" xfId="19119"/>
    <cellStyle name="差_工程数量及综合单价（百安隧道） 6_间接费 2" xfId="19120"/>
    <cellStyle name="差_工程数量及综合单价（百安隧道） 6_间接费_四队计价2011-6 2" xfId="19121"/>
    <cellStyle name="差_文体广播事业(按照总人口测算）—20080416_县市旗测算-新科目（含人口规模效应）_财力性转移支付2010年预算参考数 3 3" xfId="19122"/>
    <cellStyle name="差_工程数量及综合单价（百安隧道） 6_间接费_四队计价6月25日前(7月1日更新)备用" xfId="19123"/>
    <cellStyle name="差_工程数量及综合单价（百安隧道） 6_间接费_四队计价6月25日前(7月1日更新)备用 2" xfId="19124"/>
    <cellStyle name="差_工程数量及综合单价（百安隧道） 6_四队计价2011-6" xfId="19125"/>
    <cellStyle name="差_工程数量及综合单价（百安隧道） 7_间接费" xfId="19126"/>
    <cellStyle name="好_县市旗测算20080508_不含人员经费系数 4 3" xfId="19127"/>
    <cellStyle name="差_工程数量及综合单价（百安隧道） 7_间接费 2" xfId="19128"/>
    <cellStyle name="差_工程数量及综合单价（百安隧道） 7_间接费_四队计价2011-6" xfId="19129"/>
    <cellStyle name="好_文体广播事业(按照总人口测算）—20080416_不含人员经费系数 7 2" xfId="19130"/>
    <cellStyle name="注释 2 3 2 23" xfId="19131"/>
    <cellStyle name="注释 2 3 2 18" xfId="19132"/>
    <cellStyle name="差_工程数量及综合单价（百安隧道） 7_间接费_四队计价2011-6 2" xfId="19133"/>
    <cellStyle name="差_京沪线成本状况表2.10 4_间接费 2" xfId="19134"/>
    <cellStyle name="好_青海 缺口县区测算(地方填报)_财力性转移支付2010年预算参考数 2 4" xfId="19135"/>
    <cellStyle name="差_工程数量及综合单价（百安隧道） 7_间接费_四队计价6月25日前(7月1日更新)备用" xfId="19136"/>
    <cellStyle name="好_青海 缺口县区测算(地方填报)_财力性转移支付2010年预算参考数 2 4 2" xfId="19137"/>
    <cellStyle name="差_工程数量及综合单价（百安隧道） 7_间接费_四队计价6月25日前(7月1日更新)备用 2" xfId="19138"/>
    <cellStyle name="常规 3 7 4" xfId="19139"/>
    <cellStyle name="差_工程数量及综合单价（百安隧道） 7_四队计价6月25日前(7月1日更新)备用 2" xfId="19140"/>
    <cellStyle name="差_工程数量及综合单价（百安隧道） 8" xfId="19141"/>
    <cellStyle name="差_工程数量及综合单价（百安隧道） 8 2" xfId="19142"/>
    <cellStyle name="差_工程数量及综合单价（百安隧道） 8_间接费" xfId="19143"/>
    <cellStyle name="差_工程数量及综合单价（百安隧道） 8_间接费 2" xfId="19144"/>
    <cellStyle name="差_工程数量及综合单价（百安隧道） 8_间接费_四队计价6月25日前(7月1日更新)备用" xfId="19145"/>
    <cellStyle name="好_教育(按照总人口测算）—20080416_不含人员经费系数_财力性转移支付2010年预算参考数 5" xfId="19146"/>
    <cellStyle name="好_卫生(按照总人口测算）—20080416_民生政策最低支出需求 4 2 3" xfId="19147"/>
    <cellStyle name="差_工程数量及综合单价（百安隧道） 8_间接费_四队计价6月25日前(7月1日更新)备用 2" xfId="19148"/>
    <cellStyle name="注释 2 2 26 2" xfId="19149"/>
    <cellStyle name="差_工程数量及综合单价（百安隧道） 8_四队计价2011-6" xfId="19150"/>
    <cellStyle name="差_工程数量及综合单价（百安隧道） 8_四队计价2011-6 2" xfId="19151"/>
    <cellStyle name="差_工程数量及综合单价（百安隧道） 8_四队计价6月25日前(7月1日更新)备用 2" xfId="19152"/>
    <cellStyle name="好_行政公检法测算_财力性转移支付2010年预算参考数_03_2010年各地区一般预算平衡表_2010年地方财政一般预算分级平衡情况表（汇总）0524" xfId="19153"/>
    <cellStyle name="差_工程数量及综合单价（百安隧道） 9" xfId="19154"/>
    <cellStyle name="差_文体广播事业(按照总人口测算）—20080416_县市旗测算-新科目（含人口规模效应）_财力性转移支付2010年预算参考数 2" xfId="19155"/>
    <cellStyle name="差_文体广播事业(按照总人口测算）—20080416_县市旗测算-新科目（含人口规模效应）_财力性转移支付2010年预算参考数 2 2" xfId="19156"/>
    <cellStyle name="差_工程数量及综合单价（百安隧道） 9 2" xfId="19157"/>
    <cellStyle name="常规 11 2 7" xfId="19158"/>
    <cellStyle name="输入 2 17 3 2" xfId="19159"/>
    <cellStyle name="差_县市旗测算20080508_华东" xfId="19160"/>
    <cellStyle name="差_工程数量及综合单价（百安隧道） 9_间接费_四队计价6月25日前(7月1日更新)备用" xfId="19161"/>
    <cellStyle name="差_市辖区测算20080510_不含人员经费系数_财力性转移支付2010年预算参考数 6" xfId="19162"/>
    <cellStyle name="差_县市旗测算20080508_华东 2" xfId="19163"/>
    <cellStyle name="差_工程数量及综合单价（百安隧道） 9_间接费_四队计价6月25日前(7月1日更新)备用 2" xfId="19164"/>
    <cellStyle name="差_市辖区测算20080510_不含人员经费系数_财力性转移支付2010年预算参考数 6 2" xfId="19165"/>
    <cellStyle name="差_一般预算支出口径剔除表_财力性转移支付2010年预算参考数_03_2010年各地区一般预算平衡表_2010年地方财政一般预算分级平衡情况表（汇总）0524" xfId="19166"/>
    <cellStyle name="差_工程数量及综合单价（百安隧道） 9_四队计价2011-6" xfId="19167"/>
    <cellStyle name="差_缺口县区测算（11.13）_财力性转移支付2010年预算参考数_华东" xfId="19168"/>
    <cellStyle name="差_一般预算支出口径剔除表_财力性转移支付2010年预算参考数_03_2010年各地区一般预算平衡表_2010年地方财政一般预算分级平衡情况表（汇总）0524 2" xfId="19169"/>
    <cellStyle name="差_工程数量及综合单价（百安隧道） 9_四队计价2011-6 2" xfId="19170"/>
    <cellStyle name="差_工程数量及综合单价（百安隧道）_四队计价2011-6" xfId="19171"/>
    <cellStyle name="差_工程数量及综合单价（百安隧道）_四队计价2011-6 2" xfId="19172"/>
    <cellStyle name="差_工程数量及综合单价（百安隧道）_四队计价6月25日前(7月1日更新)备用" xfId="19173"/>
    <cellStyle name="输入 2 14" xfId="19174"/>
    <cellStyle name="差_工程数量及综合单价（百安隧道）_四队计价6月25日前(7月1日更新)备用 2" xfId="19175"/>
    <cellStyle name="差_海洋乐园成本测算（2011.5.4）" xfId="19176"/>
    <cellStyle name="差_涵洞表" xfId="19177"/>
    <cellStyle name="差_涵洞表 2" xfId="19178"/>
    <cellStyle name="差_行政(燃修费) 5" xfId="19179"/>
    <cellStyle name="差_行政(燃修费) 6" xfId="19180"/>
    <cellStyle name="差_行政(燃修费) 7" xfId="19181"/>
    <cellStyle name="好_卫生(按照总人口测算）—20080416_财力性转移支付2010年预算参考数 4 2 2" xfId="19182"/>
    <cellStyle name="差_行政(燃修费) 7 2" xfId="19183"/>
    <cellStyle name="差_行政(燃修费)_03_2010年各地区一般预算平衡表" xfId="19184"/>
    <cellStyle name="差_行政公检法测算 3 2" xfId="19185"/>
    <cellStyle name="差_行政(燃修费)_03_2010年各地区一般预算平衡表_2010年地方财政一般预算分级平衡情况表（汇总）0524" xfId="19186"/>
    <cellStyle name="差_行政(燃修费)_03_2010年各地区一般预算平衡表_2010年地方财政一般预算分级平衡情况表（汇总）0524 2" xfId="19187"/>
    <cellStyle name="差_市辖区测算-新科目（20080626）_县市旗测算-新科目（含人口规模效应）_财力性转移支付2010年预算参考数 6 3" xfId="19188"/>
    <cellStyle name="差_行政(燃修费)_不含人员经费系数 2" xfId="19189"/>
    <cellStyle name="差_行政(燃修费)_不含人员经费系数 2 2" xfId="19190"/>
    <cellStyle name="好_卫生(按照总人口测算）—20080416_县市旗测算-新科目（含人口规模效应）_华东" xfId="19191"/>
    <cellStyle name="差_行政(燃修费)_不含人员经费系数 2 3 2" xfId="19192"/>
    <cellStyle name="好_财力差异计算表(不含非农业区) 2 2 2" xfId="19193"/>
    <cellStyle name="差_行政(燃修费)_不含人员经费系数 2 4" xfId="19194"/>
    <cellStyle name="好_财力差异计算表(不含非农业区) 2 3" xfId="19195"/>
    <cellStyle name="差_行政(燃修费)_不含人员经费系数 2 4 2" xfId="19196"/>
    <cellStyle name="好_财力差异计算表(不含非农业区) 2 3 2" xfId="19197"/>
    <cellStyle name="好_行政公检法测算_隋心对账单定稿0514" xfId="19198"/>
    <cellStyle name="差_行政(燃修费)_不含人员经费系数 2 5" xfId="19199"/>
    <cellStyle name="好_财力差异计算表(不含非农业区) 2 4" xfId="19200"/>
    <cellStyle name="差_行政(燃修费)_不含人员经费系数 3" xfId="19201"/>
    <cellStyle name="差_行政(燃修费)_不含人员经费系数 3 2" xfId="19202"/>
    <cellStyle name="差_行政(燃修费)_不含人员经费系数 3 3" xfId="19203"/>
    <cellStyle name="好_财力差异计算表(不含非农业区) 3 2" xfId="19204"/>
    <cellStyle name="差_行政(燃修费)_不含人员经费系数 3 3 2" xfId="19205"/>
    <cellStyle name="好_财力差异计算表(不含非农业区) 3 2 2" xfId="19206"/>
    <cellStyle name="差_行政(燃修费)_不含人员经费系数 4" xfId="19207"/>
    <cellStyle name="差_市辖区测算20080510_县市旗测算-新科目（含人口规模效应）_财力性转移支付2010年预算参考数_03_2010年各地区一般预算平衡表_2010年地方财政一般预算分级平衡情况表（汇总）0524 2" xfId="19208"/>
    <cellStyle name="差_行政(燃修费)_不含人员经费系数 5" xfId="19209"/>
    <cellStyle name="差_行政(燃修费)_不含人员经费系数 5 2" xfId="19210"/>
    <cellStyle name="差_行政(燃修费)_不含人员经费系数 6 2" xfId="19211"/>
    <cellStyle name="差_行政(燃修费)_不含人员经费系数 7 2" xfId="19212"/>
    <cellStyle name="差_行政(燃修费)_不含人员经费系数_03_2010年各地区一般预算平衡表" xfId="19213"/>
    <cellStyle name="好_京沪线成本状况表2.10 5_四队计价2011-6 2" xfId="19214"/>
    <cellStyle name="差_行政(燃修费)_不含人员经费系数_03_2010年各地区一般预算平衡表 2" xfId="19215"/>
    <cellStyle name="差_行政(燃修费)_不含人员经费系数_03_2010年各地区一般预算平衡表_2010年地方财政一般预算分级平衡情况表（汇总）0524" xfId="19216"/>
    <cellStyle name="差_行政(燃修费)_不含人员经费系数_03_2010年各地区一般预算平衡表_2010年地方财政一般预算分级平衡情况表（汇总）0524 2" xfId="19217"/>
    <cellStyle name="差_行政(燃修费)_不含人员经费系数_财力性转移支付2010年预算参考数 2" xfId="19218"/>
    <cellStyle name="常规 11 4 2 3" xfId="19219"/>
    <cellStyle name="差_行政(燃修费)_不含人员经费系数_财力性转移支付2010年预算参考数 2 2" xfId="19220"/>
    <cellStyle name="常规 11 4 2 3 2" xfId="19221"/>
    <cellStyle name="差_行政(燃修费)_不含人员经费系数_财力性转移支付2010年预算参考数 2 2 2" xfId="19222"/>
    <cellStyle name="常规 11 4 2 4" xfId="19223"/>
    <cellStyle name="差_行政(燃修费)_不含人员经费系数_财力性转移支付2010年预算参考数 2 3" xfId="19224"/>
    <cellStyle name="差_行政(燃修费)_不含人员经费系数_财力性转移支付2010年预算参考数 2 3 2" xfId="19225"/>
    <cellStyle name="常规 11 4 2 5" xfId="19226"/>
    <cellStyle name="常规 6 4 2_9.6-债券明细账" xfId="19227"/>
    <cellStyle name="差_行政(燃修费)_不含人员经费系数_财力性转移支付2010年预算参考数 2 4" xfId="19228"/>
    <cellStyle name="好_县市旗测算20080508_民生政策最低支出需求_合并" xfId="19229"/>
    <cellStyle name="好_5334_2006年迪庆县级财政报表附表_Sheet1" xfId="19230"/>
    <cellStyle name="差_行政(燃修费)_不含人员经费系数_财力性转移支付2010年预算参考数 2 4 2" xfId="19231"/>
    <cellStyle name="差_行政(燃修费)_不含人员经费系数_财力性转移支付2010年预算参考数 2 5" xfId="19232"/>
    <cellStyle name="差_行政(燃修费)_不含人员经费系数_财力性转移支付2010年预算参考数 3" xfId="19233"/>
    <cellStyle name="常规 11 4 3 3" xfId="19234"/>
    <cellStyle name="差_行政(燃修费)_不含人员经费系数_财力性转移支付2010年预算参考数 3 2" xfId="19235"/>
    <cellStyle name="常规 11 4 3 3 2" xfId="19236"/>
    <cellStyle name="差_行政(燃修费)_不含人员经费系数_财力性转移支付2010年预算参考数 3 2 2" xfId="19237"/>
    <cellStyle name="常规 11 4 3 4" xfId="19238"/>
    <cellStyle name="差_行政(燃修费)_不含人员经费系数_财力性转移支付2010年预算参考数 3 3" xfId="19239"/>
    <cellStyle name="差_行政(燃修费)_不含人员经费系数_财力性转移支付2010年预算参考数 3 3 2" xfId="19240"/>
    <cellStyle name="差_行政(燃修费)_不含人员经费系数_财力性转移支付2010年预算参考数 4" xfId="19241"/>
    <cellStyle name="差_行政(燃修费)_不含人员经费系数_财力性转移支付2010年预算参考数 4 2" xfId="19242"/>
    <cellStyle name="好_京沪线成本状况表2.10_四队计价2011-6" xfId="19243"/>
    <cellStyle name="常规 11 4 4 3" xfId="19244"/>
    <cellStyle name="差_行政(燃修费)_不含人员经费系数_财力性转移支付2010年预算参考数 4 2 2" xfId="19245"/>
    <cellStyle name="好_京沪线成本状况表2.10_四队计价2011-6 2" xfId="19246"/>
    <cellStyle name="常规 11 4 4 3 2" xfId="19247"/>
    <cellStyle name="常规 11 4 4 4" xfId="19248"/>
    <cellStyle name="差_行政(燃修费)_不含人员经费系数_财力性转移支付2010年预算参考数 4 3" xfId="19249"/>
    <cellStyle name="差_行政(燃修费)_不含人员经费系数_财力性转移支付2010年预算参考数 5" xfId="19250"/>
    <cellStyle name="常规 11 4 5 3" xfId="19251"/>
    <cellStyle name="差_行政(燃修费)_不含人员经费系数_财力性转移支付2010年预算参考数 5 2" xfId="19252"/>
    <cellStyle name="差_行政（人员）_不含人员经费系数 7" xfId="19253"/>
    <cellStyle name="差_行政(燃修费)_不含人员经费系数_财力性转移支付2010年预算参考数 6" xfId="19254"/>
    <cellStyle name="差_行政(燃修费)_不含人员经费系数_财力性转移支付2010年预算参考数 6 2" xfId="19255"/>
    <cellStyle name="差_行政(燃修费)_不含人员经费系数_财力性转移支付2010年预算参考数 6 3" xfId="19256"/>
    <cellStyle name="好_2009年一般性转移支付标准工资_奖励补助测算5.23新 2" xfId="19257"/>
    <cellStyle name="差_行政(燃修费)_不含人员经费系数_财力性转移支付2010年预算参考数 7" xfId="19258"/>
    <cellStyle name="好_2009年一般性转移支付标准工资_奖励补助测算5.23新 2 2" xfId="19259"/>
    <cellStyle name="差_行政(燃修费)_不含人员经费系数_财力性转移支付2010年预算参考数 7 2" xfId="19260"/>
    <cellStyle name="差_行政(燃修费)_不含人员经费系数_财力性转移支付2010年预算参考数_03_2010年各地区一般预算平衡表" xfId="19261"/>
    <cellStyle name="好_平邑 2 6" xfId="19262"/>
    <cellStyle name="差_汇总 5" xfId="19263"/>
    <cellStyle name="差_汇总 5 2" xfId="19264"/>
    <cellStyle name="差_行政(燃修费)_不含人员经费系数_财力性转移支付2010年预算参考数_03_2010年各地区一般预算平衡表 2" xfId="19265"/>
    <cellStyle name="差_行政(燃修费)_不含人员经费系数_财力性转移支付2010年预算参考数_03_2010年各地区一般预算平衡表_2010年地方财政一般预算分级平衡情况表（汇总）0524" xfId="19266"/>
    <cellStyle name="常规 37 3 3" xfId="19267"/>
    <cellStyle name="常规 42 3 3" xfId="19268"/>
    <cellStyle name="差_山东省民生支出标准 6 3" xfId="19269"/>
    <cellStyle name="差_行政(燃修费)_不含人员经费系数_财力性转移支付2010年预算参考数_03_2010年各地区一般预算平衡表_2010年地方财政一般预算分级平衡情况表（汇总）0524 2" xfId="19270"/>
    <cellStyle name="常规 42 3 3 2" xfId="19271"/>
    <cellStyle name="差_行政(燃修费)_不含人员经费系数_财力性转移支付2010年预算参考数_合并" xfId="19272"/>
    <cellStyle name="好_行政公检法测算_不含人员经费系数_财力性转移支付2010年预算参考数 2" xfId="19273"/>
    <cellStyle name="好_其他部门(按照总人口测算）—20080416_财力性转移支付2010年预算参考数 2 5" xfId="19274"/>
    <cellStyle name="好_前期试验费用 14_四队计价2011-6" xfId="19275"/>
    <cellStyle name="差_行政(燃修费)_不含人员经费系数_财力性转移支付2010年预算参考数_隋心对账单定稿0514" xfId="19276"/>
    <cellStyle name="差_行政(燃修费)_不含人员经费系数_华东" xfId="19277"/>
    <cellStyle name="差_行政(燃修费)_不含人员经费系数_华东 2" xfId="19278"/>
    <cellStyle name="差_行政(燃修费)_不含人员经费系数_隋心对账单定稿0514" xfId="19279"/>
    <cellStyle name="差_文体广播事业(按照总人口测算）—20080416_不含人员经费系数_03_2010年各地区一般预算平衡表 2" xfId="19280"/>
    <cellStyle name="好_00省级(打印) 5 2" xfId="19281"/>
    <cellStyle name="差_民生政策最低支出需求" xfId="19282"/>
    <cellStyle name="差_行政(燃修费)_财力性转移支付2010年预算参考数" xfId="19283"/>
    <cellStyle name="好_人员工资和公用经费3_财力性转移支付2010年预算参考数 4 3" xfId="19284"/>
    <cellStyle name="差_行政(燃修费)_财力性转移支付2010年预算参考数 2" xfId="19285"/>
    <cellStyle name="差_行政(燃修费)_财力性转移支付2010年预算参考数 2 2" xfId="19286"/>
    <cellStyle name="差_行政(燃修费)_财力性转移支付2010年预算参考数 2 2 2" xfId="19287"/>
    <cellStyle name="差_行政(燃修费)_财力性转移支付2010年预算参考数 2 3" xfId="19288"/>
    <cellStyle name="好_行政（人员）_县市旗测算-新科目（含人口规模效应） 2 2" xfId="19289"/>
    <cellStyle name="好_市辖区测算20080510_不含人员经费系数_财力性转移支付2010年预算参考数 3 2" xfId="19290"/>
    <cellStyle name="差_行政(燃修费)_财力性转移支付2010年预算参考数 2 4" xfId="19291"/>
    <cellStyle name="好_汇总表4_财力性转移支付2010年预算参考数 5 2" xfId="19292"/>
    <cellStyle name="好_行政（人员）_县市旗测算-新科目（含人口规模效应） 2 2 2" xfId="19293"/>
    <cellStyle name="好_市辖区测算20080510_不含人员经费系数_财力性转移支付2010年预算参考数 3 2 2" xfId="19294"/>
    <cellStyle name="差_行政(燃修费)_财力性转移支付2010年预算参考数 2 4 2" xfId="19295"/>
    <cellStyle name="好_行政（人员）_县市旗测算-新科目（含人口规模效应） 2 3" xfId="19296"/>
    <cellStyle name="好_市辖区测算20080510_不含人员经费系数_财力性转移支付2010年预算参考数 3 3" xfId="19297"/>
    <cellStyle name="差_行政(燃修费)_财力性转移支付2010年预算参考数 2 5" xfId="19298"/>
    <cellStyle name="好_汇总表4_财力性转移支付2010年预算参考数 5 3" xfId="19299"/>
    <cellStyle name="好_人员工资和公用经费3_财力性转移支付2010年预算参考数 4 4" xfId="19300"/>
    <cellStyle name="差_行政(燃修费)_财力性转移支付2010年预算参考数 3" xfId="19301"/>
    <cellStyle name="差_缺口消化情况 4 2 2" xfId="19302"/>
    <cellStyle name="差_行政(燃修费)_财力性转移支付2010年预算参考数 3 2" xfId="19303"/>
    <cellStyle name="差_行政(燃修费)_财力性转移支付2010年预算参考数 3 2 2" xfId="19304"/>
    <cellStyle name="差_行政(燃修费)_财力性转移支付2010年预算参考数 3 3" xfId="19305"/>
    <cellStyle name="差_行政(燃修费)_财力性转移支付2010年预算参考数 4 2" xfId="19306"/>
    <cellStyle name="差_行政(燃修费)_财力性转移支付2010年预算参考数 4 2 2" xfId="19307"/>
    <cellStyle name="差_行政(燃修费)_财力性转移支付2010年预算参考数 5" xfId="19308"/>
    <cellStyle name="差_行政（人员）_不含人员经费系数 7 2" xfId="19309"/>
    <cellStyle name="差_行政(燃修费)_财力性转移支付2010年预算参考数 6" xfId="19310"/>
    <cellStyle name="差_行政(燃修费)_财力性转移支付2010年预算参考数 6 2" xfId="19311"/>
    <cellStyle name="差_平邑_财力性转移支付2010年预算参考数 2 4" xfId="19312"/>
    <cellStyle name="差_行政(燃修费)_财力性转移支付2010年预算参考数 7" xfId="19313"/>
    <cellStyle name="差_行政(燃修费)_财力性转移支付2010年预算参考数 7 2" xfId="19314"/>
    <cellStyle name="好_市辖区测算20080510_县市旗测算-新科目（含人口规模效应）_合并" xfId="19315"/>
    <cellStyle name="常规 2 9 2 3" xfId="19316"/>
    <cellStyle name="好_河南 缺口县区测算(地方填报)_财力性转移支付2010年预算参考数 4" xfId="19317"/>
    <cellStyle name="输入 3 2 3" xfId="19318"/>
    <cellStyle name="差_行政(燃修费)_财力性转移支付2010年预算参考数_03_2010年各地区一般预算平衡表" xfId="19319"/>
    <cellStyle name="好_河南 缺口县区测算(地方填报)_财力性转移支付2010年预算参考数 4 2" xfId="19320"/>
    <cellStyle name="输入 3 2 3 2" xfId="19321"/>
    <cellStyle name="差_行政(燃修费)_财力性转移支付2010年预算参考数_03_2010年各地区一般预算平衡表 2" xfId="19322"/>
    <cellStyle name="差_行政(燃修费)_财力性转移支付2010年预算参考数_合并" xfId="19323"/>
    <cellStyle name="差_卫生(按照总人口测算）—20080416_县市旗测算-新科目（含人口规模效应）_财力性转移支付2010年预算参考数 2" xfId="19324"/>
    <cellStyle name="好_27重庆_财力性转移支付2010年预算参考数 5 3" xfId="19325"/>
    <cellStyle name="差_行政(燃修费)_财力性转移支付2010年预算参考数_华东" xfId="19326"/>
    <cellStyle name="差_行政(燃修费)_财力性转移支付2010年预算参考数_华东 2" xfId="19327"/>
    <cellStyle name="好_2012年县级基本财力保障机制测算数据20120526旧转移支付系数 5 2" xfId="19328"/>
    <cellStyle name="差_行政(燃修费)_民生政策最低支出需求" xfId="19329"/>
    <cellStyle name="常规 8 4 4 2 2" xfId="19330"/>
    <cellStyle name="差_行政(燃修费)_民生政策最低支出需求 2" xfId="19331"/>
    <cellStyle name="常规 8 4 4 2 2 2" xfId="19332"/>
    <cellStyle name="好_Book1_县公司" xfId="19333"/>
    <cellStyle name="差_红线成本编制附表（局指样表） 9_间接费_四队计价2011-6" xfId="19334"/>
    <cellStyle name="好_第五部分(才淼、饶永宏） 7 2" xfId="19335"/>
    <cellStyle name="差_行政(燃修费)_民生政策最低支出需求 3" xfId="19336"/>
    <cellStyle name="差_红线成本编制附表（局指样表） 9_间接费_四队计价2011-6 2" xfId="19337"/>
    <cellStyle name="差_行政(燃修费)_民生政策最低支出需求 3 2" xfId="19338"/>
    <cellStyle name="注释 2 2 4 2 2" xfId="19339"/>
    <cellStyle name="差_行政(燃修费)_民生政策最低支出需求 3 3" xfId="19340"/>
    <cellStyle name="差_行政(燃修费)_民生政策最低支出需求 4" xfId="19341"/>
    <cellStyle name="好_教育(按照总人口测算）—20080416_县市旗测算-新科目（含人口规模效应）_财力性转移支付2010年预算参考数 2 2 2" xfId="19342"/>
    <cellStyle name="差_行政(燃修费)_民生政策最低支出需求 4 2" xfId="19343"/>
    <cellStyle name="好_教育(按照总人口测算）—20080416_县市旗测算-新科目（含人口规模效应）_财力性转移支付2010年预算参考数 2 2 2 2" xfId="19344"/>
    <cellStyle name="差_缺口县区测算(财政部标准)" xfId="19345"/>
    <cellStyle name="差_行政(燃修费)_民生政策最低支出需求 4 2 2" xfId="19346"/>
    <cellStyle name="差_行政(燃修费)_民生政策最低支出需求 5" xfId="19347"/>
    <cellStyle name="好_教育(按照总人口测算）—20080416_县市旗测算-新科目（含人口规模效应）_财力性转移支付2010年预算参考数 2 2 3" xfId="19348"/>
    <cellStyle name="差_行政(燃修费)_民生政策最低支出需求 6" xfId="19349"/>
    <cellStyle name="差_行政(燃修费)_民生政策最低支出需求 6 2" xfId="19350"/>
    <cellStyle name="注释 2 2 4 5 2" xfId="19351"/>
    <cellStyle name="差_行政(燃修费)_民生政策最低支出需求 6 3" xfId="19352"/>
    <cellStyle name="差_行政(燃修费)_民生政策最低支出需求 7" xfId="19353"/>
    <cellStyle name="差_行政(燃修费)_民生政策最低支出需求 7 2" xfId="19354"/>
    <cellStyle name="好_不含人员经费系数_财力性转移支付2010年预算参考数 3 2 3" xfId="19355"/>
    <cellStyle name="常规 10 4 3 2 3" xfId="19356"/>
    <cellStyle name="差_行政(燃修费)_民生政策最低支出需求_03_2010年各地区一般预算平衡表" xfId="19357"/>
    <cellStyle name="好_缺口县区测算(财政部标准)_财力性转移支付2010年预算参考数 2 6" xfId="19358"/>
    <cellStyle name="差_行政(燃修费)_民生政策最低支出需求_03_2010年各地区一般预算平衡表 2" xfId="19359"/>
    <cellStyle name="计算 2 14 3 2" xfId="19360"/>
    <cellStyle name="好_2008年支出调整_财力性转移支付2010年预算参考数 6" xfId="19361"/>
    <cellStyle name="差_行政(燃修费)_民生政策最低支出需求_财力性转移支付2010年预算参考数 2 2" xfId="19362"/>
    <cellStyle name="好_2008年支出调整_财力性转移支付2010年预算参考数 6 2" xfId="19363"/>
    <cellStyle name="差_行政(燃修费)_民生政策最低支出需求_财力性转移支付2010年预算参考数 2 2 2" xfId="19364"/>
    <cellStyle name="好_2008年支出调整_财力性转移支付2010年预算参考数 7" xfId="19365"/>
    <cellStyle name="差_行政(燃修费)_民生政策最低支出需求_财力性转移支付2010年预算参考数 2 3" xfId="19366"/>
    <cellStyle name="差_行政(燃修费)_民生政策最低支出需求_财力性转移支付2010年预算参考数 2 4" xfId="19367"/>
    <cellStyle name="差_行政(燃修费)_民生政策最低支出需求_财力性转移支付2010年预算参考数 2 4 2" xfId="19368"/>
    <cellStyle name="好_I标三项目部红线成本分析样表 （黄杰报局指） 10" xfId="19369"/>
    <cellStyle name="差_行政(燃修费)_民生政策最低支出需求_财力性转移支付2010年预算参考数 2 5" xfId="19370"/>
    <cellStyle name="计算 2 14 4" xfId="19371"/>
    <cellStyle name="差_红线成本预算指导价格0324 9_间接费_四队计价6月25日前(7月1日更新)备用" xfId="19372"/>
    <cellStyle name="差_行政(燃修费)_民生政策最低支出需求_财力性转移支付2010年预算参考数 3" xfId="19373"/>
    <cellStyle name="差_红线成本预算指导价格0324 9_间接费_四队计价6月25日前(7月1日更新)备用 2" xfId="19374"/>
    <cellStyle name="差_行政(燃修费)_民生政策最低支出需求_财力性转移支付2010年预算参考数 3 2" xfId="19375"/>
    <cellStyle name="差_行政(燃修费)_民生政策最低支出需求_财力性转移支付2010年预算参考数 3 2 2" xfId="19376"/>
    <cellStyle name="差_行政(燃修费)_民生政策最低支出需求_财力性转移支付2010年预算参考数 3 3" xfId="19377"/>
    <cellStyle name="好_县区合并测算20080421_民生政策最低支出需求_财力性转移支付2010年预算参考数_03_2010年各地区一般预算平衡表_2010年地方财政一般预算分级平衡情况表（汇总）0524 2" xfId="19378"/>
    <cellStyle name="差_行政(燃修费)_民生政策最低支出需求_财力性转移支付2010年预算参考数 4 2" xfId="19379"/>
    <cellStyle name="差_人员工资和公用经费3_财力性转移支付2010年预算参考数_03_2010年各地区一般预算平衡表_2010年地方财政一般预算分级平衡情况表（汇总）0524 2" xfId="19380"/>
    <cellStyle name="差_行政(燃修费)_民生政策最低支出需求_财力性转移支付2010年预算参考数 4 2 2" xfId="19381"/>
    <cellStyle name="差_教育(按照总人口测算）—20080416_不含人员经费系数" xfId="19382"/>
    <cellStyle name="差_行政(燃修费)_民生政策最低支出需求_财力性转移支付2010年预算参考数 6 2" xfId="19383"/>
    <cellStyle name="差_行政(燃修费)_民生政策最低支出需求_财力性转移支付2010年预算参考数 6 3" xfId="19384"/>
    <cellStyle name="差_同德_财力性转移支付2010年预算参考数_华东 2" xfId="19385"/>
    <cellStyle name="常规 87" xfId="19386"/>
    <cellStyle name="常规 92" xfId="19387"/>
    <cellStyle name="强调文字颜色 2 9 3" xfId="19388"/>
    <cellStyle name="差_行政(燃修费)_民生政策最低支出需求_财力性转移支付2010年预算参考数_03_2010年各地区一般预算平衡表_2010年地方财政一般预算分级平衡情况表（汇总）0524 2" xfId="19389"/>
    <cellStyle name="差_行政(燃修费)_民生政策最低支出需求_财力性转移支付2010年预算参考数_合并" xfId="19390"/>
    <cellStyle name="差_行政(燃修费)_民生政策最低支出需求_财力性转移支付2010年预算参考数_华东" xfId="19391"/>
    <cellStyle name="差_行政(燃修费)_民生政策最低支出需求_财力性转移支付2010年预算参考数_华东 2" xfId="19392"/>
    <cellStyle name="好_文体广播事业(按照总人口测算）—20080416_县市旗测算-新科目（含人口规模效应）_财力性转移支付2010年预算参考数_合并" xfId="19393"/>
    <cellStyle name="差_行政(燃修费)_民生政策最低支出需求_合并" xfId="19394"/>
    <cellStyle name="好_34青海_华东" xfId="19395"/>
    <cellStyle name="差_行政(燃修费)_民生政策最低支出需求_华东" xfId="19396"/>
    <cellStyle name="差_行政(燃修费)_民生政策最低支出需求_隋心对账单定稿0514" xfId="19397"/>
    <cellStyle name="差_核定人数下发表_财力性转移支付2010年预算参考数 3" xfId="19398"/>
    <cellStyle name="差_湘桂铁路工程I标红线成本分析样表 2" xfId="19399"/>
    <cellStyle name="差_行政(燃修费)_隋心对账单定稿0514" xfId="19400"/>
    <cellStyle name="常规 10 2 3" xfId="19401"/>
    <cellStyle name="差_行政(燃修费)_县市旗测算-新科目（含人口规模效应）" xfId="19402"/>
    <cellStyle name="常规 10 2 3 2" xfId="19403"/>
    <cellStyle name="差_行政(燃修费)_县市旗测算-新科目（含人口规模效应） 2" xfId="19404"/>
    <cellStyle name="常规 10 2 3 2 2" xfId="19405"/>
    <cellStyle name="差_行政(燃修费)_县市旗测算-新科目（含人口规模效应） 2 2" xfId="19406"/>
    <cellStyle name="常规 10 2 3 2 3" xfId="19407"/>
    <cellStyle name="差_行政(燃修费)_县市旗测算-新科目（含人口规模效应） 2 3" xfId="19408"/>
    <cellStyle name="注释 3 2 2 2 24" xfId="19409"/>
    <cellStyle name="注释 3 2 2 2 19" xfId="19410"/>
    <cellStyle name="差_行政(燃修费)_县市旗测算-新科目（含人口规模效应） 2 3 2" xfId="19411"/>
    <cellStyle name="差_行政(燃修费)_县市旗测算-新科目（含人口规模效应） 2 4" xfId="19412"/>
    <cellStyle name="差_县区合并测算20080423(按照各省比重）" xfId="19413"/>
    <cellStyle name="差_行政(燃修费)_县市旗测算-新科目（含人口规模效应） 2 4 2" xfId="19414"/>
    <cellStyle name="差_县区合并测算20080423(按照各省比重） 2" xfId="19415"/>
    <cellStyle name="差_行政(燃修费)_县市旗测算-新科目（含人口规模效应） 2 5" xfId="19416"/>
    <cellStyle name="常规 10 2 3 3" xfId="19417"/>
    <cellStyle name="差_行政(燃修费)_县市旗测算-新科目（含人口规模效应） 3" xfId="19418"/>
    <cellStyle name="常规 10 2 3 3 2" xfId="19419"/>
    <cellStyle name="差_行政(燃修费)_县市旗测算-新科目（含人口规模效应） 3 2" xfId="19420"/>
    <cellStyle name="差_行政(燃修费)_县市旗测算-新科目（含人口规模效应） 3 2 2" xfId="19421"/>
    <cellStyle name="差_行政(燃修费)_县市旗测算-新科目（含人口规模效应） 3 3" xfId="19422"/>
    <cellStyle name="好_市辖区测算20080510_财力性转移支付2010年预算参考数_隋心对账单定稿0514" xfId="19423"/>
    <cellStyle name="好_市辖区测算-新科目（20080626）_华东 2" xfId="19424"/>
    <cellStyle name="差_行政(燃修费)_县市旗测算-新科目（含人口规模效应） 3 3 2" xfId="19425"/>
    <cellStyle name="差_湘桂铁路工程I标红线成本分析样表 6_间接费 2" xfId="19426"/>
    <cellStyle name="常规 10 2 3 4" xfId="19427"/>
    <cellStyle name="差_行政(燃修费)_县市旗测算-新科目（含人口规模效应） 4" xfId="19428"/>
    <cellStyle name="差_行政(燃修费)_县市旗测算-新科目（含人口规模效应） 4 2" xfId="19429"/>
    <cellStyle name="差_行政(燃修费)_县市旗测算-新科目（含人口规模效应） 4 2 2" xfId="19430"/>
    <cellStyle name="差_行政(燃修费)_县市旗测算-新科目（含人口规模效应） 4 3" xfId="19431"/>
    <cellStyle name="常规 10 2 3 5" xfId="19432"/>
    <cellStyle name="差_行政(燃修费)_县市旗测算-新科目（含人口规模效应） 5" xfId="19433"/>
    <cellStyle name="差_行政(燃修费)_县市旗测算-新科目（含人口规模效应） 5 2" xfId="19434"/>
    <cellStyle name="差_行政(燃修费)_县市旗测算-新科目（含人口规模效应） 6 2" xfId="19435"/>
    <cellStyle name="好_奖励补助测算7.25 (version 1) (version 1)_Book1" xfId="19436"/>
    <cellStyle name="差_行政(燃修费)_县市旗测算-新科目（含人口规模效应） 6 3" xfId="19437"/>
    <cellStyle name="好_农林水和城市维护标准支出20080505－县区合计_民生政策最低支出需求_财力性转移支付2010年预算参考数 2 4 2" xfId="19438"/>
    <cellStyle name="输入 2 2 21 2" xfId="19439"/>
    <cellStyle name="输入 2 2 16 2" xfId="19440"/>
    <cellStyle name="差_行政(燃修费)_县市旗测算-新科目（含人口规模效应） 7" xfId="19441"/>
    <cellStyle name="差_行政(燃修费)_县市旗测算-新科目（含人口规模效应） 7 2" xfId="19442"/>
    <cellStyle name="好_市辖区测算-新科目（20080626）_民生政策最低支出需求 7 2" xfId="19443"/>
    <cellStyle name="差_行政(燃修费)_县市旗测算-新科目（含人口规模效应）_03_2010年各地区一般预算平衡表" xfId="19444"/>
    <cellStyle name="常规 3 2 3_12娄底" xfId="19445"/>
    <cellStyle name="差_行政(燃修费)_县市旗测算-新科目（含人口规模效应）_03_2010年各地区一般预算平衡表 2" xfId="19446"/>
    <cellStyle name="差_行政(燃修费)_县市旗测算-新科目（含人口规模效应）_03_2010年各地区一般预算平衡表_2010年地方财政一般预算分级平衡情况表（汇总）0524 2" xfId="19447"/>
    <cellStyle name="差_行政(燃修费)_县市旗测算-新科目（含人口规模效应）_财力性转移支付2010年预算参考数" xfId="19448"/>
    <cellStyle name="差_行政(燃修费)_县市旗测算-新科目（含人口规模效应）_财力性转移支付2010年预算参考数 2" xfId="19449"/>
    <cellStyle name="好_1_财力性转移支付2010年预算参考数 2 2 3" xfId="19450"/>
    <cellStyle name="差_行政(燃修费)_县市旗测算-新科目（含人口规模效应）_财力性转移支付2010年预算参考数 2 2" xfId="19451"/>
    <cellStyle name="差_行政(燃修费)_县市旗测算-新科目（含人口规模效应）_财力性转移支付2010年预算参考数 2 3" xfId="19452"/>
    <cellStyle name="差_县区合并测算20080423(按照各省比重）_县市旗测算-新科目（含人口规模效应） 2 4 2" xfId="19453"/>
    <cellStyle name="差_行政(燃修费)_县市旗测算-新科目（含人口规模效应）_财力性转移支付2010年预算参考数 2 3 2" xfId="19454"/>
    <cellStyle name="差_行政(燃修费)_县市旗测算-新科目（含人口规模效应）_财力性转移支付2010年预算参考数 2 4" xfId="19455"/>
    <cellStyle name="差_行政(燃修费)_县市旗测算-新科目（含人口规模效应）_财力性转移支付2010年预算参考数 2 4 2" xfId="19456"/>
    <cellStyle name="差_行政(燃修费)_县市旗测算-新科目（含人口规模效应）_财力性转移支付2010年预算参考数 2 5" xfId="19457"/>
    <cellStyle name="好_安徽 缺口县区测算(地方填报)1_财力性转移支付2010年预算参考数 4 2 2" xfId="19458"/>
    <cellStyle name="差_行政(燃修费)_县市旗测算-新科目（含人口规模效应）_财力性转移支付2010年预算参考数 3" xfId="19459"/>
    <cellStyle name="差_行政(燃修费)_县市旗测算-新科目（含人口规模效应）_财力性转移支付2010年预算参考数 3 2" xfId="19460"/>
    <cellStyle name="差_行政(燃修费)_县市旗测算-新科目（含人口规模效应）_财力性转移支付2010年预算参考数 3 3" xfId="19461"/>
    <cellStyle name="差_行政(燃修费)_县市旗测算-新科目（含人口规模效应）_财力性转移支付2010年预算参考数 4" xfId="19462"/>
    <cellStyle name="差_行政(燃修费)_县市旗测算-新科目（含人口规模效应）_财力性转移支付2010年预算参考数 4 2" xfId="19463"/>
    <cellStyle name="差_行政(燃修费)_县市旗测算-新科目（含人口规模效应）_财力性转移支付2010年预算参考数 4 3" xfId="19464"/>
    <cellStyle name="差_行政(燃修费)_县市旗测算-新科目（含人口规模效应）_财力性转移支付2010年预算参考数 5" xfId="19465"/>
    <cellStyle name="差_县市旗测算-新科目（20080626）_县市旗测算-新科目（含人口规模效应）_财力性转移支付2010年预算参考数 2 4 2" xfId="19466"/>
    <cellStyle name="差_行政(燃修费)_县市旗测算-新科目（含人口规模效应）_财力性转移支付2010年预算参考数 5 2" xfId="19467"/>
    <cellStyle name="差_市辖区测算20080510_县市旗测算-新科目（含人口规模效应）_合并" xfId="19468"/>
    <cellStyle name="差_行政(燃修费)_县市旗测算-新科目（含人口规模效应）_财力性转移支付2010年预算参考数 6" xfId="19469"/>
    <cellStyle name="差_行政(燃修费)_县市旗测算-新科目（含人口规模效应）_财力性转移支付2010年预算参考数 6 3" xfId="19470"/>
    <cellStyle name="好_县市旗测算-新科目（20080626）_不含人员经费系数 2 2 2" xfId="19471"/>
    <cellStyle name="差_行政(燃修费)_县市旗测算-新科目（含人口规模效应）_财力性转移支付2010年预算参考数 7" xfId="19472"/>
    <cellStyle name="差_行政(燃修费)_县市旗测算-新科目（含人口规模效应）_财力性转移支付2010年预算参考数_合并" xfId="19473"/>
    <cellStyle name="好_文体广播事业(按照总人口测算）—20080416_财力性转移支付2010年预算参考数 4 2 2" xfId="19474"/>
    <cellStyle name="差_行政(燃修费)_县市旗测算-新科目（含人口规模效应）_财力性转移支付2010年预算参考数_华东" xfId="19475"/>
    <cellStyle name="差_文体广播事业(按照总人口测算）—20080416_财力性转移支付2010年预算参考数 3 2 2" xfId="19476"/>
    <cellStyle name="注释 3 3 14" xfId="19477"/>
    <cellStyle name="差_行政(燃修费)_县市旗测算-新科目（含人口规模效应）_财力性转移支付2010年预算参考数_华东 2" xfId="19478"/>
    <cellStyle name="注释 2 2 2 2 4" xfId="19479"/>
    <cellStyle name="差_行政(燃修费)_县市旗测算-新科目（含人口规模效应）_财力性转移支付2010年预算参考数_隋心对账单定稿0514" xfId="19480"/>
    <cellStyle name="好_县市旗测算-新科目（20080626）_民生政策最低支出需求_华东 2" xfId="19481"/>
    <cellStyle name="差_行政(燃修费)_县市旗测算-新科目（含人口规模效应）_合并" xfId="19482"/>
    <cellStyle name="好_（定）2013年全省对账总表3.20 4" xfId="19483"/>
    <cellStyle name="计算 4 7" xfId="19484"/>
    <cellStyle name="差_危改资金测算_财力性转移支付2010年预算参考数 6 3" xfId="19485"/>
    <cellStyle name="好_卫生(按照总人口测算）—20080416_不含人员经费系数 5" xfId="19486"/>
    <cellStyle name="差_行政(燃修费)_县市旗测算-新科目（含人口规模效应）_华东" xfId="19487"/>
    <cellStyle name="计算 4 7 2" xfId="19488"/>
    <cellStyle name="差_县市旗测算-新科目（20080627）_县市旗测算-新科目（含人口规模效应）_03_2010年各地区一般预算平衡表" xfId="19489"/>
    <cellStyle name="好_2008计算资料（8月5） 5 3" xfId="19490"/>
    <cellStyle name="好_卫生(按照总人口测算）—20080416_不含人员经费系数 5 2" xfId="19491"/>
    <cellStyle name="差_行政(燃修费)_县市旗测算-新科目（含人口规模效应）_华东 2" xfId="19492"/>
    <cellStyle name="差_行政(燃修费)_县市旗测算-新科目（含人口规模效应）_隋心对账单定稿0514" xfId="19493"/>
    <cellStyle name="差_行政（人员） 2 2" xfId="19494"/>
    <cellStyle name="差_行政（人员） 2 2 2" xfId="19495"/>
    <cellStyle name="差_行政（人员） 2 3" xfId="19496"/>
    <cellStyle name="常规 55 4 2" xfId="19497"/>
    <cellStyle name="常规 60 4 2" xfId="19498"/>
    <cellStyle name="好_财政供养人员_财力性转移支付2010年预算参考数_03_2010年各地区一般预算平衡表_2010年地方财政一般预算分级平衡情况表（汇总）0524 2" xfId="19499"/>
    <cellStyle name="差_行政（人员） 2 4" xfId="19500"/>
    <cellStyle name="好_县区合并测算20080421_民生政策最低支出需求 4 2" xfId="19501"/>
    <cellStyle name="差_行政（人员） 2 4 2" xfId="19502"/>
    <cellStyle name="好_县区合并测算20080421_民生政策最低支出需求 4 2 2" xfId="19503"/>
    <cellStyle name="差_行政（人员） 2 5" xfId="19504"/>
    <cellStyle name="好_县区合并测算20080421_民生政策最低支出需求 4 3" xfId="19505"/>
    <cellStyle name="强调文字颜色 2 21 4" xfId="19506"/>
    <cellStyle name="强调文字颜色 2 16 4" xfId="19507"/>
    <cellStyle name="差_行政（人员） 3 2 2" xfId="19508"/>
    <cellStyle name="差_行政（人员） 4 2 2" xfId="19509"/>
    <cellStyle name="差_检验表（调整后）_隋心对账单定稿0514" xfId="19510"/>
    <cellStyle name="好_2006年22湖南_财力性转移支付2010年预算参考数 7" xfId="19511"/>
    <cellStyle name="差_行政（人员） 6 3" xfId="19512"/>
    <cellStyle name="好_测算结果汇总_财力性转移支付2010年预算参考数_华东 2" xfId="19513"/>
    <cellStyle name="差_行政（人员）_03_2010年各地区一般预算平衡表 2" xfId="19514"/>
    <cellStyle name="差_行政（人员）_03_2010年各地区一般预算平衡表_2010年地方财政一般预算分级平衡情况表（汇总）0524 2" xfId="19515"/>
    <cellStyle name="差_文体广播事业(按照总人口测算）—20080416_不含人员经费系数_财力性转移支付2010年预算参考数 3 3" xfId="19516"/>
    <cellStyle name="输入 2 2 5 2" xfId="19517"/>
    <cellStyle name="差_行政（人员）_不含人员经费系数" xfId="19518"/>
    <cellStyle name="差_行政（人员）_不含人员经费系数 2 2" xfId="19519"/>
    <cellStyle name="差_行政（人员）_不含人员经费系数 2 3" xfId="19520"/>
    <cellStyle name="差_行政（人员）_不含人员经费系数 2 3 2" xfId="19521"/>
    <cellStyle name="常规 6 2 2 2_9.6-债券明细账" xfId="19522"/>
    <cellStyle name="差_行政（人员）_不含人员经费系数 2 4" xfId="19523"/>
    <cellStyle name="差_行政（人员）_不含人员经费系数 2 5" xfId="19524"/>
    <cellStyle name="差_行政（人员）_不含人员经费系数 3 2" xfId="19525"/>
    <cellStyle name="差_行政（人员）_不含人员经费系数 3 3" xfId="19526"/>
    <cellStyle name="差_行政（人员）_不含人员经费系数 3 3 2" xfId="19527"/>
    <cellStyle name="差_行政（人员）_不含人员经费系数 5" xfId="19528"/>
    <cellStyle name="常规 11 4 5 2" xfId="19529"/>
    <cellStyle name="好_缺口县区测算（11.13）_财力性转移支付2010年预算参考数_隋心对账单定稿0514" xfId="19530"/>
    <cellStyle name="差_行政（人员）_不含人员经费系数 6" xfId="19531"/>
    <cellStyle name="差_行政（人员）_不含人员经费系数_03_2010年各地区一般预算平衡表" xfId="19532"/>
    <cellStyle name="常规 2 3 4 3" xfId="19533"/>
    <cellStyle name="差_行政（人员）_不含人员经费系数_03_2010年各地区一般预算平衡表 2" xfId="19534"/>
    <cellStyle name="差_行政（人员）_不含人员经费系数_财力性转移支付2010年预算参考数 2" xfId="19535"/>
    <cellStyle name="差_行政（人员）_不含人员经费系数_财力性转移支付2010年预算参考数 2 2" xfId="19536"/>
    <cellStyle name="差_行政（人员）_不含人员经费系数_财力性转移支付2010年预算参考数 2 4 2" xfId="19537"/>
    <cellStyle name="差_行政（人员）_不含人员经费系数_财力性转移支付2010年预算参考数 3" xfId="19538"/>
    <cellStyle name="差_行政（人员）_不含人员经费系数_财力性转移支付2010年预算参考数 3 2" xfId="19539"/>
    <cellStyle name="差_行政（人员）_不含人员经费系数_财力性转移支付2010年预算参考数 4" xfId="19540"/>
    <cellStyle name="差_河南 缺口县区测算(地方填报) 4" xfId="19541"/>
    <cellStyle name="好_行政公检法测算_县市旗测算-新科目（含人口规模效应）_隋心对账单定稿0514" xfId="19542"/>
    <cellStyle name="差_行政（人员）_不含人员经费系数_财力性转移支付2010年预算参考数 4 2" xfId="19543"/>
    <cellStyle name="差_行政（人员）_不含人员经费系数_财力性转移支付2010年预算参考数 5" xfId="19544"/>
    <cellStyle name="常规 9 10" xfId="19545"/>
    <cellStyle name="数字 2 2 3" xfId="19546"/>
    <cellStyle name="差_行政（人员）_不含人员经费系数_财力性转移支付2010年预算参考数 5 2" xfId="19547"/>
    <cellStyle name="差_行政（人员）_不含人员经费系数_财力性转移支付2010年预算参考数 6" xfId="19548"/>
    <cellStyle name="差_行政（人员）_不含人员经费系数_财力性转移支付2010年预算参考数 6 2" xfId="19549"/>
    <cellStyle name="好_缺口县区测算(按核定人数)_财力性转移支付2010年预算参考数 5" xfId="19550"/>
    <cellStyle name="差_行政（人员）_不含人员经费系数_财力性转移支付2010年预算参考数 7" xfId="19551"/>
    <cellStyle name="差_平邑_03_2010年各地区一般预算平衡表_2010年地方财政一般预算分级平衡情况表（汇总）0524" xfId="19552"/>
    <cellStyle name="差_行政（人员）_不含人员经费系数_财力性转移支付2010年预算参考数 7 2" xfId="19553"/>
    <cellStyle name="差_平邑_03_2010年各地区一般预算平衡表_2010年地方财政一般预算分级平衡情况表（汇总）0524 2" xfId="19554"/>
    <cellStyle name="好_县区合并测算20080423(按照各省比重）_合并" xfId="19555"/>
    <cellStyle name="差_行政（人员）_不含人员经费系数_财力性转移支付2010年预算参考数_03_2010年各地区一般预算平衡表" xfId="19556"/>
    <cellStyle name="好_县区合并测算20080423(按照各省比重）_县市旗测算-新科目（含人口规模效应）_财力性转移支付2010年预算参考数 4 2" xfId="19557"/>
    <cellStyle name="差_行政（人员）_不含人员经费系数_财力性转移支付2010年预算参考数_03_2010年各地区一般预算平衡表 2" xfId="19558"/>
    <cellStyle name="好_县区合并测算20080423(按照各省比重）_县市旗测算-新科目（含人口规模效应）_财力性转移支付2010年预算参考数 4 2 2" xfId="19559"/>
    <cellStyle name="差_行政（人员）_不含人员经费系数_财力性转移支付2010年预算参考数_03_2010年各地区一般预算平衡表_2010年地方财政一般预算分级平衡情况表（汇总）0524" xfId="19560"/>
    <cellStyle name="差_行政（人员）_不含人员经费系数_财力性转移支付2010年预算参考数_合并" xfId="19561"/>
    <cellStyle name="好_其他部门(按照总人口测算）—20080416_民生政策最低支出需求_财力性转移支付2010年预算参考数 3" xfId="19562"/>
    <cellStyle name="差_行政（人员）_不含人员经费系数_财力性转移支付2010年预算参考数_华东" xfId="19563"/>
    <cellStyle name="好_其他部门(按照总人口测算）—20080416_民生政策最低支出需求_财力性转移支付2010年预算参考数 3 2" xfId="19564"/>
    <cellStyle name="计算 2 8" xfId="19565"/>
    <cellStyle name="差_行政（人员）_不含人员经费系数_财力性转移支付2010年预算参考数_华东 2" xfId="19566"/>
    <cellStyle name="差_行政（人员）_不含人员经费系数_合并" xfId="19567"/>
    <cellStyle name="好_行政(燃修费) 2 2 2" xfId="19568"/>
    <cellStyle name="好_其他部门(按照总人口测算）—20080416_不含人员经费系数 2 4 2" xfId="19569"/>
    <cellStyle name="差_行政（人员）_不含人员经费系数_华东" xfId="19570"/>
    <cellStyle name="差_教育厅提供义务教育及高中教师人数（2009年1月6日） 3 2" xfId="19571"/>
    <cellStyle name="差_行政（人员）_不含人员经费系数_华东 2" xfId="19572"/>
    <cellStyle name="差_行政（人员）_不含人员经费系数_隋心对账单定稿0514" xfId="19573"/>
    <cellStyle name="差_行政（人员）_财力性转移支付2010年预算参考数" xfId="19574"/>
    <cellStyle name="差_汇总表_财力性转移支付2010年预算参考数 4" xfId="19575"/>
    <cellStyle name="差_农林水和城市维护标准支出20080505－县区合计_县市旗测算-新科目（含人口规模效应） 3" xfId="19576"/>
    <cellStyle name="差_行政（人员）_财力性转移支付2010年预算参考数 2" xfId="19577"/>
    <cellStyle name="差_汇总表_财力性转移支付2010年预算参考数 4 2" xfId="19578"/>
    <cellStyle name="差_农林水和城市维护标准支出20080505－县区合计_县市旗测算-新科目（含人口规模效应） 3 2" xfId="19579"/>
    <cellStyle name="差_行政（人员）_财力性转移支付2010年预算参考数 2 2" xfId="19580"/>
    <cellStyle name="差_行政（人员）_财力性转移支付2010年预算参考数 2 3" xfId="19581"/>
    <cellStyle name="好_县市旗测算-新科目（20080626）_民生政策最低支出需求_财力性转移支付2010年预算参考数_华东" xfId="19582"/>
    <cellStyle name="差_行政（人员）_财力性转移支付2010年预算参考数 2 4" xfId="19583"/>
    <cellStyle name="好_县市旗测算-新科目（20080626）_民生政策最低支出需求_财力性转移支付2010年预算参考数_华东 2" xfId="19584"/>
    <cellStyle name="差_行政（人员）_财力性转移支付2010年预算参考数 2 4 2" xfId="19585"/>
    <cellStyle name="差_山东省民生支出标准_财力性转移支付2010年预算参考数_03_2010年各地区一般预算平衡表" xfId="19586"/>
    <cellStyle name="差_行政（人员）_财力性转移支付2010年预算参考数 2 5" xfId="19587"/>
    <cellStyle name="差_行政（人员）_财力性转移支付2010年预算参考数 3" xfId="19588"/>
    <cellStyle name="差_农林水和城市维护标准支出20080505－县区合计_县市旗测算-新科目（含人口规模效应） 3 3" xfId="19589"/>
    <cellStyle name="差_行政（人员）_财力性转移支付2010年预算参考数 3 2" xfId="19590"/>
    <cellStyle name="差_行政（人员）_财力性转移支付2010年预算参考数 3 3" xfId="19591"/>
    <cellStyle name="差_缺口县区测算 2" xfId="19592"/>
    <cellStyle name="差_行政（人员）_财力性转移支付2010年预算参考数 4" xfId="19593"/>
    <cellStyle name="差_行政（人员）_财力性转移支付2010年预算参考数 4 2" xfId="19594"/>
    <cellStyle name="好_行政(燃修费)_不含人员经费系数_财力性转移支付2010年预算参考数 7" xfId="19595"/>
    <cellStyle name="差_缺口县区测算 2 2" xfId="19596"/>
    <cellStyle name="差_缺口县区测算 3" xfId="19597"/>
    <cellStyle name="好_县市旗测算-新科目（20080626）_民生政策最低支出需求 6 2" xfId="19598"/>
    <cellStyle name="差_行政（人员）_财力性转移支付2010年预算参考数 5" xfId="19599"/>
    <cellStyle name="差_缺口县区测算 4" xfId="19600"/>
    <cellStyle name="差_行政（人员）_财力性转移支付2010年预算参考数 6" xfId="19601"/>
    <cellStyle name="差_缺口县区测算 4 2" xfId="19602"/>
    <cellStyle name="差_行政（人员）_财力性转移支付2010年预算参考数 6 2" xfId="19603"/>
    <cellStyle name="差_缺口县区测算 5" xfId="19604"/>
    <cellStyle name="差_行政（人员）_财力性转移支付2010年预算参考数 7" xfId="19605"/>
    <cellStyle name="差_行政（人员）_财力性转移支付2010年预算参考数 7 2" xfId="19606"/>
    <cellStyle name="好_附表_财力性转移支付2010年预算参考数 4 4" xfId="19607"/>
    <cellStyle name="差_行政（人员）_财力性转移支付2010年预算参考数_03_2010年各地区一般预算平衡表" xfId="19608"/>
    <cellStyle name="差_行政（人员）_财力性转移支付2010年预算参考数_03_2010年各地区一般预算平衡表 2" xfId="19609"/>
    <cellStyle name="好_人员工资和公用经费2_财力性转移支付2010年预算参考数_03_2010年各地区一般预算平衡表_2010年地方财政一般预算分级平衡情况表（汇总）0524" xfId="19610"/>
    <cellStyle name="差_行政（人员）_财力性转移支付2010年预算参考数_03_2010年各地区一般预算平衡表_2010年地方财政一般预算分级平衡情况表（汇总）0524 2" xfId="19611"/>
    <cellStyle name="好_5334_2006年迪庆县级财政报表附表 4 4" xfId="19612"/>
    <cellStyle name="差_建行_Book1 2" xfId="19613"/>
    <cellStyle name="差_行政（人员）_财力性转移支付2010年预算参考数_合并" xfId="19614"/>
    <cellStyle name="差_行政（人员）_财力性转移支付2010年预算参考数_华东" xfId="19615"/>
    <cellStyle name="好_2009年一般性转移支付标准工资_奖励补助测算5.23新 4" xfId="19616"/>
    <cellStyle name="差_前期试验费用 15_间接费 2" xfId="19617"/>
    <cellStyle name="常规 39 2 4" xfId="19618"/>
    <cellStyle name="常规 44 2 4" xfId="19619"/>
    <cellStyle name="差_行政（人员）_财力性转移支付2010年预算参考数_华东 2" xfId="19620"/>
    <cellStyle name="好_34青海_财力性转移支付2010年预算参考数 2 2" xfId="19621"/>
    <cellStyle name="注释 3 5 22 2" xfId="19622"/>
    <cellStyle name="注释 3 5 17 2" xfId="19623"/>
    <cellStyle name="差_行政（人员）_华东" xfId="19624"/>
    <cellStyle name="差_县区合并测算20080421_合并" xfId="19625"/>
    <cellStyle name="好_34青海_财力性转移支付2010年预算参考数 2 2 2" xfId="19626"/>
    <cellStyle name="差_行政（人员）_华东 2" xfId="19627"/>
    <cellStyle name="差_行政（人员）_民生政策最低支出需求" xfId="19628"/>
    <cellStyle name="好_人员工资和公用经费 5" xfId="19629"/>
    <cellStyle name="差_行政（人员）_民生政策最低支出需求 2 2" xfId="19630"/>
    <cellStyle name="好_人员工资和公用经费 5 2" xfId="19631"/>
    <cellStyle name="差_行政（人员）_民生政策最低支出需求 2 2 2" xfId="19632"/>
    <cellStyle name="差_云南 缺口县区测算(地方填报)_隋心对账单定稿0514" xfId="19633"/>
    <cellStyle name="好_人员工资和公用经费 6 2" xfId="19634"/>
    <cellStyle name="差_行政（人员）_民生政策最低支出需求 2 3 2" xfId="19635"/>
    <cellStyle name="好_人员工资和公用经费 7" xfId="19636"/>
    <cellStyle name="差_行政（人员）_民生政策最低支出需求 2 4" xfId="19637"/>
    <cellStyle name="差_行政（人员）_民生政策最低支出需求 3 2" xfId="19638"/>
    <cellStyle name="差_同德 4 3" xfId="19639"/>
    <cellStyle name="差_行政（人员）_民生政策最低支出需求 3 2 2" xfId="19640"/>
    <cellStyle name="差_行政（人员）_民生政策最低支出需求 3 3" xfId="19641"/>
    <cellStyle name="好_分县成本差异系数_不含人员经费系数_财力性转移支付2010年预算参考数 2 2 2" xfId="19642"/>
    <cellStyle name="差_行政公检法测算_财力性转移支付2010年预算参考数_03_2010年各地区一般预算平衡表" xfId="19643"/>
    <cellStyle name="差_行政（人员）_民生政策最低支出需求 3 3 2" xfId="19644"/>
    <cellStyle name="差_行政（人员）_民生政策最低支出需求 4 2" xfId="19645"/>
    <cellStyle name="好_河南 缺口县区测算(地方填报)_财力性转移支付2010年预算参考数 5 3" xfId="19646"/>
    <cellStyle name="差_行政（人员）_民生政策最低支出需求 4 2 2" xfId="19647"/>
    <cellStyle name="差_行政（人员）_民生政策最低支出需求 4 3" xfId="19648"/>
    <cellStyle name="常规 10 9 2 2" xfId="19649"/>
    <cellStyle name="差_行政（人员）_民生政策最低支出需求 6" xfId="19650"/>
    <cellStyle name="常规 10 9 2 2 2" xfId="19651"/>
    <cellStyle name="差_行政（人员）_民生政策最低支出需求 6 2" xfId="19652"/>
    <cellStyle name="差_行政（人员）_民生政策最低支出需求 6 3" xfId="19653"/>
    <cellStyle name="常规 10 9 2 3" xfId="19654"/>
    <cellStyle name="差_行政（人员）_民生政策最低支出需求 7" xfId="19655"/>
    <cellStyle name="差_行政（人员）_民生政策最低支出需求 7 2" xfId="19656"/>
    <cellStyle name="差_行政（人员）_民生政策最低支出需求_03_2010年各地区一般预算平衡表_2010年地方财政一般预算分级平衡情况表（汇总）0524" xfId="19657"/>
    <cellStyle name="差_行政（人员）_民生政策最低支出需求_03_2010年各地区一般预算平衡表_2010年地方财政一般预算分级平衡情况表（汇总）0524 2" xfId="19658"/>
    <cellStyle name="好_地方配套按人均增幅控制8.30xl_Book1" xfId="19659"/>
    <cellStyle name="差_行政（人员）_民生政策最低支出需求_财力性转移支付2010年预算参考数" xfId="19660"/>
    <cellStyle name="差_卫生部门 7" xfId="19661"/>
    <cellStyle name="强调文字颜色 5 5 3" xfId="19662"/>
    <cellStyle name="差_行政（人员）_民生政策最低支出需求_财力性转移支付2010年预算参考数 2" xfId="19663"/>
    <cellStyle name="差_县区合并测算20080423(按照各省比重）_县市旗测算-新科目（含人口规模效应） 3" xfId="19664"/>
    <cellStyle name="好_县市旗测算-新科目（20080626）_民生政策最低支出需求_财力性转移支付2010年预算参考数 6" xfId="19665"/>
    <cellStyle name="差_行政（人员）_民生政策最低支出需求_财力性转移支付2010年预算参考数 2 2 2" xfId="19666"/>
    <cellStyle name="差_行政（人员）_民生政策最低支出需求_财力性转移支付2010年预算参考数 2 3" xfId="19667"/>
    <cellStyle name="差_行政（人员）_民生政策最低支出需求_财力性转移支付2010年预算参考数 2 3 2" xfId="19668"/>
    <cellStyle name="差_行政（人员）_民生政策最低支出需求_财力性转移支付2010年预算参考数 2 4 2" xfId="19669"/>
    <cellStyle name="差_缺口县区测算(按核定人数)_财力性转移支付2010年预算参考数 4 2 2" xfId="19670"/>
    <cellStyle name="强调文字颜色 5 5 4" xfId="19671"/>
    <cellStyle name="差_行政（人员）_民生政策最低支出需求_财力性转移支付2010年预算参考数 3" xfId="19672"/>
    <cellStyle name="差_行政（人员）_民生政策最低支出需求_财力性转移支付2010年预算参考数 3 2" xfId="19673"/>
    <cellStyle name="差_行政（人员）_民生政策最低支出需求_财力性转移支付2010年预算参考数 3 2 2" xfId="19674"/>
    <cellStyle name="好_I标三项目部红线成本分析样表 （黄杰报局指） 3_四队计价6月25日前(7月1日更新)备用" xfId="19675"/>
    <cellStyle name="差_行政（人员）_民生政策最低支出需求_财力性转移支付2010年预算参考数 3 3" xfId="19676"/>
    <cellStyle name="差_行政（人员）_民生政策最低支出需求_财力性转移支付2010年预算参考数 3 3 2" xfId="19677"/>
    <cellStyle name="强调文字颜色 5 5 5" xfId="19678"/>
    <cellStyle name="输出 9 2" xfId="19679"/>
    <cellStyle name="差_行政（人员）_民生政策最低支出需求_财力性转移支付2010年预算参考数 4" xfId="19680"/>
    <cellStyle name="好_县市旗测算20080508_不含人员经费系数_03_2010年各地区一般预算平衡表_2010年地方财政一般预算分级平衡情况表（汇总）0524 2" xfId="19681"/>
    <cellStyle name="注释 3 2 2 14" xfId="19682"/>
    <cellStyle name="差_行政（人员）_民生政策最低支出需求_财力性转移支付2010年预算参考数 4 2" xfId="19683"/>
    <cellStyle name="好_城建部门_隋心对账单定稿0514" xfId="19684"/>
    <cellStyle name="注释 3 2 2 14 2" xfId="19685"/>
    <cellStyle name="差_行政（人员）_民生政策最低支出需求_财力性转移支付2010年预算参考数 4 2 2" xfId="19686"/>
    <cellStyle name="注释 3 2 2 20" xfId="19687"/>
    <cellStyle name="注释 3 2 2 15" xfId="19688"/>
    <cellStyle name="差_行政（人员）_民生政策最低支出需求_财力性转移支付2010年预算参考数 4 3" xfId="19689"/>
    <cellStyle name="差_行政（人员）_民生政策最低支出需求_财力性转移支付2010年预算参考数_03_2010年各地区一般预算平衡表" xfId="19690"/>
    <cellStyle name="好_县区合并测算20080421_县市旗测算-新科目（含人口规模效应）_财力性转移支付2010年预算参考数 3 3" xfId="19691"/>
    <cellStyle name="差_行政（人员）_民生政策最低支出需求_财力性转移支付2010年预算参考数_03_2010年各地区一般预算平衡表 2" xfId="19692"/>
    <cellStyle name="差_行政（人员）_民生政策最低支出需求_财力性转移支付2010年预算参考数_03_2010年各地区一般预算平衡表_2010年地方财政一般预算分级平衡情况表（汇总）0524 2" xfId="19693"/>
    <cellStyle name="好_教育(按照总人口测算）—20080416_县市旗测算-新科目（含人口规模效应） 5" xfId="19694"/>
    <cellStyle name="差_行政（人员）_民生政策最低支出需求_财力性转移支付2010年预算参考数_华东" xfId="19695"/>
    <cellStyle name="差_县区合并测算20080421_不含人员经费系数 2 4" xfId="19696"/>
    <cellStyle name="差_行政（人员）_民生政策最低支出需求_财力性转移支付2010年预算参考数_隋心对账单定稿0514" xfId="19697"/>
    <cellStyle name="差_行政（人员）_民生政策最低支出需求_合并" xfId="19698"/>
    <cellStyle name="差_行政（人员）_民生政策最低支出需求_华东" xfId="19699"/>
    <cellStyle name="差_行政（人员）_民生政策最低支出需求_华东 2" xfId="19700"/>
    <cellStyle name="好_文体广播事业(按照总人口测算）—20080416_财力性转移支付2010年预算参考数 2 6" xfId="19701"/>
    <cellStyle name="差_行政（人员）_隋心对账单定稿0514" xfId="19702"/>
    <cellStyle name="差_行政（人员）_县市旗测算-新科目（含人口规模效应） 2" xfId="19703"/>
    <cellStyle name="差_行政（人员）_县市旗测算-新科目（含人口规模效应） 2 2" xfId="19704"/>
    <cellStyle name="差_行政（人员）_县市旗测算-新科目（含人口规模效应） 2 3" xfId="19705"/>
    <cellStyle name="差_行政（人员）_县市旗测算-新科目（含人口规模效应） 2 3 2" xfId="19706"/>
    <cellStyle name="差_行政（人员）_县市旗测算-新科目（含人口规模效应） 2 4" xfId="19707"/>
    <cellStyle name="差_卫生(按照总人口测算）—20080416_财力性转移支付2010年预算参考数 3 2" xfId="19708"/>
    <cellStyle name="差_行政（人员）_县市旗测算-新科目（含人口规模效应） 2 5" xfId="19709"/>
    <cellStyle name="差_卫生(按照总人口测算）—20080416_财力性转移支付2010年预算参考数 3 3" xfId="19710"/>
    <cellStyle name="好_20101012(48-60) 2" xfId="19711"/>
    <cellStyle name="差_行政（人员）_县市旗测算-新科目（含人口规模效应） 3" xfId="19712"/>
    <cellStyle name="差_行政（人员）_县市旗测算-新科目（含人口规模效应） 3 3" xfId="19713"/>
    <cellStyle name="差_行政（人员）_县市旗测算-新科目（含人口规模效应） 3 3 2" xfId="19714"/>
    <cellStyle name="差_行政（人员）_县市旗测算-新科目（含人口规模效应） 4" xfId="19715"/>
    <cellStyle name="差_行政（人员）_县市旗测算-新科目（含人口规模效应） 4 3" xfId="19716"/>
    <cellStyle name="差_行政（人员）_县市旗测算-新科目（含人口规模效应） 5" xfId="19717"/>
    <cellStyle name="输出 4" xfId="19718"/>
    <cellStyle name="差_行政（人员）_县市旗测算-新科目（含人口规模效应） 5 2" xfId="19719"/>
    <cellStyle name="差_行政（人员）_县市旗测算-新科目（含人口规模效应） 6" xfId="19720"/>
    <cellStyle name="差_行政（人员）_县市旗测算-新科目（含人口规模效应） 6 2" xfId="19721"/>
    <cellStyle name="差_行政（人员）_县市旗测算-新科目（含人口规模效应） 6 3" xfId="19722"/>
    <cellStyle name="差_行政（人员）_县市旗测算-新科目（含人口规模效应） 7" xfId="19723"/>
    <cellStyle name="差_行政（人员）_县市旗测算-新科目（含人口规模效应） 7 2" xfId="19724"/>
    <cellStyle name="差_行政（人员）_县市旗测算-新科目（含人口规模效应）_03_2010年各地区一般预算平衡表" xfId="19725"/>
    <cellStyle name="差_行政（人员）_县市旗测算-新科目（含人口规模效应）_03_2010年各地区一般预算平衡表 2" xfId="19726"/>
    <cellStyle name="常规 13 2 9" xfId="19727"/>
    <cellStyle name="差_行政（人员）_县市旗测算-新科目（含人口规模效应）_03_2010年各地区一般预算平衡表_2010年地方财政一般预算分级平衡情况表（汇总）0524" xfId="19728"/>
    <cellStyle name="差_汇总-县级财政报表附表 2 3" xfId="19729"/>
    <cellStyle name="差_行政（人员）_县市旗测算-新科目（含人口规模效应）_03_2010年各地区一般预算平衡表_2010年地方财政一般预算分级平衡情况表（汇总）0524 2" xfId="19730"/>
    <cellStyle name="差_行政（人员）_县市旗测算-新科目（含人口规模效应）_财力性转移支付2010年预算参考数 2 4 2" xfId="19731"/>
    <cellStyle name="差_行政（人员）_县市旗测算-新科目（含人口规模效应）_财力性转移支付2010年预算参考数 3 3" xfId="19732"/>
    <cellStyle name="好_汇总表" xfId="19733"/>
    <cellStyle name="差_行政（人员）_县市旗测算-新科目（含人口规模效应）_财力性转移支付2010年预算参考数 3 3 2" xfId="19734"/>
    <cellStyle name="差_行政（人员）_县市旗测算-新科目（含人口规模效应）_财力性转移支付2010年预算参考数 6 3" xfId="19735"/>
    <cellStyle name="好_行政(燃修费)_不含人员经费系数 2 3" xfId="19736"/>
    <cellStyle name="差_行政（人员）_县市旗测算-新科目（含人口规模效应）_财力性转移支付2010年预算参考数 7" xfId="19737"/>
    <cellStyle name="好_行政(燃修费)_不含人员经费系数 3" xfId="19738"/>
    <cellStyle name="差_行政（人员）_县市旗测算-新科目（含人口规模效应）_财力性转移支付2010年预算参考数 7 2" xfId="19739"/>
    <cellStyle name="好_行政(燃修费)_不含人员经费系数 3 2" xfId="19740"/>
    <cellStyle name="差_行政（人员）_县市旗测算-新科目（含人口规模效应）_财力性转移支付2010年预算参考数_03_2010年各地区一般预算平衡表" xfId="19741"/>
    <cellStyle name="常规 45 3 3" xfId="19742"/>
    <cellStyle name="差_行政（人员）_县市旗测算-新科目（含人口规模效应）_财力性转移支付2010年预算参考数_03_2010年各地区一般预算平衡表 2" xfId="19743"/>
    <cellStyle name="差_行政（人员）_县市旗测算-新科目（含人口规模效应）_财力性转移支付2010年预算参考数_03_2010年各地区一般预算平衡表_2010年地方财政一般预算分级平衡情况表（汇总）0524 2" xfId="19744"/>
    <cellStyle name="差_行政（人员）_县市旗测算-新科目（含人口规模效应）_华东" xfId="19745"/>
    <cellStyle name="好_分县成本差异系数 2 2 3" xfId="19746"/>
    <cellStyle name="差_教育(按照总人口测算）—20080416_不含人员经费系数_财力性转移支付2010年预算参考数_华东" xfId="19747"/>
    <cellStyle name="差_行政（人员）_县市旗测算-新科目（含人口规模效应）_华东 2" xfId="19748"/>
    <cellStyle name="差_行政（人员）_县市旗测算-新科目（含人口规模效应）_隋心对账单定稿0514" xfId="19749"/>
    <cellStyle name="差_行政公检法测算 2" xfId="19750"/>
    <cellStyle name="差_行政公检法测算 2 2" xfId="19751"/>
    <cellStyle name="好_I标三项目部红线成本分析样表 （黄杰报局指） 7_四队计价6月25日前(7月1日更新)备用" xfId="19752"/>
    <cellStyle name="差_行政公检法测算 2 2 2" xfId="19753"/>
    <cellStyle name="好_I标三项目部红线成本分析样表 （黄杰报局指） 7_四队计价6月25日前(7月1日更新)备用 2" xfId="19754"/>
    <cellStyle name="差_行政公检法测算 2 3" xfId="19755"/>
    <cellStyle name="差_行政公检法测算 2 4" xfId="19756"/>
    <cellStyle name="差_行政公检法测算 2 4 2" xfId="19757"/>
    <cellStyle name="差_行政公检法测算 2 5" xfId="19758"/>
    <cellStyle name="差_县市旗测算-新科目（20080627）_民生政策最低支出需求_财力性转移支付2010年预算参考数 3 3 2" xfId="19759"/>
    <cellStyle name="好_县区合并测算20080421 4 2 2" xfId="19760"/>
    <cellStyle name="差_行政公检法测算 3" xfId="19761"/>
    <cellStyle name="差_行政公检法测算 3 3" xfId="19762"/>
    <cellStyle name="差_行政公检法测算 4" xfId="19763"/>
    <cellStyle name="好_市辖区测算20080510_不含人员经费系数_财力性转移支付2010年预算参考数_03_2010年各地区一般预算平衡表 2" xfId="19764"/>
    <cellStyle name="常规 26 5 2" xfId="19765"/>
    <cellStyle name="常规 31 5 2" xfId="19766"/>
    <cellStyle name="差_行政公检法测算 4 2" xfId="19767"/>
    <cellStyle name="差_行政公检法测算 4 2 2" xfId="19768"/>
    <cellStyle name="差_行政公检法测算 5" xfId="19769"/>
    <cellStyle name="差_行政公检法测算 6" xfId="19770"/>
    <cellStyle name="差_行政公检法测算 6 2" xfId="19771"/>
    <cellStyle name="差_行政公检法测算 6 3" xfId="19772"/>
    <cellStyle name="差_行政公检法测算 7" xfId="19773"/>
    <cellStyle name="差_行政公检法测算 7 2" xfId="19774"/>
    <cellStyle name="好_卫生(按照总人口测算）—20080416_不含人员经费系数_财力性转移支付2010年预算参考数 6" xfId="19775"/>
    <cellStyle name="差_行政公检法测算_03_2010年各地区一般预算平衡表" xfId="19776"/>
    <cellStyle name="好_卫生(按照总人口测算）—20080416_不含人员经费系数_财力性转移支付2010年预算参考数 6 2" xfId="19777"/>
    <cellStyle name="差_行政公检法测算_03_2010年各地区一般预算平衡表 2" xfId="19778"/>
    <cellStyle name="差_农林水和城市维护标准支出20080505－县区合计_不含人员经费系数_03_2010年各地区一般预算平衡表_2010年地方财政一般预算分级平衡情况表（汇总）0524" xfId="19779"/>
    <cellStyle name="差_行政公检法测算_不含人员经费系数" xfId="19780"/>
    <cellStyle name="差_行政公检法测算_不含人员经费系数 2" xfId="19781"/>
    <cellStyle name="注释 3 3 2 3" xfId="19782"/>
    <cellStyle name="好_07临沂 5 3" xfId="19783"/>
    <cellStyle name="差_行政公检法测算_不含人员经费系数 2 3 2" xfId="19784"/>
    <cellStyle name="好_农林水和城市维护标准支出20080505－县区合计_县市旗测算-新科目（含人口规模效应）_财力性转移支付2010年预算参考数 7" xfId="19785"/>
    <cellStyle name="差_行政公检法测算_不含人员经费系数 2 4 2" xfId="19786"/>
    <cellStyle name="差_行政公检法测算_不含人员经费系数 2 5" xfId="19787"/>
    <cellStyle name="注释 3 3 2 4" xfId="19788"/>
    <cellStyle name="差_行政公检法测算_不含人员经费系数 3" xfId="19789"/>
    <cellStyle name="差_县市旗测算-新科目（20080626）_民生政策最低支出需求_03_2010年各地区一般预算平衡表_2010年地方财政一般预算分级平衡情况表（汇总）0524" xfId="19790"/>
    <cellStyle name="注释 3 3 2 4 2" xfId="19791"/>
    <cellStyle name="差_行政公检法测算_不含人员经费系数 3 2" xfId="19792"/>
    <cellStyle name="差_县市旗测算-新科目（20080626）_民生政策最低支出需求_03_2010年各地区一般预算平衡表_2010年地方财政一般预算分级平衡情况表（汇总）0524 2" xfId="19793"/>
    <cellStyle name="差_行政公检法测算_不含人员经费系数 3 2 2" xfId="19794"/>
    <cellStyle name="货币 2 3 2" xfId="19795"/>
    <cellStyle name="好_缺口县区测算(财政部标准)_财力性转移支付2010年预算参考数 2 2" xfId="19796"/>
    <cellStyle name="差_行政公检法测算_不含人员经费系数 3 3 2" xfId="19797"/>
    <cellStyle name="货币 3 2 2" xfId="19798"/>
    <cellStyle name="常规 2 8 5" xfId="19799"/>
    <cellStyle name="输入 2 5" xfId="19800"/>
    <cellStyle name="差_行政公检法测算_不含人员经费系数 4 2 2" xfId="19801"/>
    <cellStyle name="差_行政公检法测算_不含人员经费系数 4 3" xfId="19802"/>
    <cellStyle name="注释 3 3 2 6 2" xfId="19803"/>
    <cellStyle name="差_行政公检法测算_不含人员经费系数 5 2" xfId="19804"/>
    <cellStyle name="好_行政（人员）_不含人员经费系数_财力性转移支付2010年预算参考数_华东 2" xfId="19805"/>
    <cellStyle name="注释 3 3 2 7" xfId="19806"/>
    <cellStyle name="差_行政公检法测算_不含人员经费系数 6" xfId="19807"/>
    <cellStyle name="差_行政公检法测算_不含人员经费系数 6 3" xfId="19808"/>
    <cellStyle name="注释 3 3 2 8" xfId="19809"/>
    <cellStyle name="差_行政公检法测算_不含人员经费系数 7" xfId="19810"/>
    <cellStyle name="注释 3 3 2 8 2" xfId="19811"/>
    <cellStyle name="差_行政公检法测算_不含人员经费系数 7 2" xfId="19812"/>
    <cellStyle name="计算 5 2" xfId="19813"/>
    <cellStyle name="差_行政公检法测算_不含人员经费系数_财力性转移支付2010年预算参考数" xfId="19814"/>
    <cellStyle name="好_分析缺口率 2 3" xfId="19815"/>
    <cellStyle name="计算 5 2 2" xfId="19816"/>
    <cellStyle name="差_行政公检法测算_不含人员经费系数_财力性转移支付2010年预算参考数 2" xfId="19817"/>
    <cellStyle name="好_分析缺口率 2 3 2" xfId="19818"/>
    <cellStyle name="差_行政公检法测算_不含人员经费系数_财力性转移支付2010年预算参考数 2 2" xfId="19819"/>
    <cellStyle name="差_行政公检法测算_不含人员经费系数_财力性转移支付2010年预算参考数 2 2 2" xfId="19820"/>
    <cellStyle name="差_行政公检法测算_不含人员经费系数_财力性转移支付2010年预算参考数 2 3" xfId="19821"/>
    <cellStyle name="差_行政公检法测算_不含人员经费系数_财力性转移支付2010年预算参考数 2 4" xfId="19822"/>
    <cellStyle name="差_市辖区测算-新科目（20080626）_财力性转移支付2010年预算参考数_03_2010年各地区一般预算平衡表" xfId="19823"/>
    <cellStyle name="差_行政公检法测算_不含人员经费系数_财力性转移支付2010年预算参考数 2 4 2" xfId="19824"/>
    <cellStyle name="差_行政公检法测算_不含人员经费系数_财力性转移支付2010年预算参考数 3" xfId="19825"/>
    <cellStyle name="差_行政公检法测算_不含人员经费系数_财力性转移支付2010年预算参考数 3 2" xfId="19826"/>
    <cellStyle name="差_行政公检法测算_不含人员经费系数_财力性转移支付2010年预算参考数 3 2 2" xfId="19827"/>
    <cellStyle name="差_行政公检法测算_不含人员经费系数_财力性转移支付2010年预算参考数 3 3" xfId="19828"/>
    <cellStyle name="差_行政公检法测算_不含人员经费系数_财力性转移支付2010年预算参考数 4" xfId="19829"/>
    <cellStyle name="差_行政公检法测算_不含人员经费系数_财力性转移支付2010年预算参考数 4 2" xfId="19830"/>
    <cellStyle name="差_行政公检法测算_不含人员经费系数_财力性转移支付2010年预算参考数 4 2 2" xfId="19831"/>
    <cellStyle name="差_行政公检法测算_不含人员经费系数_财力性转移支付2010年预算参考数 5" xfId="19832"/>
    <cellStyle name="好_其他部门(按照总人口测算）—20080416_财力性转移支付2010年预算参考数 2 4 2" xfId="19833"/>
    <cellStyle name="差_行政公检法测算_不含人员经费系数_财力性转移支付2010年预算参考数 6" xfId="19834"/>
    <cellStyle name="差_行政公检法测算_不含人员经费系数_财力性转移支付2010年预算参考数 6 2" xfId="19835"/>
    <cellStyle name="差_行政公检法测算_不含人员经费系数_财力性转移支付2010年预算参考数 6 3" xfId="19836"/>
    <cellStyle name="差_行政公检法测算_不含人员经费系数_财力性转移支付2010年预算参考数 7" xfId="19837"/>
    <cellStyle name="差_行政公检法测算_不含人员经费系数_财力性转移支付2010年预算参考数 7 2" xfId="19838"/>
    <cellStyle name="差_行政公检法测算_不含人员经费系数_财力性转移支付2010年预算参考数_03_2010年各地区一般预算平衡表" xfId="19839"/>
    <cellStyle name="差_行政公检法测算_不含人员经费系数_财力性转移支付2010年预算参考数_03_2010年各地区一般预算平衡表 2" xfId="19840"/>
    <cellStyle name="差_行政公检法测算_不含人员经费系数_财力性转移支付2010年预算参考数_03_2010年各地区一般预算平衡表_2010年地方财政一般预算分级平衡情况表（汇总）0524" xfId="19841"/>
    <cellStyle name="常规 3 9 4" xfId="19842"/>
    <cellStyle name="好_财政供养人员_财力性转移支付2010年预算参考数_合并" xfId="19843"/>
    <cellStyle name="差_行政公检法测算_不含人员经费系数_财力性转移支付2010年预算参考数_03_2010年各地区一般预算平衡表_2010年地方财政一般预算分级平衡情况表（汇总）0524 2" xfId="19844"/>
    <cellStyle name="差_行政公检法测算_不含人员经费系数_财力性转移支付2010年预算参考数_合并" xfId="19845"/>
    <cellStyle name="常规 7 3 4 2" xfId="19846"/>
    <cellStyle name="差_行政公检法测算_不含人员经费系数_财力性转移支付2010年预算参考数_华东 2" xfId="19847"/>
    <cellStyle name="好_Book2 2 4" xfId="19848"/>
    <cellStyle name="差_行政公检法测算_不含人员经费系数_隋心对账单定稿0514" xfId="19849"/>
    <cellStyle name="差_行政公检法测算_财力性转移支付2010年预算参考数" xfId="19850"/>
    <cellStyle name="差_行政公检法测算_财力性转移支付2010年预算参考数 2" xfId="19851"/>
    <cellStyle name="差_行政公检法测算_财力性转移支付2010年预算参考数 2 2" xfId="19852"/>
    <cellStyle name="差_行政公检法测算_财力性转移支付2010年预算参考数 2 2 2" xfId="19853"/>
    <cellStyle name="差_行政公检法测算_财力性转移支付2010年预算参考数 2 3" xfId="19854"/>
    <cellStyle name="差_行政公检法测算_财力性转移支付2010年预算参考数 2 4" xfId="19855"/>
    <cellStyle name="差_行政公检法测算_财力性转移支付2010年预算参考数 2 4 2" xfId="19856"/>
    <cellStyle name="差_行政公检法测算_财力性转移支付2010年预算参考数 3 3" xfId="19857"/>
    <cellStyle name="差_行政公检法测算_财力性转移支付2010年预算参考数 4 2" xfId="19858"/>
    <cellStyle name="差_行政公检法测算_财力性转移支付2010年预算参考数 4 2 2" xfId="19859"/>
    <cellStyle name="差_山东省民生支出标准 2 2" xfId="19860"/>
    <cellStyle name="差_行政公检法测算_财力性转移支付2010年预算参考数 6" xfId="19861"/>
    <cellStyle name="差_行政公检法测算_财力性转移支付2010年预算参考数 6 2" xfId="19862"/>
    <cellStyle name="好_县市旗测算-新科目（20080627）_财力性转移支付2010年预算参考数 3 3 2" xfId="19863"/>
    <cellStyle name="差_行政公检法测算_财力性转移支付2010年预算参考数 6 3" xfId="19864"/>
    <cellStyle name="差_缺口县区测算_财力性转移支付2010年预算参考数_03_2010年各地区一般预算平衡表 2" xfId="19865"/>
    <cellStyle name="好_检验表 2 2" xfId="19866"/>
    <cellStyle name="差_山东省民生支出标准 2 3 2" xfId="19867"/>
    <cellStyle name="好_其他部门(按照总人口测算）—20080416 2 6" xfId="19868"/>
    <cellStyle name="差_行政公检法测算_财力性转移支付2010年预算参考数 7 2" xfId="19869"/>
    <cellStyle name="差_行政公检法测算_财力性转移支付2010年预算参考数_03_2010年各地区一般预算平衡表 2" xfId="19870"/>
    <cellStyle name="差_行政公检法测算_财力性转移支付2010年预算参考数_03_2010年各地区一般预算平衡表_2010年地方财政一般预算分级平衡情况表（汇总）0524" xfId="19871"/>
    <cellStyle name="好_行政公检法测算_民生政策最低支出需求_财力性转移支付2010年预算参考数_03_2010年各地区一般预算平衡表" xfId="19872"/>
    <cellStyle name="差_行政公检法测算_财力性转移支付2010年预算参考数_合并" xfId="19873"/>
    <cellStyle name="差_行政公检法测算_财力性转移支付2010年预算参考数_华东 2" xfId="19874"/>
    <cellStyle name="差_行政公检法测算_财力性转移支付2010年预算参考数_隋心对账单定稿0514" xfId="19875"/>
    <cellStyle name="差_人员工资和公用经费2_合并" xfId="19876"/>
    <cellStyle name="差_前期试验费用 9_间接费_四队计价2011-6 2" xfId="19877"/>
    <cellStyle name="差_行政公检法测算_合并" xfId="19878"/>
    <cellStyle name="差_行政公检法测算_华东" xfId="19879"/>
    <cellStyle name="差_危改资金测算 6" xfId="19880"/>
    <cellStyle name="差_行政公检法测算_华东 2" xfId="19881"/>
    <cellStyle name="差_危改资金测算 6 2" xfId="19882"/>
    <cellStyle name="差_行政公检法测算_民生政策最低支出需求" xfId="19883"/>
    <cellStyle name="差_行政公检法测算_民生政策最低支出需求 2" xfId="19884"/>
    <cellStyle name="差_行政公检法测算_民生政策最低支出需求 2 3" xfId="19885"/>
    <cellStyle name="好_不含人员经费系数 6 2" xfId="19886"/>
    <cellStyle name="差_行政公检法测算_民生政策最低支出需求 2 3 2" xfId="19887"/>
    <cellStyle name="差_行政公检法测算_民生政策最低支出需求 2 5" xfId="19888"/>
    <cellStyle name="好_人员工资和公用经费2 4 2" xfId="19889"/>
    <cellStyle name="差_行政公检法测算_民生政策最低支出需求 3" xfId="19890"/>
    <cellStyle name="差_行政公检法测算_民生政策最低支出需求 3 2" xfId="19891"/>
    <cellStyle name="差_行政公检法测算_民生政策最低支出需求 3 3" xfId="19892"/>
    <cellStyle name="好_不含人员经费系数 7 2" xfId="19893"/>
    <cellStyle name="差_行政公检法测算_民生政策最低支出需求 4" xfId="19894"/>
    <cellStyle name="好_市辖区测算-新科目（20080626）_县市旗测算-新科目（含人口规模效应）_财力性转移支付2010年预算参考数" xfId="19895"/>
    <cellStyle name="差_行政公检法测算_民生政策最低支出需求 4 2" xfId="19896"/>
    <cellStyle name="好_市辖区测算-新科目（20080626）_县市旗测算-新科目（含人口规模效应）_财力性转移支付2010年预算参考数 2" xfId="19897"/>
    <cellStyle name="差_行政公检法测算_民生政策最低支出需求 4 3" xfId="19898"/>
    <cellStyle name="好_市辖区测算-新科目（20080626）_县市旗测算-新科目（含人口规模效应）_财力性转移支付2010年预算参考数 3" xfId="19899"/>
    <cellStyle name="好_I标三项目部红线成本分析样表 （黄杰报局指） 6_四队计价2011-6 2" xfId="19900"/>
    <cellStyle name="差_行政公检法测算_民生政策最低支出需求 5" xfId="19901"/>
    <cellStyle name="好_2006年28四川_财力性转移支付2010年预算参考数 3 2 2" xfId="19902"/>
    <cellStyle name="差_行政公检法测算_民生政策最低支出需求 5 2" xfId="19903"/>
    <cellStyle name="好_I标三项目部红线成本分析样表 （黄杰报局指） 13" xfId="19904"/>
    <cellStyle name="差_行政公检法测算_民生政策最低支出需求 6 2" xfId="19905"/>
    <cellStyle name="差_行政公检法测算_民生政策最低支出需求 7 2" xfId="19906"/>
    <cellStyle name="差_文体广播事业(按照总人口测算）—20080416_财力性转移支付2010年预算参考数_华东" xfId="19907"/>
    <cellStyle name="差_行政公检法测算_民生政策最低支出需求_03_2010年各地区一般预算平衡表" xfId="19908"/>
    <cellStyle name="注释 2 2 5" xfId="19909"/>
    <cellStyle name="差_文体广播事业(按照总人口测算）—20080416_财力性转移支付2010年预算参考数_华东 2" xfId="19910"/>
    <cellStyle name="差_行政公检法测算_民生政策最低支出需求_03_2010年各地区一般预算平衡表 2" xfId="19911"/>
    <cellStyle name="差_行政公检法测算_民生政策最低支出需求_03_2010年各地区一般预算平衡表_2010年地方财政一般预算分级平衡情况表（汇总）0524" xfId="19912"/>
    <cellStyle name="差_县市旗测算-新科目（20080626）_民生政策最低支出需求_财力性转移支付2010年预算参考数_隋心对账单定稿0514" xfId="19913"/>
    <cellStyle name="差_行政公检法测算_民生政策最低支出需求_03_2010年各地区一般预算平衡表_2010年地方财政一般预算分级平衡情况表（汇总）0524 2" xfId="19914"/>
    <cellStyle name="差_行政公检法测算_民生政策最低支出需求_财力性转移支付2010年预算参考数" xfId="19915"/>
    <cellStyle name="差_行政公检法测算_民生政策最低支出需求_财力性转移支付2010年预算参考数 2" xfId="19916"/>
    <cellStyle name="差_行政公检法测算_民生政策最低支出需求_财力性转移支付2010年预算参考数 2 2" xfId="19917"/>
    <cellStyle name="差_行政公检法测算_民生政策最低支出需求_财力性转移支付2010年预算参考数 2 3" xfId="19918"/>
    <cellStyle name="常规 3 2 6 2" xfId="19919"/>
    <cellStyle name="差_行政公检法测算_民生政策最低支出需求_财力性转移支付2010年预算参考数 2 4" xfId="19920"/>
    <cellStyle name="常规 3 2 6 3" xfId="19921"/>
    <cellStyle name="常规 2 15 2" xfId="19922"/>
    <cellStyle name="常规 2 20 2" xfId="19923"/>
    <cellStyle name="常规 2 15 2 2" xfId="19924"/>
    <cellStyle name="差_行政公检法测算_民生政策最低支出需求_财力性转移支付2010年预算参考数 2 4 2" xfId="19925"/>
    <cellStyle name="常规 2 15 3" xfId="19926"/>
    <cellStyle name="常规 2 20 3" xfId="19927"/>
    <cellStyle name="差_行政公检法测算_民生政策最低支出需求_财力性转移支付2010年预算参考数 2 5" xfId="19928"/>
    <cellStyle name="好_县市旗测算-新科目（20080627）_不含人员经费系数_财力性转移支付2010年预算参考数 3 2 2" xfId="19929"/>
    <cellStyle name="差_行政公检法测算_民生政策最低支出需求_财力性转移支付2010年预算参考数 3" xfId="19930"/>
    <cellStyle name="差_行政公检法测算_民生政策最低支出需求_财力性转移支付2010年预算参考数 4" xfId="19931"/>
    <cellStyle name="好_汇总 2" xfId="19932"/>
    <cellStyle name="差_行政公检法测算_民生政策最低支出需求_财力性转移支付2010年预算参考数 4 2" xfId="19933"/>
    <cellStyle name="好_汇总 2 2" xfId="19934"/>
    <cellStyle name="差_行政公检法测算_民生政策最低支出需求_财力性转移支付2010年预算参考数 4 2 2" xfId="19935"/>
    <cellStyle name="好_汇总 2 2 2" xfId="19936"/>
    <cellStyle name="好_I标三项目部红线成本分析样表 （黄杰报局指） 14" xfId="19937"/>
    <cellStyle name="差_行政公检法测算_民生政策最低支出需求_财力性转移支付2010年预算参考数 4 3" xfId="19938"/>
    <cellStyle name="好_汇总 2 3" xfId="19939"/>
    <cellStyle name="差_农林水和城市维护标准支出20080505－县区合计_民生政策最低支出需求_财力性转移支付2010年预算参考数_03_2010年各地区一般预算平衡表_2010年地方财政一般预算分级平衡情况表（汇总）0524" xfId="19940"/>
    <cellStyle name="差_行政公检法测算_民生政策最低支出需求_财力性转移支付2010年预算参考数 5 2" xfId="19941"/>
    <cellStyle name="好_汇总 3 2" xfId="19942"/>
    <cellStyle name="差_行政公检法测算_民生政策最低支出需求_财力性转移支付2010年预算参考数 6 2" xfId="19943"/>
    <cellStyle name="好_汇总 4 2" xfId="19944"/>
    <cellStyle name="差_行政公检法测算_民生政策最低支出需求_财力性转移支付2010年预算参考数 6 3" xfId="19945"/>
    <cellStyle name="好_汇总 4 3" xfId="19946"/>
    <cellStyle name="差_县市旗测算20080508_民生政策最低支出需求_财力性转移支付2010年预算参考数 6" xfId="19947"/>
    <cellStyle name="差_行政公检法测算_民生政策最低支出需求_财力性转移支付2010年预算参考数 7 2" xfId="19948"/>
    <cellStyle name="好_汇总 5 2" xfId="19949"/>
    <cellStyle name="差_行政公检法测算_民生政策最低支出需求_财力性转移支付2010年预算参考数_03_2010年各地区一般预算平衡表" xfId="19950"/>
    <cellStyle name="差_县区合并测算20080421_民生政策最低支出需求_财力性转移支付2010年预算参考数 4 3" xfId="19951"/>
    <cellStyle name="差_行政公检法测算_民生政策最低支出需求_财力性转移支付2010年预算参考数_03_2010年各地区一般预算平衡表 2" xfId="19952"/>
    <cellStyle name="差_行政公检法测算_民生政策最低支出需求_财力性转移支付2010年预算参考数_03_2010年各地区一般预算平衡表_2010年地方财政一般预算分级平衡情况表（汇总）0524" xfId="19953"/>
    <cellStyle name="好_行政（人员）_县市旗测算-新科目（含人口规模效应） 2 6" xfId="19954"/>
    <cellStyle name="差_行政公检法测算_民生政策最低支出需求_财力性转移支付2010年预算参考数_合并" xfId="19955"/>
    <cellStyle name="汇总 2 5" xfId="19956"/>
    <cellStyle name="差_行政公检法测算_民生政策最低支出需求_财力性转移支付2010年预算参考数_华东" xfId="19957"/>
    <cellStyle name="差_市辖区测算20080510_财力性转移支付2010年预算参考数" xfId="19958"/>
    <cellStyle name="好_09黑龙江_财力性转移支付2010年预算参考数_合并" xfId="19959"/>
    <cellStyle name="汇总 2 5 2" xfId="19960"/>
    <cellStyle name="差_行政公检法测算_民生政策最低支出需求_财力性转移支付2010年预算参考数_华东 2" xfId="19961"/>
    <cellStyle name="差_市辖区测算20080510_财力性转移支付2010年预算参考数 2" xfId="19962"/>
    <cellStyle name="差_行政公检法测算_民生政策最低支出需求_合并" xfId="19963"/>
    <cellStyle name="差_行政公检法测算_民生政策最低支出需求_华东" xfId="19964"/>
    <cellStyle name="差_行政公检法测算_民生政策最低支出需求_华东 2" xfId="19965"/>
    <cellStyle name="好_行政公检法测算_民生政策最低支出需求_隋心对账单定稿0514" xfId="19966"/>
    <cellStyle name="常规 2 27" xfId="19967"/>
    <cellStyle name="常规 2 32" xfId="19968"/>
    <cellStyle name="差_县区合并测算20080423(按照各省比重）_不含人员经费系数_财力性转移支付2010年预算参考数 6" xfId="19969"/>
    <cellStyle name="差_行政公检法测算_县市旗测算-新科目（含人口规模效应）" xfId="19970"/>
    <cellStyle name="差_县区合并测算20080423(按照各省比重）_不含人员经费系数_财力性转移支付2010年预算参考数 6 2" xfId="19971"/>
    <cellStyle name="差_行政公检法测算_县市旗测算-新科目（含人口规模效应） 2" xfId="19972"/>
    <cellStyle name="千位分隔 13" xfId="19973"/>
    <cellStyle name="差_行政公检法测算_县市旗测算-新科目（含人口规模效应） 2 2" xfId="19974"/>
    <cellStyle name="千位分隔 13 2" xfId="19975"/>
    <cellStyle name="差_行政公检法测算_县市旗测算-新科目（含人口规模效应） 2 2 2" xfId="19976"/>
    <cellStyle name="千位分隔 20" xfId="19977"/>
    <cellStyle name="千位分隔 15" xfId="19978"/>
    <cellStyle name="差_行政公检法测算_县市旗测算-新科目（含人口规模效应） 2 4" xfId="19979"/>
    <cellStyle name="好_2006年水利统计指标统计表_财力性转移支付2010年预算参考数 4 2 3" xfId="19980"/>
    <cellStyle name="千位分隔 20 2" xfId="19981"/>
    <cellStyle name="千位分隔 15 2" xfId="19982"/>
    <cellStyle name="差_行政公检法测算_县市旗测算-新科目（含人口规模效应） 2 4 2" xfId="19983"/>
    <cellStyle name="千位分隔 21" xfId="19984"/>
    <cellStyle name="千位分隔 16" xfId="19985"/>
    <cellStyle name="差_行政公检法测算_县市旗测算-新科目（含人口规模效应） 2 5" xfId="19986"/>
    <cellStyle name="差_县区合并测算20080423(按照各省比重）_不含人员经费系数_财力性转移支付2010年预算参考数 6 3" xfId="19987"/>
    <cellStyle name="差_行政公检法测算_县市旗测算-新科目（含人口规模效应） 3" xfId="19988"/>
    <cellStyle name="差_行政公检法测算_县市旗测算-新科目（含人口规模效应） 4" xfId="19989"/>
    <cellStyle name="差_行政公检法测算_县市旗测算-新科目（含人口规模效应） 4 2" xfId="19990"/>
    <cellStyle name="差_行政公检法测算_县市旗测算-新科目（含人口规模效应） 4 2 2" xfId="19991"/>
    <cellStyle name="差_县市旗测算-新科目（20080626）_不含人员经费系数_财力性转移支付2010年预算参考数 3 2" xfId="19992"/>
    <cellStyle name="差_行政公检法测算_县市旗测算-新科目（含人口规模效应） 4 3" xfId="19993"/>
    <cellStyle name="差_行政公检法测算_县市旗测算-新科目（含人口规模效应） 5" xfId="19994"/>
    <cellStyle name="差_行政公检法测算_县市旗测算-新科目（含人口规模效应） 5 2" xfId="19995"/>
    <cellStyle name="差_行政公检法测算_县市旗测算-新科目（含人口规模效应） 6" xfId="19996"/>
    <cellStyle name="好_其他部门(按照总人口测算）—20080416_县市旗测算-新科目（含人口规模效应）_财力性转移支付2010年预算参考数 7 2" xfId="19997"/>
    <cellStyle name="好_高中教师人数（教育厅1.6日提供）" xfId="19998"/>
    <cellStyle name="好_卫生(按照总人口测算）—20080416_县市旗测算-新科目（含人口规模效应）_03_2010年各地区一般预算平衡表" xfId="19999"/>
    <cellStyle name="差_行政公检法测算_县市旗测算-新科目（含人口规模效应） 6 2" xfId="20000"/>
    <cellStyle name="好_~5676413" xfId="20001"/>
    <cellStyle name="差_行政公检法测算_县市旗测算-新科目（含人口规模效应） 7" xfId="20002"/>
    <cellStyle name="差_同德_财力性转移支付2010年预算参考数 4 3" xfId="20003"/>
    <cellStyle name="差_行政公检法测算_县市旗测算-新科目（含人口规模效应）_03_2010年各地区一般预算平衡表" xfId="20004"/>
    <cellStyle name="好_县区合并测算20080421_县市旗测算-新科目（含人口规模效应） 6" xfId="20005"/>
    <cellStyle name="差_行政公检法测算_县市旗测算-新科目（含人口规模效应）_03_2010年各地区一般预算平衡表_2010年地方财政一般预算分级平衡情况表（汇总）0524 2" xfId="20006"/>
    <cellStyle name="好_红线成本预算指导价格0324 5_四队计价6月25日前(7月1日更新)备用 4" xfId="20007"/>
    <cellStyle name="好_行政(燃修费)_县市旗测算-新科目（含人口规模效应） 2 2" xfId="20008"/>
    <cellStyle name="好_附表 2 2 2" xfId="20009"/>
    <cellStyle name="差_行政公检法测算_县市旗测算-新科目（含人口规模效应）_财力性转移支付2010年预算参考数" xfId="20010"/>
    <cellStyle name="好_附表 2 2 2 2" xfId="20011"/>
    <cellStyle name="差_行政公检法测算_县市旗测算-新科目（含人口规模效应）_财力性转移支付2010年预算参考数 2" xfId="20012"/>
    <cellStyle name="差_行政公检法测算_县市旗测算-新科目（含人口规模效应）_财力性转移支付2010年预算参考数 2 2" xfId="20013"/>
    <cellStyle name="差_行政公检法测算_县市旗测算-新科目（含人口规模效应）_财力性转移支付2010年预算参考数 2 2 2" xfId="20014"/>
    <cellStyle name="差_行政公检法测算_县市旗测算-新科目（含人口规模效应）_财力性转移支付2010年预算参考数 2 3" xfId="20015"/>
    <cellStyle name="好_2009年一般性转移支付标准工资_奖励补助测算5.22测试" xfId="20016"/>
    <cellStyle name="差_行政公检法测算_县市旗测算-新科目（含人口规模效应）_财力性转移支付2010年预算参考数 2 3 2" xfId="20017"/>
    <cellStyle name="好_2009年一般性转移支付标准工资_奖励补助测算5.22测试 2" xfId="20018"/>
    <cellStyle name="好_空白报价表（中文版）" xfId="20019"/>
    <cellStyle name="差_行政公检法测算_县市旗测算-新科目（含人口规模效应）_财力性转移支付2010年预算参考数 2 4" xfId="20020"/>
    <cellStyle name="好_测算结果 3 2 2" xfId="20021"/>
    <cellStyle name="差_行政公检法测算_县市旗测算-新科目（含人口规模效应）_财力性转移支付2010年预算参考数 2 4 2" xfId="20022"/>
    <cellStyle name="好_人员工资和公用经费2_华东" xfId="20023"/>
    <cellStyle name="好_空白报价表（中文版） 2" xfId="20024"/>
    <cellStyle name="差_行政公检法测算_县市旗测算-新科目（含人口规模效应）_财力性转移支付2010年预算参考数 2 5" xfId="20025"/>
    <cellStyle name="好_测算结果 3 2 3" xfId="20026"/>
    <cellStyle name="好_总人口_财力性转移支付2010年预算参考数_合并" xfId="20027"/>
    <cellStyle name="差_行政公检法测算_县市旗测算-新科目（含人口规模效应）_财力性转移支付2010年预算参考数 3" xfId="20028"/>
    <cellStyle name="差_行政公检法测算_县市旗测算-新科目（含人口规模效应）_财力性转移支付2010年预算参考数 3 2" xfId="20029"/>
    <cellStyle name="差_行政公检法测算_县市旗测算-新科目（含人口规模效应）_财力性转移支付2010年预算参考数 3 2 2" xfId="20030"/>
    <cellStyle name="差_行政公检法测算_县市旗测算-新科目（含人口规模效应）_财力性转移支付2010年预算参考数 3 3 2" xfId="20031"/>
    <cellStyle name="差_行政公检法测算_县市旗测算-新科目（含人口规模效应）_财力性转移支付2010年预算参考数 4 2" xfId="20032"/>
    <cellStyle name="差_行政公检法测算_县市旗测算-新科目（含人口规模效应）_财力性转移支付2010年预算参考数 4 3" xfId="20033"/>
    <cellStyle name="差_行政公检法测算_县市旗测算-新科目（含人口规模效应）_财力性转移支付2010年预算参考数 5 2" xfId="20034"/>
    <cellStyle name="差_行政公检法测算_县市旗测算-新科目（含人口规模效应）_财力性转移支付2010年预算参考数 6" xfId="20035"/>
    <cellStyle name="好_县市旗测算20080508_财力性转移支付2010年预算参考数_03_2010年各地区一般预算平衡表 2" xfId="20036"/>
    <cellStyle name="差_行政公检法测算_县市旗测算-新科目（含人口规模效应）_财力性转移支付2010年预算参考数 6 2" xfId="20037"/>
    <cellStyle name="差_行政公检法测算_县市旗测算-新科目（含人口规模效应）_财力性转移支付2010年预算参考数 7" xfId="20038"/>
    <cellStyle name="差_行政公检法测算_县市旗测算-新科目（含人口规模效应）_财力性转移支付2010年预算参考数 7 2" xfId="20039"/>
    <cellStyle name="差_行政公检法测算_县市旗测算-新科目（含人口规模效应）_财力性转移支付2010年预算参考数_03_2010年各地区一般预算平衡表" xfId="20040"/>
    <cellStyle name="差_行政公检法测算_县市旗测算-新科目（含人口规模效应）_财力性转移支付2010年预算参考数_03_2010年各地区一般预算平衡表 2" xfId="20041"/>
    <cellStyle name="差_行政公检法测算_县市旗测算-新科目（含人口规模效应）_财力性转移支付2010年预算参考数_03_2010年各地区一般预算平衡表_2010年地方财政一般预算分级平衡情况表（汇总）0524 2" xfId="20042"/>
    <cellStyle name="好_09黑龙江 2 3" xfId="20043"/>
    <cellStyle name="差_行政公检法测算_县市旗测算-新科目（含人口规模效应）_财力性转移支付2010年预算参考数_合并" xfId="20044"/>
    <cellStyle name="差_行政公检法测算_县市旗测算-新科目（含人口规模效应）_财力性转移支付2010年预算参考数_华东" xfId="20045"/>
    <cellStyle name="差_行政公检法测算_县市旗测算-新科目（含人口规模效应）_财力性转移支付2010年预算参考数_华东 2" xfId="20046"/>
    <cellStyle name="后继超链接 4 2" xfId="20047"/>
    <cellStyle name="差_行政公检法测算_县市旗测算-新科目（含人口规模效应）_合并" xfId="20048"/>
    <cellStyle name="好_农林水和城市维护标准支出20080505－县区合计_财力性转移支付2010年预算参考数 7" xfId="20049"/>
    <cellStyle name="差_行政公检法测算_县市旗测算-新科目（含人口规模效应）_华东" xfId="20050"/>
    <cellStyle name="好_I标三项目部红线成本分析样表 （黄杰报局指） 9 3" xfId="20051"/>
    <cellStyle name="好_农林水和城市维护标准支出20080505－县区合计_财力性转移支付2010年预算参考数 7 2" xfId="20052"/>
    <cellStyle name="差_行政公检法测算_县市旗测算-新科目（含人口规模效应）_华东 2" xfId="20053"/>
    <cellStyle name="差_红线成本编制附表（局指样表）" xfId="20054"/>
    <cellStyle name="差_合并" xfId="20055"/>
    <cellStyle name="好_测算结果汇总 4" xfId="20056"/>
    <cellStyle name="好_附表_合并" xfId="20057"/>
    <cellStyle name="差_河南 缺口县区测算(地方填报)" xfId="20058"/>
    <cellStyle name="差_河南 缺口县区测算(地方填报) 2" xfId="20059"/>
    <cellStyle name="常规 61 8" xfId="20060"/>
    <cellStyle name="差_河南 缺口县区测算(地方填报) 2 2" xfId="20061"/>
    <cellStyle name="强调文字颜色 3 4 3" xfId="20062"/>
    <cellStyle name="差_文体广播事业(按照总人口测算）—20080416_财力性转移支付2010年预算参考数 2 5" xfId="20063"/>
    <cellStyle name="差_河南 缺口县区测算(地方填报) 2 2 2" xfId="20064"/>
    <cellStyle name="差_汇总表_财力性转移支付2010年预算参考数" xfId="20065"/>
    <cellStyle name="差_河南 缺口县区测算(地方填报) 2 3" xfId="20066"/>
    <cellStyle name="好_卫生部门_隋心对账单定稿0514" xfId="20067"/>
    <cellStyle name="差_前期试验费用 10_四队计价6月25日前(7月1日更新)备用 2" xfId="20068"/>
    <cellStyle name="差_河南 缺口县区测算(地方填报) 2 4" xfId="20069"/>
    <cellStyle name="差_河南 缺口县区测算(地方填报) 2 4 2" xfId="20070"/>
    <cellStyle name="差_河南 缺口县区测算(地方填报) 3" xfId="20071"/>
    <cellStyle name="差_河南 缺口县区测算(地方填报) 3 2" xfId="20072"/>
    <cellStyle name="强调文字颜色 4 4 3" xfId="20073"/>
    <cellStyle name="差_红线成本编制附表（局指样表） 10_间接费_四队计价6月25日前(7月1日更新)备用" xfId="20074"/>
    <cellStyle name="差_河南 缺口县区测算(地方填报) 3 2 2" xfId="20075"/>
    <cellStyle name="差_河南 缺口县区测算(地方填报) 3 3" xfId="20076"/>
    <cellStyle name="差_农林水和城市维护标准支出20080505－县区合计_民生政策最低支出需求_03_2010年各地区一般预算平衡表" xfId="20077"/>
    <cellStyle name="差_河南 缺口县区测算(地方填报) 4 2" xfId="20078"/>
    <cellStyle name="强调文字颜色 5 4 3" xfId="20079"/>
    <cellStyle name="差_农林水和城市维护标准支出20080505－县区合计_民生政策最低支出需求_03_2010年各地区一般预算平衡表 2" xfId="20080"/>
    <cellStyle name="差_河南 缺口县区测算(地方填报) 4 2 2" xfId="20081"/>
    <cellStyle name="注释 2 2 3" xfId="20082"/>
    <cellStyle name="差_河南 缺口县区测算(地方填报) 6 2" xfId="20083"/>
    <cellStyle name="注释 2 2 4" xfId="20084"/>
    <cellStyle name="差_河南 缺口县区测算(地方填报) 6 3" xfId="20085"/>
    <cellStyle name="好_奖励补助测算7.23_Sheet1" xfId="20086"/>
    <cellStyle name="注释 2 3 3" xfId="20087"/>
    <cellStyle name="差_河南 缺口县区测算(地方填报) 7 2" xfId="20088"/>
    <cellStyle name="差_河南 缺口县区测算(地方填报)_03_2010年各地区一般预算平衡表 2" xfId="20089"/>
    <cellStyle name="差_卫生(按照总人口测算）—20080416_县市旗测算-新科目（含人口规模效应）_财力性转移支付2010年预算参考数 6 2" xfId="20090"/>
    <cellStyle name="差_河南 缺口县区测算(地方填报)_03_2010年各地区一般预算平衡表_2010年地方财政一般预算分级平衡情况表（汇总）0524" xfId="20091"/>
    <cellStyle name="差_河南 缺口县区测算(地方填报)_03_2010年各地区一般预算平衡表_2010年地方财政一般预算分级平衡情况表（汇总）0524 2" xfId="20092"/>
    <cellStyle name="差_河南 缺口县区测算(地方填报)_财力性转移支付2010年预算参考数" xfId="20093"/>
    <cellStyle name="常规 58 2 2" xfId="20094"/>
    <cellStyle name="常规 63 2 2" xfId="20095"/>
    <cellStyle name="差_河南 缺口县区测算(地方填报)_财力性转移支付2010年预算参考数 2" xfId="20096"/>
    <cellStyle name="常规 58 2 2 2" xfId="20097"/>
    <cellStyle name="常规 63 2 2 2" xfId="20098"/>
    <cellStyle name="差_河南 缺口县区测算(地方填报)_财力性转移支付2010年预算参考数 2 2" xfId="20099"/>
    <cellStyle name="好_行政（人员）_民生政策最低支出需求 7 2" xfId="20100"/>
    <cellStyle name="强调文字颜色 3 3 3 2" xfId="20101"/>
    <cellStyle name="差_河南 缺口县区测算(地方填报)_财力性转移支付2010年预算参考数 2 5" xfId="20102"/>
    <cellStyle name="好_市辖区测算-新科目（20080626）_民生政策最低支出需求 2" xfId="20103"/>
    <cellStyle name="差_河南 缺口县区测算(地方填报)_财力性转移支付2010年预算参考数 3" xfId="20104"/>
    <cellStyle name="好_市辖区测算-新科目（20080626）_民生政策最低支出需求 2 2" xfId="20105"/>
    <cellStyle name="差_河南 缺口县区测算(地方填报)_财力性转移支付2010年预算参考数 3 2" xfId="20106"/>
    <cellStyle name="好_市辖区测算-新科目（20080626）_民生政策最低支出需求 3" xfId="20107"/>
    <cellStyle name="好_2008年支出调整_03_2010年各地区一般预算平衡表 2" xfId="20108"/>
    <cellStyle name="差_河南 缺口县区测算(地方填报)_财力性转移支付2010年预算参考数 4" xfId="20109"/>
    <cellStyle name="好_2009年一般性转移支付标准工资_~5676413 2" xfId="20110"/>
    <cellStyle name="好_市辖区测算-新科目（20080626）_民生政策最低支出需求 3 2" xfId="20111"/>
    <cellStyle name="差_河南 缺口县区测算(地方填报)_财力性转移支付2010年预算参考数 4 2" xfId="20112"/>
    <cellStyle name="好_2009年一般性转移支付标准工资_~5676413 2 2" xfId="20113"/>
    <cellStyle name="常规 2 2 3 2 3 2 4" xfId="20114"/>
    <cellStyle name="好_市辖区测算-新科目（20080626）_民生政策最低支出需求 4" xfId="20115"/>
    <cellStyle name="好_2006年28四川 2 2" xfId="20116"/>
    <cellStyle name="差_河南 缺口县区测算(地方填报)_财力性转移支付2010年预算参考数 5" xfId="20117"/>
    <cellStyle name="好_2009年一般性转移支付标准工资_~5676413 3" xfId="20118"/>
    <cellStyle name="好_市辖区测算-新科目（20080626）_民生政策最低支出需求 5" xfId="20119"/>
    <cellStyle name="好_2006年28四川 2 3" xfId="20120"/>
    <cellStyle name="差_河南 缺口县区测算(地方填报)_财力性转移支付2010年预算参考数 6" xfId="20121"/>
    <cellStyle name="好_2009年一般性转移支付标准工资_~5676413 4" xfId="20122"/>
    <cellStyle name="好_市辖区测算-新科目（20080626）_民生政策最低支出需求 5 2" xfId="20123"/>
    <cellStyle name="差_河南 缺口县区测算(地方填报)_财力性转移支付2010年预算参考数 6 2" xfId="20124"/>
    <cellStyle name="差_河南 缺口县区测算(地方填报)_财力性转移支付2010年预算参考数 6 3" xfId="20125"/>
    <cellStyle name="好_市辖区测算-新科目（20080626）_民生政策最低支出需求 6" xfId="20126"/>
    <cellStyle name="差_河南 缺口县区测算(地方填报)_财力性转移支付2010年预算参考数 7" xfId="20127"/>
    <cellStyle name="好_2006年28四川 2 4" xfId="20128"/>
    <cellStyle name="好_市辖区测算-新科目（20080626）_民生政策最低支出需求 6 2" xfId="20129"/>
    <cellStyle name="差_河南 缺口县区测算(地方填报)_财力性转移支付2010年预算参考数 7 2" xfId="20130"/>
    <cellStyle name="好_2006年28四川 2 4 2" xfId="20131"/>
    <cellStyle name="差_河南 缺口县区测算(地方填报)_财力性转移支付2010年预算参考数_03_2010年各地区一般预算平衡表_2010年地方财政一般预算分级平衡情况表（汇总）0524" xfId="20132"/>
    <cellStyle name="差_河南 缺口县区测算(地方填报)_财力性转移支付2010年预算参考数_03_2010年各地区一般预算平衡表_2010年地方财政一般预算分级平衡情况表（汇总）0524 2" xfId="20133"/>
    <cellStyle name="差_河南 缺口县区测算(地方填报)_财力性转移支付2010年预算参考数_隋心对账单定稿0514" xfId="20134"/>
    <cellStyle name="差_河南 缺口县区测算(地方填报)_合并" xfId="20135"/>
    <cellStyle name="差_其他部门(按照总人口测算）—20080416_不含人员经费系数 6 3" xfId="20136"/>
    <cellStyle name="差_河南 缺口县区测算(地方填报)_华东" xfId="20137"/>
    <cellStyle name="差_县区合并测算20080423(按照各省比重）_不含人员经费系数_财力性转移支付2010年预算参考数 2 2" xfId="20138"/>
    <cellStyle name="差_河南 缺口县区测算(地方填报白) 2 2 2" xfId="20139"/>
    <cellStyle name="差_市辖区测算20080510_民生政策最低支出需求_财力性转移支付2010年预算参考数 3 3" xfId="20140"/>
    <cellStyle name="差_县区合并测算20080423(按照各省比重）_不含人员经费系数_财力性转移支付2010年预算参考数 3 2" xfId="20141"/>
    <cellStyle name="好_工程数量及综合单价（百安隧道） 10_四队计价6月25日前(7月1日更新)备用 4" xfId="20142"/>
    <cellStyle name="差_河南 缺口县区测算(地方填报白) 2 3 2" xfId="20143"/>
    <cellStyle name="差_市辖区测算20080510_民生政策最低支出需求_财力性转移支付2010年预算参考数 4 3" xfId="20144"/>
    <cellStyle name="差_县区合并测算20080423(按照各省比重）_不含人员经费系数_财力性转移支付2010年预算参考数 4" xfId="20145"/>
    <cellStyle name="差_河南 缺口县区测算(地方填报白) 2 4" xfId="20146"/>
    <cellStyle name="差_河南 缺口县区测算(地方填报白) 2 4 2" xfId="20147"/>
    <cellStyle name="好_县区合并测算20080423(按照各省比重）_县市旗测算-新科目（含人口规模效应）_财力性转移支付2010年预算参考数 2 6" xfId="20148"/>
    <cellStyle name="差_县区合并测算20080423(按照各省比重）_不含人员经费系数_财力性转移支付2010年预算参考数 4 2" xfId="20149"/>
    <cellStyle name="差_县区合并测算20080423(按照各省比重）_不含人员经费系数_财力性转移支付2010年预算参考数 5" xfId="20150"/>
    <cellStyle name="差_河南 缺口县区测算(地方填报白) 2 5" xfId="20151"/>
    <cellStyle name="差_河南 缺口县区测算(地方填报白) 3 2 2" xfId="20152"/>
    <cellStyle name="差_河南 缺口县区测算(地方填报白) 3 3 2" xfId="20153"/>
    <cellStyle name="差_河南 缺口县区测算(地方填报白) 6" xfId="20154"/>
    <cellStyle name="好_09黑龙江_财力性转移支付2010年预算参考数 2 2 2" xfId="20155"/>
    <cellStyle name="差_河南 缺口县区测算(地方填报白) 6 2" xfId="20156"/>
    <cellStyle name="差_河南 缺口县区测算(地方填报白) 7" xfId="20157"/>
    <cellStyle name="好_09黑龙江_财力性转移支付2010年预算参考数 2 2 3" xfId="20158"/>
    <cellStyle name="差_河南 缺口县区测算(地方填报白)_03_2010年各地区一般预算平衡表" xfId="20159"/>
    <cellStyle name="差_河南 缺口县区测算(地方填报白)_03_2010年各地区一般预算平衡表 2" xfId="20160"/>
    <cellStyle name="差_河南 缺口县区测算(地方填报白)_03_2010年各地区一般预算平衡表_2010年地方财政一般预算分级平衡情况表（汇总）0524" xfId="20161"/>
    <cellStyle name="好_22湖南_财力性转移支付2010年预算参考数 2" xfId="20162"/>
    <cellStyle name="差_红线成本预算指导价格0324 3_间接费_四队计价2011-6 2" xfId="20163"/>
    <cellStyle name="差_河南 缺口县区测算(地方填报白)_财力性转移支付2010年预算参考数" xfId="20164"/>
    <cellStyle name="好_农林水和城市维护标准支出20080505－县区合计_县市旗测算-新科目（含人口规模效应）_财力性转移支付2010年预算参考数 3 2" xfId="20165"/>
    <cellStyle name="差_河南 缺口县区测算(地方填报白)_财力性转移支付2010年预算参考数 2 4" xfId="20166"/>
    <cellStyle name="常规 2 3 2 2 5" xfId="20167"/>
    <cellStyle name="好_农林水和城市维护标准支出20080505－县区合计_县市旗测算-新科目（含人口规模效应）_财力性转移支付2010年预算参考数 3 2 2" xfId="20168"/>
    <cellStyle name="差_河南 缺口县区测算(地方填报白)_财力性转移支付2010年预算参考数 2 4 2" xfId="20169"/>
    <cellStyle name="差_河南 缺口县区测算(地方填报白)_财力性转移支付2010年预算参考数_03_2010年各地区一般预算平衡表" xfId="20170"/>
    <cellStyle name="差_河南 缺口县区测算(地方填报白)_财力性转移支付2010年预算参考数_03_2010年各地区一般预算平衡表 2" xfId="20171"/>
    <cellStyle name="好_汇总表4_财力性转移支付2010年预算参考数_华东" xfId="20172"/>
    <cellStyle name="汇总 3 11" xfId="20173"/>
    <cellStyle name="差_河南 缺口县区测算(地方填报白)_财力性转移支付2010年预算参考数_03_2010年各地区一般预算平衡表_2010年地方财政一般预算分级平衡情况表（汇总）0524" xfId="20174"/>
    <cellStyle name="好_汇总表4_财力性转移支付2010年预算参考数_华东 2" xfId="20175"/>
    <cellStyle name="汇总 3 11 2" xfId="20176"/>
    <cellStyle name="差_河南 缺口县区测算(地方填报白)_财力性转移支付2010年预算参考数_03_2010年各地区一般预算平衡表_2010年地方财政一般预算分级平衡情况表（汇总）0524 2" xfId="20177"/>
    <cellStyle name="差_河南 缺口县区测算(地方填报白)_财力性转移支付2010年预算参考数_合并" xfId="20178"/>
    <cellStyle name="常规 2 4 5" xfId="20179"/>
    <cellStyle name="差_河南 缺口县区测算(地方填报白)_财力性转移支付2010年预算参考数_华东" xfId="20180"/>
    <cellStyle name="差_河南 缺口县区测算(地方填报白)_财力性转移支付2010年预算参考数_隋心对账单定稿0514" xfId="20181"/>
    <cellStyle name="差_河南 缺口县区测算(地方填报白)_华东 2" xfId="20182"/>
    <cellStyle name="好_汇总-县级财政报表附表 2" xfId="20183"/>
    <cellStyle name="好_其他部门(按照总人口测算）—20080416_财力性转移支付2010年预算参考数_03_2010年各地区一般预算平衡表" xfId="20184"/>
    <cellStyle name="好_34青海_财力性转移支付2010年预算参考数_华东" xfId="20185"/>
    <cellStyle name="差_河南 缺口县区测算(地方填报白)_隋心对账单定稿0514" xfId="20186"/>
    <cellStyle name="差_核定人数对比 2 3" xfId="20187"/>
    <cellStyle name="常规 89 2" xfId="20188"/>
    <cellStyle name="常规 94 2" xfId="20189"/>
    <cellStyle name="差_核定人数对比 2 3 2" xfId="20190"/>
    <cellStyle name="差_核定人数对比 3 3" xfId="20191"/>
    <cellStyle name="常规 95 2" xfId="20192"/>
    <cellStyle name="好_缺口县区测算" xfId="20193"/>
    <cellStyle name="差_核定人数对比 3 3 2" xfId="20194"/>
    <cellStyle name="好_缺口县区测算 2" xfId="20195"/>
    <cellStyle name="差_核定人数对比 4 2" xfId="20196"/>
    <cellStyle name="差_红线成本预算指导价格0324 9_间接费_四队计价2011-6 2" xfId="20197"/>
    <cellStyle name="差_核定人数对比 4 3" xfId="20198"/>
    <cellStyle name="常规 96 2" xfId="20199"/>
    <cellStyle name="常规 6 4 2" xfId="20200"/>
    <cellStyle name="差_核定人数对比 6" xfId="20201"/>
    <cellStyle name="好_33甘肃 3" xfId="20202"/>
    <cellStyle name="常规 6 4 2 2" xfId="20203"/>
    <cellStyle name="差_核定人数对比 6 2" xfId="20204"/>
    <cellStyle name="好_33甘肃 3 2" xfId="20205"/>
    <cellStyle name="常规 6 4 3" xfId="20206"/>
    <cellStyle name="差_核定人数对比 7" xfId="20207"/>
    <cellStyle name="好_33甘肃 4" xfId="20208"/>
    <cellStyle name="常规 6 4 3 2" xfId="20209"/>
    <cellStyle name="差_核定人数对比 7 2" xfId="20210"/>
    <cellStyle name="好_33甘肃 4 2" xfId="20211"/>
    <cellStyle name="差_核定人数对比_03_2010年各地区一般预算平衡表" xfId="20212"/>
    <cellStyle name="差_核定人数对比_03_2010年各地区一般预算平衡表_2010年地方财政一般预算分级平衡情况表（汇总）0524" xfId="20213"/>
    <cellStyle name="差_核定人数对比_03_2010年各地区一般预算平衡表_2010年地方财政一般预算分级平衡情况表（汇总）0524 2" xfId="20214"/>
    <cellStyle name="差_民生政策最低支出需求_财力性转移支付2010年预算参考数 6" xfId="20215"/>
    <cellStyle name="好_县区合并测算20080423(按照各省比重）_民生政策最低支出需求_财力性转移支付2010年预算参考数 4 2 3" xfId="20216"/>
    <cellStyle name="好_测算结果 4" xfId="20217"/>
    <cellStyle name="差_核定人数对比_财力性转移支付2010年预算参考数" xfId="20218"/>
    <cellStyle name="差_核定人数对比_财力性转移支付2010年预算参考数 2" xfId="20219"/>
    <cellStyle name="差_红线成本预算指导价格0324 9_间接费" xfId="20220"/>
    <cellStyle name="差_核定人数对比_财力性转移支付2010年预算参考数 2 2" xfId="20221"/>
    <cellStyle name="好_平邑_财力性转移支付2010年预算参考数_03_2010年各地区一般预算平衡表 2" xfId="20222"/>
    <cellStyle name="差_核定人数对比_财力性转移支付2010年预算参考数 2 3" xfId="20223"/>
    <cellStyle name="好_青海 缺口县区测算(地方填报)_财力性转移支付2010年预算参考数_03_2010年各地区一般预算平衡表_2010年地方财政一般预算分级平衡情况表（汇总）0524" xfId="20224"/>
    <cellStyle name="差_核定人数对比_财力性转移支付2010年预算参考数 2 4" xfId="20225"/>
    <cellStyle name="好_青海 缺口县区测算(地方填报)_财力性转移支付2010年预算参考数_03_2010年各地区一般预算平衡表_2010年地方财政一般预算分级平衡情况表（汇总）0524 2" xfId="20226"/>
    <cellStyle name="差_核定人数对比_财力性转移支付2010年预算参考数 2 4 2" xfId="20227"/>
    <cellStyle name="差_文体广播事业(按照总人口测算）—20080416_民生政策最低支出需求_合并" xfId="20228"/>
    <cellStyle name="差_核定人数对比_财力性转移支付2010年预算参考数 2 5" xfId="20229"/>
    <cellStyle name="好_市辖区测算20080510_民生政策最低支出需求_财力性转移支付2010年预算参考数 2 2" xfId="20230"/>
    <cellStyle name="好_1_财力性转移支付2010年预算参考数" xfId="20231"/>
    <cellStyle name="差_核定人数对比_财力性转移支付2010年预算参考数 3" xfId="20232"/>
    <cellStyle name="计算 2 18 2" xfId="20233"/>
    <cellStyle name="好_工程数量及综合单价（百安隧道） 11_四队计价2011-6" xfId="20234"/>
    <cellStyle name="差_核定人数对比_财力性转移支付2010年预算参考数 3 3" xfId="20235"/>
    <cellStyle name="好_工程数量及综合单价（百安隧道） 11_四队计价2011-6 3" xfId="20236"/>
    <cellStyle name="计算 2 18 3" xfId="20237"/>
    <cellStyle name="差_核定人数对比_财力性转移支付2010年预算参考数 4" xfId="20238"/>
    <cellStyle name="计算 2 18 3 2" xfId="20239"/>
    <cellStyle name="差_核定人数对比_财力性转移支付2010年预算参考数 4 2" xfId="20240"/>
    <cellStyle name="计算 2 18 4" xfId="20241"/>
    <cellStyle name="差_核定人数对比_财力性转移支付2010年预算参考数 5" xfId="20242"/>
    <cellStyle name="好_2007年政法部门业务指标 2" xfId="20243"/>
    <cellStyle name="差_核定人数对比_财力性转移支付2010年预算参考数 6" xfId="20244"/>
    <cellStyle name="好_2007年政法部门业务指标 2 2" xfId="20245"/>
    <cellStyle name="差_核定人数对比_财力性转移支付2010年预算参考数 6 2" xfId="20246"/>
    <cellStyle name="好_2007年政法部门业务指标 3" xfId="20247"/>
    <cellStyle name="差_核定人数对比_财力性转移支付2010年预算参考数 7" xfId="20248"/>
    <cellStyle name="好_2007年政法部门业务指标 3 2" xfId="20249"/>
    <cellStyle name="差_核定人数对比_财力性转移支付2010年预算参考数 7 2" xfId="20250"/>
    <cellStyle name="常规 13 2 5" xfId="20251"/>
    <cellStyle name="差_核定人数对比_财力性转移支付2010年预算参考数_03_2010年各地区一般预算平衡表" xfId="20252"/>
    <cellStyle name="差_核定人数对比_财力性转移支付2010年预算参考数_03_2010年各地区一般预算平衡表_2010年地方财政一般预算分级平衡情况表（汇总）0524" xfId="20253"/>
    <cellStyle name="好_河南 缺口县区测算(地方填报白) 2 4" xfId="20254"/>
    <cellStyle name="常规 10 2 2" xfId="20255"/>
    <cellStyle name="差_核定人数对比_财力性转移支付2010年预算参考数_华东 2" xfId="20256"/>
    <cellStyle name="输出 2 11 3 2" xfId="20257"/>
    <cellStyle name="差_核定人数对比_财力性转移支付2010年预算参考数_隋心对账单定稿0514" xfId="20258"/>
    <cellStyle name="差_核定人数对比_合并" xfId="20259"/>
    <cellStyle name="常规 6 10" xfId="20260"/>
    <cellStyle name="差_核定人数对比_华东" xfId="20261"/>
    <cellStyle name="好 15" xfId="20262"/>
    <cellStyle name="好 20" xfId="20263"/>
    <cellStyle name="好_教育(按照总人口测算）—20080416_民生政策最低支出需求 3" xfId="20264"/>
    <cellStyle name="差_核定人数对比_华东 2" xfId="20265"/>
    <cellStyle name="好 15 2" xfId="20266"/>
    <cellStyle name="好 20 2" xfId="20267"/>
    <cellStyle name="好_教育(按照总人口测算）—20080416_民生政策最低支出需求 3 2" xfId="20268"/>
    <cellStyle name="差_市辖区测算-新科目（20080626）_不含人员经费系数 6 3" xfId="20269"/>
    <cellStyle name="差_核定人数下发表 2" xfId="20270"/>
    <cellStyle name="差_核定人数下发表 2 2" xfId="20271"/>
    <cellStyle name="差_核定人数下发表 2 3" xfId="20272"/>
    <cellStyle name="差_核定人数下发表 2 4" xfId="20273"/>
    <cellStyle name="常规 2 8 4 2" xfId="20274"/>
    <cellStyle name="输入 2 4 2" xfId="20275"/>
    <cellStyle name="差_核定人数下发表 2 5" xfId="20276"/>
    <cellStyle name="差_核定人数下发表 3 3" xfId="20277"/>
    <cellStyle name="好_核定人数下发表_财力性转移支付2010年预算参考数 3 2 2" xfId="20278"/>
    <cellStyle name="差_核定人数下发表 4" xfId="20279"/>
    <cellStyle name="差_核定人数下发表 5" xfId="20280"/>
    <cellStyle name="差_核定人数下发表 6" xfId="20281"/>
    <cellStyle name="差_核定人数下发表 6 3" xfId="20282"/>
    <cellStyle name="差_核定人数下发表 7" xfId="20283"/>
    <cellStyle name="差_核定人数下发表_03_2010年各地区一般预算平衡表 2" xfId="20284"/>
    <cellStyle name="好_县市旗测算20080508_不含人员经费系数 7" xfId="20285"/>
    <cellStyle name="差_核定人数下发表_03_2010年各地区一般预算平衡表_2010年地方财政一般预算分级平衡情况表（汇总）0524 2" xfId="20286"/>
    <cellStyle name="差_核定人数下发表_财力性转移支付2010年预算参考数 2 3" xfId="20287"/>
    <cellStyle name="差_核定人数下发表_财力性转移支付2010年预算参考数 2 3 2" xfId="20288"/>
    <cellStyle name="好_县市旗测算-新科目（20080626）_财力性转移支付2010年预算参考数_隋心对账单定稿0514" xfId="20289"/>
    <cellStyle name="差_核定人数下发表_财力性转移支付2010年预算参考数 2 4" xfId="20290"/>
    <cellStyle name="差_核定人数下发表_财力性转移支付2010年预算参考数 2 4 2" xfId="20291"/>
    <cellStyle name="注释 3 4 3" xfId="20292"/>
    <cellStyle name="好_2008年支出调整_财力性转移支付2010年预算参考数 2 2 2" xfId="20293"/>
    <cellStyle name="差_核定人数下发表_财力性转移支付2010年预算参考数 2 5" xfId="20294"/>
    <cellStyle name="差_核定人数下发表_财力性转移支付2010年预算参考数 3 2" xfId="20295"/>
    <cellStyle name="好_成本差异系数_财力性转移支付2010年预算参考数 4 3" xfId="20296"/>
    <cellStyle name="差_核定人数下发表_财力性转移支付2010年预算参考数 3 2 2" xfId="20297"/>
    <cellStyle name="差_核定人数下发表_财力性转移支付2010年预算参考数 3 3" xfId="20298"/>
    <cellStyle name="差_核定人数下发表_财力性转移支付2010年预算参考数 3 3 2" xfId="20299"/>
    <cellStyle name="差_核定人数下发表_财力性转移支付2010年预算参考数 4" xfId="20300"/>
    <cellStyle name="差_核定人数下发表_财力性转移支付2010年预算参考数 4 2" xfId="20301"/>
    <cellStyle name="差_核定人数下发表_财力性转移支付2010年预算参考数 4 2 2" xfId="20302"/>
    <cellStyle name="差_核定人数下发表_财力性转移支付2010年预算参考数 4 3" xfId="20303"/>
    <cellStyle name="差_核定人数下发表_财力性转移支付2010年预算参考数 5" xfId="20304"/>
    <cellStyle name="差_核定人数下发表_财力性转移支付2010年预算参考数 5 2" xfId="20305"/>
    <cellStyle name="差_核定人数下发表_财力性转移支付2010年预算参考数 6" xfId="20306"/>
    <cellStyle name="差_核定人数下发表_财力性转移支付2010年预算参考数 6 2" xfId="20307"/>
    <cellStyle name="常规 10 4 3 2 2 2" xfId="20308"/>
    <cellStyle name="好_12滨州_财力性转移支付2010年预算参考数_03_2010年各地区一般预算平衡表" xfId="20309"/>
    <cellStyle name="差_核定人数下发表_财力性转移支付2010年预算参考数 6 3" xfId="20310"/>
    <cellStyle name="差_核定人数下发表_财力性转移支付2010年预算参考数 7" xfId="20311"/>
    <cellStyle name="好_缺口县区测算(财政部标准)_财力性转移支付2010年预算参考数 2 5" xfId="20312"/>
    <cellStyle name="差_核定人数下发表_财力性转移支付2010年预算参考数 7 2" xfId="20313"/>
    <cellStyle name="差_核定人数下发表_财力性转移支付2010年预算参考数_03_2010年各地区一般预算平衡表" xfId="20314"/>
    <cellStyle name="好_人员工资和公用经费_合并" xfId="20315"/>
    <cellStyle name="差_核定人数下发表_财力性转移支付2010年预算参考数_03_2010年各地区一般预算平衡表 2" xfId="20316"/>
    <cellStyle name="差_核定人数下发表_财力性转移支付2010年预算参考数_03_2010年各地区一般预算平衡表_2010年地方财政一般预算分级平衡情况表（汇总）0524" xfId="20317"/>
    <cellStyle name="差_核定人数下发表_财力性转移支付2010年预算参考数_03_2010年各地区一般预算平衡表_2010年地方财政一般预算分级平衡情况表（汇总）0524 2" xfId="20318"/>
    <cellStyle name="好_1110洱源县 2 2 3" xfId="20319"/>
    <cellStyle name="差_红线成本编制附表（局指样表） 10" xfId="20320"/>
    <cellStyle name="差_红线成本编制附表（局指样表） 10 2" xfId="20321"/>
    <cellStyle name="差_红线成本编制附表（局指样表） 10_间接费" xfId="20322"/>
    <cellStyle name="差_红线成本编制附表（局指样表） 10_间接费_四队计价2011-6" xfId="20323"/>
    <cellStyle name="差_红线成本编制附表（局指样表） 10_间接费_四队计价2011-6 2" xfId="20324"/>
    <cellStyle name="差_红线成本编制附表（局指样表） 10_间接费_四队计价6月25日前(7月1日更新)备用 2" xfId="20325"/>
    <cellStyle name="差_红线成本编制附表（局指样表） 10_四队计价2011-6" xfId="20326"/>
    <cellStyle name="好_分县成本差异系数_不含人员经费系数_财力性转移支付2010年预算参考数 2 6" xfId="20327"/>
    <cellStyle name="差_红线成本编制附表（局指样表） 10_四队计价2011-6 2" xfId="20328"/>
    <cellStyle name="差_红线成本编制附表（局指样表） 10_四队计价6月25日前(7月1日更新)备用" xfId="20329"/>
    <cellStyle name="差_红线成本编制附表（局指样表） 10_四队计价6月25日前(7月1日更新)备用 2" xfId="20330"/>
    <cellStyle name="差_县区合并测算20080421_县市旗测算-新科目（含人口规模效应） 3 2" xfId="20331"/>
    <cellStyle name="差_红线成本编制附表（局指样表） 11" xfId="20332"/>
    <cellStyle name="差_县区合并测算20080421_县市旗测算-新科目（含人口规模效应） 3 2 2" xfId="20333"/>
    <cellStyle name="差_红线成本编制附表（局指样表） 11 2" xfId="20334"/>
    <cellStyle name="差_红线成本编制附表（局指样表） 11_间接费" xfId="20335"/>
    <cellStyle name="差_红线成本编制附表（局指样表） 11_间接费 2" xfId="20336"/>
    <cellStyle name="差_红线成本编制附表（局指样表） 11_间接费_四队计价2011-6" xfId="20337"/>
    <cellStyle name="常规 3 14 2 2" xfId="20338"/>
    <cellStyle name="差_红线成本编制附表（局指样表） 11_间接费_四队计价2011-6 2" xfId="20339"/>
    <cellStyle name="差_红线成本编制附表（局指样表） 11_间接费_四队计价6月25日前(7月1日更新)备用" xfId="20340"/>
    <cellStyle name="差_红线成本编制附表（局指样表） 11_间接费_四队计价6月25日前(7月1日更新)备用 2" xfId="20341"/>
    <cellStyle name="差_红线成本编制附表（局指样表） 11_四队计价6月25日前(7月1日更新)备用" xfId="20342"/>
    <cellStyle name="差_红线成本编制附表（局指样表） 11_四队计价6月25日前(7月1日更新)备用 2" xfId="20343"/>
    <cellStyle name="差_县区合并测算20080421_县市旗测算-新科目（含人口规模效应） 3 3" xfId="20344"/>
    <cellStyle name="差_红线成本编制附表（局指样表） 12" xfId="20345"/>
    <cellStyle name="差_红线成本编制附表（局指样表） 2 2" xfId="20346"/>
    <cellStyle name="好_530623_2006年县级财政报表附表 3" xfId="20347"/>
    <cellStyle name="差_红线成本编制附表（局指样表） 2_间接费" xfId="20348"/>
    <cellStyle name="差_红线成本编制附表（局指样表） 2_间接费_四队计价2011-6" xfId="20349"/>
    <cellStyle name="差_红线成本编制附表（局指样表） 2_间接费_四队计价6月25日前(7月1日更新)备用" xfId="20350"/>
    <cellStyle name="差_红线成本编制附表（局指样表） 2_间接费_四队计价6月25日前(7月1日更新)备用 2" xfId="20351"/>
    <cellStyle name="差_红线成本编制附表（局指样表） 2_四队计价2011-6" xfId="20352"/>
    <cellStyle name="好_市辖区测算-新科目（20080626）_县市旗测算-新科目（含人口规模效应）_03_2010年各地区一般预算平衡表" xfId="20353"/>
    <cellStyle name="差_红线成本编制附表（局指样表） 2_四队计价2011-6 2" xfId="20354"/>
    <cellStyle name="差_红线成本编制附表（局指样表） 3" xfId="20355"/>
    <cellStyle name="差_红线成本编制附表（局指样表） 3 2" xfId="20356"/>
    <cellStyle name="差_红线成本编制附表（局指样表） 3_间接费" xfId="20357"/>
    <cellStyle name="常规 26 4 3" xfId="20358"/>
    <cellStyle name="常规 31 4 3" xfId="20359"/>
    <cellStyle name="差_红线成本编制附表（局指样表） 3_间接费 2" xfId="20360"/>
    <cellStyle name="差_红线成本编制附表（局指样表） 3_间接费_四队计价2011-6" xfId="20361"/>
    <cellStyle name="差_红线成本编制附表（局指样表） 3_间接费_四队计价2011-6 2" xfId="20362"/>
    <cellStyle name="差_红线成本编制附表（局指样表） 3_间接费_四队计价6月25日前(7月1日更新)备用" xfId="20363"/>
    <cellStyle name="好_5334_2006年迪庆县级财政报表附表 4" xfId="20364"/>
    <cellStyle name="差_红线成本编制附表（局指样表） 3_间接费_四队计价6月25日前(7月1日更新)备用 2" xfId="20365"/>
    <cellStyle name="好_5334_2006年迪庆县级财政报表附表 4 2" xfId="20366"/>
    <cellStyle name="差_红线成本编制附表（局指样表） 3_四队计价2011-6" xfId="20367"/>
    <cellStyle name="好_卫生(按照总人口测算）—20080416_民生政策最低支出需求 3 2" xfId="20368"/>
    <cellStyle name="差_红线成本编制附表（局指样表） 3_四队计价6月25日前(7月1日更新)备用 2" xfId="20369"/>
    <cellStyle name="差_红线成本编制附表（局指样表） 4" xfId="20370"/>
    <cellStyle name="差_卫生(按照总人口测算）—20080416_县市旗测算-新科目（含人口规模效应）_财力性转移支付2010年预算参考数_03_2010年各地区一般预算平衡表 2" xfId="20371"/>
    <cellStyle name="差_红线成本编制附表（局指样表） 4 2" xfId="20372"/>
    <cellStyle name="好_红线成本编制附表（局指样表） 6_四队计价2011-6 4" xfId="20373"/>
    <cellStyle name="好_市辖区测算20080510_不含人员经费系数 3 3" xfId="20374"/>
    <cellStyle name="差_红线成本编制附表（局指样表） 4_间接费" xfId="20375"/>
    <cellStyle name="好_红线成本预算指导价格0324 14" xfId="20376"/>
    <cellStyle name="好_市辖区测算20080510_不含人员经费系数 3 3 2" xfId="20377"/>
    <cellStyle name="差_红线成本编制附表（局指样表） 4_间接费 2" xfId="20378"/>
    <cellStyle name="差_县区合并测算20080421_不含人员经费系数_财力性转移支付2010年预算参考数 2 5" xfId="20379"/>
    <cellStyle name="差_红线成本编制附表（局指样表） 4_间接费_四队计价2011-6" xfId="20380"/>
    <cellStyle name="差_红线成本编制附表（局指样表） 4_间接费_四队计价2011-6 2" xfId="20381"/>
    <cellStyle name="差_红线成本编制附表（局指样表） 4_间接费_四队计价6月25日前(7月1日更新)备用" xfId="20382"/>
    <cellStyle name="差_红线成本编制附表（局指样表） 4_间接费_四队计价6月25日前(7月1日更新)备用 2" xfId="20383"/>
    <cellStyle name="差_红线成本编制附表（局指样表） 4_四队计价6月25日前(7月1日更新)备用" xfId="20384"/>
    <cellStyle name="差_总人口_合并" xfId="20385"/>
    <cellStyle name="注释 2 2 2 4" xfId="20386"/>
    <cellStyle name="差_红线成本编制附表（局指样表） 4_四队计价6月25日前(7月1日更新)备用 2" xfId="20387"/>
    <cellStyle name="差_红线成本编制附表（局指样表） 5_间接费" xfId="20388"/>
    <cellStyle name="差_红线成本编制附表（局指样表） 5_间接费 2" xfId="20389"/>
    <cellStyle name="差_红线成本编制附表（局指样表） 5_间接费_四队计价2011-6 2" xfId="20390"/>
    <cellStyle name="差_县区合并测算20080423(按照各省比重）_隋心对账单定稿0514" xfId="20391"/>
    <cellStyle name="差_红线成本编制附表（局指样表） 5_间接费_四队计价6月25日前(7月1日更新)备用" xfId="20392"/>
    <cellStyle name="强调文字颜色 1 22 4" xfId="20393"/>
    <cellStyle name="强调文字颜色 1 17 4" xfId="20394"/>
    <cellStyle name="差_红线成本编制附表（局指样表） 5_间接费_四队计价6月25日前(7月1日更新)备用 2" xfId="20395"/>
    <cellStyle name="差_红线成本编制附表（局指样表） 5_四队计价2011-6" xfId="20396"/>
    <cellStyle name="好_汇总-县级财政报表附表_合并" xfId="20397"/>
    <cellStyle name="差_红线成本编制附表（局指样表） 5_四队计价2011-6 2" xfId="20398"/>
    <cellStyle name="差_红线成本编制附表（局指样表） 5_四队计价6月25日前(7月1日更新)备用 2" xfId="20399"/>
    <cellStyle name="差_红线成本编制附表（局指样表） 6_间接费" xfId="20400"/>
    <cellStyle name="差_红线成本编制附表（局指样表） 6_间接费 2" xfId="20401"/>
    <cellStyle name="差_红线成本编制附表（局指样表） 6_间接费_四队计价2011-6" xfId="20402"/>
    <cellStyle name="好_教育(按照总人口测算）—20080416_不含人员经费系数 2 3" xfId="20403"/>
    <cellStyle name="好_缺口县区测算(财政部标准)_财力性转移支付2010年预算参考数 5" xfId="20404"/>
    <cellStyle name="好_京沪线成本状况表2.10 2_四队计价6月25日前(7月1日更新)备用" xfId="20405"/>
    <cellStyle name="差_红线成本编制附表（局指样表） 6_间接费_四队计价2011-6 2" xfId="20406"/>
    <cellStyle name="差_农林水和城市维护标准支出20080505－县区合计_不含人员经费系数_财力性转移支付2010年预算参考数 2 3" xfId="20407"/>
    <cellStyle name="好_缺口县区测算(财政部标准)_财力性转移支付2010年预算参考数 5 2" xfId="20408"/>
    <cellStyle name="输入 4 2 4" xfId="20409"/>
    <cellStyle name="好_京沪线成本状况表2.10 2_四队计价6月25日前(7月1日更新)备用 2" xfId="20410"/>
    <cellStyle name="差_红线成本编制附表（局指样表） 6_间接费_四队计价6月25日前(7月1日更新)备用" xfId="20411"/>
    <cellStyle name="差_红线成本编制附表（局指样表） 6_间接费_四队计价6月25日前(7月1日更新)备用 2" xfId="20412"/>
    <cellStyle name="好_市辖区测算20080510_县市旗测算-新科目（含人口规模效应） 2 2" xfId="20413"/>
    <cellStyle name="差_红线成本编制附表（局指样表） 6_四队计价2011-6" xfId="20414"/>
    <cellStyle name="好_市辖区测算20080510_县市旗测算-新科目（含人口规模效应） 2 2 2" xfId="20415"/>
    <cellStyle name="差_红线成本编制附表（局指样表） 6_四队计价2011-6 2" xfId="20416"/>
    <cellStyle name="差_红线成本编制附表（局指样表） 6_四队计价6月25日前(7月1日更新)备用" xfId="20417"/>
    <cellStyle name="常规 9 5 2" xfId="20418"/>
    <cellStyle name="差_红线成本编制附表（局指样表） 6_四队计价6月25日前(7月1日更新)备用 2" xfId="20419"/>
    <cellStyle name="常规 9 5 2 2" xfId="20420"/>
    <cellStyle name="差_红线成本编制附表（局指样表） 7" xfId="20421"/>
    <cellStyle name="差_京沪线成本状况表2.10 3_四队计价6月25日前(7月1日更新)备用 2" xfId="20422"/>
    <cellStyle name="差_红线成本编制附表（局指样表） 7 2" xfId="20423"/>
    <cellStyle name="好_分县成本差异系数 6" xfId="20424"/>
    <cellStyle name="差_红线成本编制附表（局指样表） 7_间接费" xfId="20425"/>
    <cellStyle name="差_红线成本编制附表（局指样表） 7_间接费 2" xfId="20426"/>
    <cellStyle name="差_红线成本编制附表（局指样表） 7_间接费_四队计价2011-6" xfId="20427"/>
    <cellStyle name="常规 3 4 6" xfId="20428"/>
    <cellStyle name="差_红线成本编制附表（局指样表） 7_间接费_四队计价6月25日前(7月1日更新)备用" xfId="20429"/>
    <cellStyle name="差_红线成本编制附表（局指样表） 7_四队计价2011-6" xfId="20430"/>
    <cellStyle name="差_红线成本编制附表（局指样表） 7_四队计价2011-6 2" xfId="20431"/>
    <cellStyle name="差_红线成本编制附表（局指样表） 7_四队计价6月25日前(7月1日更新)备用" xfId="20432"/>
    <cellStyle name="差_红线成本编制附表（局指样表） 7_四队计价6月25日前(7月1日更新)备用 2" xfId="20433"/>
    <cellStyle name="差_红线成本编制附表（局指样表） 8" xfId="20434"/>
    <cellStyle name="好_2008年支出调整_华东" xfId="20435"/>
    <cellStyle name="差_红线成本编制附表（局指样表） 8 2" xfId="20436"/>
    <cellStyle name="差_京沪线成本状况表2.10 5_四队计价6月25日前(7月1日更新)备用 2" xfId="20437"/>
    <cellStyle name="差_红线成本编制附表（局指样表） 8_间接费" xfId="20438"/>
    <cellStyle name="差_红线成本编制附表（局指样表） 8_间接费 2" xfId="20439"/>
    <cellStyle name="差_红线成本编制附表（局指样表） 8_间接费_四队计价2011-6" xfId="20440"/>
    <cellStyle name="差_红线成本编制附表（局指样表） 8_间接费_四队计价2011-6 2" xfId="20441"/>
    <cellStyle name="好_危改资金测算 2 2 3" xfId="20442"/>
    <cellStyle name="好_行政公检法测算_不含人员经费系数_财力性转移支付2010年预算参考数 7" xfId="20443"/>
    <cellStyle name="好_红线成本编制附表（局指样表） 3 2" xfId="20444"/>
    <cellStyle name="好_云南 缺口县区测算(地方填报) 2 5" xfId="20445"/>
    <cellStyle name="差_红线成本编制附表（局指样表） 8_间接费_四队计价6月25日前(7月1日更新)备用 2" xfId="20446"/>
    <cellStyle name="好_28四川 5 2" xfId="20447"/>
    <cellStyle name="差_红线成本编制附表（局指样表） 8_四队计价2011-6" xfId="20448"/>
    <cellStyle name="差_红线成本编制附表（局指样表） 8_四队计价2011-6 2" xfId="20449"/>
    <cellStyle name="差_红线成本编制附表（局指样表） 8_四队计价6月25日前(7月1日更新)备用" xfId="20450"/>
    <cellStyle name="好_05潍坊 2 4" xfId="20451"/>
    <cellStyle name="差_红线成本编制附表（局指样表） 8_四队计价6月25日前(7月1日更新)备用 2" xfId="20452"/>
    <cellStyle name="好_30云南 5" xfId="20453"/>
    <cellStyle name="差_红线成本编制附表（局指样表） 9 2" xfId="20454"/>
    <cellStyle name="差_红线成本编制附表（局指样表） 9_间接费" xfId="20455"/>
    <cellStyle name="差_红线成本编制附表（局指样表） 9_间接费_四队计价6月25日前(7月1日更新)备用" xfId="20456"/>
    <cellStyle name="好_2006年全省财力计算表（中央、决算）_华东 2" xfId="20457"/>
    <cellStyle name="差_红线成本编制附表（局指样表） 9_间接费_四队计价6月25日前(7月1日更新)备用 2" xfId="20458"/>
    <cellStyle name="差_红线成本编制附表（局指样表） 9_四队计价6月25日前(7月1日更新)备用" xfId="20459"/>
    <cellStyle name="常规 10 4" xfId="20460"/>
    <cellStyle name="差_红线成本编制附表（局指样表） 9_四队计价6月25日前(7月1日更新)备用 2" xfId="20461"/>
    <cellStyle name="差_红线成本编制附表（局指样表）_四队计价2011-6" xfId="20462"/>
    <cellStyle name="差_检验表（调整后） 4 2" xfId="20463"/>
    <cellStyle name="差_红线成本编制附表（局指样表）_四队计价2011-6 2" xfId="20464"/>
    <cellStyle name="差_红线成本预算指导价格0324" xfId="20465"/>
    <cellStyle name="差_红线成本预算指导价格0324 10" xfId="20466"/>
    <cellStyle name="好_县区合并测算20080421_县市旗测算-新科目（含人口规模效应） 5 3" xfId="20467"/>
    <cellStyle name="好_34青海_合并" xfId="20468"/>
    <cellStyle name="差_红线成本预算指导价格0324 10 2" xfId="20469"/>
    <cellStyle name="差_红线成本预算指导价格0324 10_间接费_四队计价2011-6" xfId="20470"/>
    <cellStyle name="差_红线成本预算指导价格0324 10_间接费_四队计价2011-6 2" xfId="20471"/>
    <cellStyle name="解释性文本 7 2 3" xfId="20472"/>
    <cellStyle name="差_红线成本预算指导价格0324 10_间接费_四队计价6月25日前(7月1日更新)备用" xfId="20473"/>
    <cellStyle name="差_红线成本预算指导价格0324 10_间接费_四队计价6月25日前(7月1日更新)备用 2" xfId="20474"/>
    <cellStyle name="差_红线成本预算指导价格0324 10_四队计价2011-6" xfId="20475"/>
    <cellStyle name="差_红线成本预算指导价格0324 10_四队计价2011-6 2" xfId="20476"/>
    <cellStyle name="差_红线成本预算指导价格0324 10_四队计价6月25日前(7月1日更新)备用 2" xfId="20477"/>
    <cellStyle name="差_县市旗测算-新科目（20080626）" xfId="20478"/>
    <cellStyle name="差_红线成本预算指导价格0324 11" xfId="20479"/>
    <cellStyle name="差_红线成本预算指导价格0324 11 2" xfId="20480"/>
    <cellStyle name="好_汇总_财力性转移支付2010年预算参考数 5 2" xfId="20481"/>
    <cellStyle name="差_红线成本预算指导价格0324 11_间接费 2" xfId="20482"/>
    <cellStyle name="差_红线成本预算指导价格0324 11_间接费_四队计价6月25日前(7月1日更新)备用 2" xfId="20483"/>
    <cellStyle name="差_红线成本预算指导价格0324 11_四队计价2011-6" xfId="20484"/>
    <cellStyle name="差_红线成本预算指导价格0324 11_四队计价6月25日前(7月1日更新)备用" xfId="20485"/>
    <cellStyle name="差_红线成本预算指导价格0324 12" xfId="20486"/>
    <cellStyle name="好_青海 缺口县区测算(地方填报)_财力性转移支付2010年预算参考数 2 5" xfId="20487"/>
    <cellStyle name="差_红线成本预算指导价格0324 2" xfId="20488"/>
    <cellStyle name="差_红线成本预算指导价格0324 2 2" xfId="20489"/>
    <cellStyle name="差_红线成本预算指导价格0324 2_间接费 2" xfId="20490"/>
    <cellStyle name="好 9 3" xfId="20491"/>
    <cellStyle name="好_人员工资和公用经费3_财力性转移支付2010年预算参考数_合并" xfId="20492"/>
    <cellStyle name="差_红线成本预算指导价格0324 2_间接费_四队计价2011-6" xfId="20493"/>
    <cellStyle name="差_红线成本预算指导价格0324 2_间接费_四队计价2011-6 2" xfId="20494"/>
    <cellStyle name="差_教育(按照总人口测算）—20080416_县市旗测算-新科目（含人口规模效应）_财力性转移支付2010年预算参考数 6" xfId="20495"/>
    <cellStyle name="差_红线成本预算指导价格0324 2_间接费_四队计价6月25日前(7月1日更新)备用" xfId="20496"/>
    <cellStyle name="差_红线成本预算指导价格0324 2_间接费_四队计价6月25日前(7月1日更新)备用 2" xfId="20497"/>
    <cellStyle name="差_红线成本预算指导价格0324 2_四队计价6月25日前(7月1日更新)备用" xfId="20498"/>
    <cellStyle name="差_红线成本预算指导价格0324 2_四队计价6月25日前(7月1日更新)备用 2" xfId="20499"/>
    <cellStyle name="好_青海 缺口县区测算(地方填报)_财力性转移支付2010年预算参考数 2 6" xfId="20500"/>
    <cellStyle name="好_县市旗测算-新科目（20080626）_不含人员经费系数 3 3 2" xfId="20501"/>
    <cellStyle name="差_红线成本预算指导价格0324 3" xfId="20502"/>
    <cellStyle name="差_红线成本预算指导价格0324 3 2" xfId="20503"/>
    <cellStyle name="好_行政(燃修费)_民生政策最低支出需求_财力性转移支付2010年预算参考数 2 4" xfId="20504"/>
    <cellStyle name="强调文字颜色 1 7 5" xfId="20505"/>
    <cellStyle name="差_红线成本预算指导价格0324 3_间接费 2" xfId="20506"/>
    <cellStyle name="差_红线成本预算指导价格0324 3_间接费_四队计价2011-6" xfId="20507"/>
    <cellStyle name="差_红线成本预算指导价格0324 3_间接费_四队计价6月25日前(7月1日更新)备用" xfId="20508"/>
    <cellStyle name="好 2 4 2" xfId="20509"/>
    <cellStyle name="差_红线成本预算指导价格0324 3_四队计价6月25日前(7月1日更新)备用" xfId="20510"/>
    <cellStyle name="差_红线成本预算指导价格0324 3_四队计价6月25日前(7月1日更新)备用 2" xfId="20511"/>
    <cellStyle name="差_红线成本预算指导价格0324 4" xfId="20512"/>
    <cellStyle name="差_红线成本预算指导价格0324 4 2" xfId="20513"/>
    <cellStyle name="差_红线成本预算指导价格0324 4_间接费" xfId="20514"/>
    <cellStyle name="差_青海 缺口县区测算(地方填报)_财力性转移支付2010年预算参考数_03_2010年各地区一般预算平衡表_2010年地方财政一般预算分级平衡情况表（汇总）0524" xfId="20515"/>
    <cellStyle name="差_红线成本预算指导价格0324 4_间接费 2" xfId="20516"/>
    <cellStyle name="差_青海 缺口县区测算(地方填报)_财力性转移支付2010年预算参考数_03_2010年各地区一般预算平衡表_2010年地方财政一般预算分级平衡情况表（汇总）0524 2" xfId="20517"/>
    <cellStyle name="好_汇总-县级财政报表附表_隋心对账单定稿0514" xfId="20518"/>
    <cellStyle name="差_红线成本预算指导价格0324 4_间接费_四队计价2011-6" xfId="20519"/>
    <cellStyle name="好_行政公检法测算_不含人员经费系数 2 3 2" xfId="20520"/>
    <cellStyle name="差_县市旗测算-新科目（20080627）_民生政策最低支出需求 2 5" xfId="20521"/>
    <cellStyle name="差_红线成本预算指导价格0324 4_间接费_四队计价2011-6 2" xfId="20522"/>
    <cellStyle name="差_红线成本预算指导价格0324 4_间接费_四队计价6月25日前(7月1日更新)备用" xfId="20523"/>
    <cellStyle name="差_红线成本预算指导价格0324 4_间接费_四队计价6月25日前(7月1日更新)备用 2" xfId="20524"/>
    <cellStyle name="差_红线成本预算指导价格0324 5" xfId="20525"/>
    <cellStyle name="好_2008年全省汇总收支计算表_03_2010年各地区一般预算平衡表_2010年地方财政一般预算分级平衡情况表（汇总）0524 2" xfId="20526"/>
    <cellStyle name="差_红线成本预算指导价格0324 5 2" xfId="20527"/>
    <cellStyle name="好_行政(燃修费)_民生政策最低支出需求_财力性转移支付2010年预算参考数 4 4" xfId="20528"/>
    <cellStyle name="差_红线成本预算指导价格0324 5_间接费" xfId="20529"/>
    <cellStyle name="差_红线成本预算指导价格0324 5_间接费 2" xfId="20530"/>
    <cellStyle name="好_青海 缺口县区测算(地方填报) 2 3" xfId="20531"/>
    <cellStyle name="差_红线成本预算指导价格0324 5_间接费_四队计价2011-6 2" xfId="20532"/>
    <cellStyle name="好_县市旗测算-新科目（20080626）_民生政策最低支出需求 4" xfId="20533"/>
    <cellStyle name="好_河南 缺口县区测算(地方填报白)_财力性转移支付2010年预算参考数_华东 2" xfId="20534"/>
    <cellStyle name="差_红线成本预算指导价格0324 5_间接费_四队计价6月25日前(7月1日更新)备用" xfId="20535"/>
    <cellStyle name="差_红线成本预算指导价格0324 5_间接费_四队计价6月25日前(7月1日更新)备用 2" xfId="20536"/>
    <cellStyle name="差_红线成本预算指导价格0324 5_四队计价2011-6" xfId="20537"/>
    <cellStyle name="好_市辖区测算20080510_民生政策最低支出需求_财力性转移支付2010年预算参考数 2 4 2" xfId="20538"/>
    <cellStyle name="差_红线成本预算指导价格0324 5_四队计价2011-6 2" xfId="20539"/>
    <cellStyle name="差_红线成本预算指导价格0324 5_四队计价6月25日前(7月1日更新)备用" xfId="20540"/>
    <cellStyle name="差_红线成本预算指导价格0324 5_四队计价6月25日前(7月1日更新)备用 2" xfId="20541"/>
    <cellStyle name="差_红线成本预算指导价格0324 6 2" xfId="20542"/>
    <cellStyle name="差_红线成本预算指导价格0324 6_间接费_四队计价2011-6" xfId="20543"/>
    <cellStyle name="差_红线成本预算指导价格0324 6_间接费_四队计价2011-6 2" xfId="20544"/>
    <cellStyle name="差_红线成本预算指导价格0324 6_间接费_四队计价6月25日前(7月1日更新)备用" xfId="20545"/>
    <cellStyle name="差_红线成本预算指导价格0324 7" xfId="20546"/>
    <cellStyle name="好_县市旗测算-新科目（20080626）_不含人员经费系数 2 4" xfId="20547"/>
    <cellStyle name="差_红线成本预算指导价格0324 7 2" xfId="20548"/>
    <cellStyle name="差_红线成本预算指导价格0324 7_间接费" xfId="20549"/>
    <cellStyle name="差_红线成本预算指导价格0324 7_间接费_四队计价2011-6" xfId="20550"/>
    <cellStyle name="差_红线成本预算指导价格0324 7_间接费_四队计价2011-6 2" xfId="20551"/>
    <cellStyle name="差_红线成本预算指导价格0324 7_间接费_四队计价6月25日前(7月1日更新)备用" xfId="20552"/>
    <cellStyle name="差_市辖区测算20080510_县市旗测算-新科目（含人口规模效应） 6 3" xfId="20553"/>
    <cellStyle name="差_红线成本预算指导价格0324 7_间接费_四队计价6月25日前(7月1日更新)备用 2" xfId="20554"/>
    <cellStyle name="差_缺口县区测算（11.13）_财力性转移支付2010年预算参考数 5" xfId="20555"/>
    <cellStyle name="差_红线成本预算指导价格0324 7_四队计价6月25日前(7月1日更新)备用" xfId="20556"/>
    <cellStyle name="差_红线成本预算指导价格0324 7_四队计价6月25日前(7月1日更新)备用 2" xfId="20557"/>
    <cellStyle name="差_红线成本预算指导价格0324 8" xfId="20558"/>
    <cellStyle name="常规 59 4 2" xfId="20559"/>
    <cellStyle name="常规 64 4 2" xfId="20560"/>
    <cellStyle name="差_红线成本预算指导价格0324 8 2" xfId="20561"/>
    <cellStyle name="差_红线成本预算指导价格0324 8_间接费" xfId="20562"/>
    <cellStyle name="好_33甘肃_隋心对账单定稿0514" xfId="20563"/>
    <cellStyle name="差_文体广播事业(按照总人口测算）—20080416_县市旗测算-新科目（含人口规模效应）" xfId="20564"/>
    <cellStyle name="差_红线成本预算指导价格0324 8_间接费 2" xfId="20565"/>
    <cellStyle name="好_市辖区测算-新科目（20080626）_不含人员经费系数 6 2" xfId="20566"/>
    <cellStyle name="差_红线成本预算指导价格0324 8_间接费_四队计价2011-6" xfId="20567"/>
    <cellStyle name="差_红线成本预算指导价格0324 8_间接费_四队计价2011-6 2" xfId="20568"/>
    <cellStyle name="差_红线成本预算指导价格0324 8_间接费_四队计价6月25日前(7月1日更新)备用" xfId="20569"/>
    <cellStyle name="好_文体广播事业(按照总人口测算）—20080416_县市旗测算-新科目（含人口规模效应）_财力性转移支付2010年预算参考数 3 2 3" xfId="20570"/>
    <cellStyle name="差_红线成本预算指导价格0324 8_四队计价6月25日前(7月1日更新)备用" xfId="20571"/>
    <cellStyle name="差_红线成本预算指导价格0324 8_四队计价6月25日前(7月1日更新)备用 2" xfId="20572"/>
    <cellStyle name="差_红线成本预算指导价格0324 9" xfId="20573"/>
    <cellStyle name="好_34青海_1_03_2010年各地区一般预算平衡表" xfId="20574"/>
    <cellStyle name="好_县市旗测算-新科目（20080626）_不含人员经费系数 4 4" xfId="20575"/>
    <cellStyle name="差_红线成本预算指导价格0324 9 2" xfId="20576"/>
    <cellStyle name="常规 12 4 3 2 3" xfId="20577"/>
    <cellStyle name="好_34青海_1_03_2010年各地区一般预算平衡表 2" xfId="20578"/>
    <cellStyle name="好_2_03_2010年各地区一般预算平衡表_2010年地方财政一般预算分级平衡情况表（汇总）0524" xfId="20579"/>
    <cellStyle name="差_红线成本预算指导价格0324 9_四队计价2011-6 2" xfId="20580"/>
    <cellStyle name="好_2006年水利统计指标统计表_财力性转移支付2010年预算参考数 5 2" xfId="20581"/>
    <cellStyle name="差_红线成本预算指导价格0324 9_四队计价6月25日前(7月1日更新)备用" xfId="20582"/>
    <cellStyle name="差_红线成本预算指导价格0324 9_四队计价6月25日前(7月1日更新)备用 2" xfId="20583"/>
    <cellStyle name="差_红线成本预算指导价格0324_四队计价2011-6" xfId="20584"/>
    <cellStyle name="常规 3 45" xfId="20585"/>
    <cellStyle name="常规 3 50" xfId="20586"/>
    <cellStyle name="常规 6 2 2 6" xfId="20587"/>
    <cellStyle name="差_红线成本预算指导价格0324_四队计价2011-6 2" xfId="20588"/>
    <cellStyle name="常规 3 45 2" xfId="20589"/>
    <cellStyle name="差_红线成本预算指导价格0324_四队计价6月25日前(7月1日更新)备用" xfId="20590"/>
    <cellStyle name="差_市辖区测算20080510_县市旗测算-新科目（含人口规模效应）_华东" xfId="20591"/>
    <cellStyle name="常规 4 19 3" xfId="20592"/>
    <cellStyle name="常规 4 24 3" xfId="20593"/>
    <cellStyle name="差_红线成本预算指导价格0324_四队计价6月25日前(7月1日更新)备用 2" xfId="20594"/>
    <cellStyle name="差_市辖区测算20080510_县市旗测算-新科目（含人口规模效应）_华东 2" xfId="20595"/>
    <cellStyle name="差_华东 2" xfId="20596"/>
    <cellStyle name="好_对口支援新疆资金规模测算表20100113 2 6" xfId="20597"/>
    <cellStyle name="差_卫生(按照总人口测算）—20080416 4" xfId="20598"/>
    <cellStyle name="好_缺口县区测算(按2007支出增长25%测算)_财力性转移支付2010年预算参考数 3 3 2" xfId="20599"/>
    <cellStyle name="输入 2 9 4" xfId="20600"/>
    <cellStyle name="差_汇总" xfId="20601"/>
    <cellStyle name="差_湘桂铁路工程I标红线成本分析样表 9_间接费" xfId="20602"/>
    <cellStyle name="差_汇总 2 3 2" xfId="20603"/>
    <cellStyle name="差_汇总 2 4" xfId="20604"/>
    <cellStyle name="差_汇总 2 4 2" xfId="20605"/>
    <cellStyle name="差_汇总 2 5" xfId="20606"/>
    <cellStyle name="差_汇总 3" xfId="20607"/>
    <cellStyle name="好_下半年禁吸戒毒经费1000万元 3 2" xfId="20608"/>
    <cellStyle name="差_京沪线成本状况表2.10 11_间接费_四队计价6月25日前(7月1日更新)备用" xfId="20609"/>
    <cellStyle name="差_卫生(按照总人口测算）—20080416 4 3" xfId="20610"/>
    <cellStyle name="好_平邑 2 4" xfId="20611"/>
    <cellStyle name="差_京沪线成本状况表2.10 11_间接费_四队计价6月25日前(7月1日更新)备用 2" xfId="20612"/>
    <cellStyle name="好_平邑 2 4 2" xfId="20613"/>
    <cellStyle name="差_汇总 3 2" xfId="20614"/>
    <cellStyle name="好_2008年全省汇总收支计算表_华东 2" xfId="20615"/>
    <cellStyle name="差_汇总 3 3" xfId="20616"/>
    <cellStyle name="差_汇总 3 3 2" xfId="20617"/>
    <cellStyle name="好_汇总表 2 3" xfId="20618"/>
    <cellStyle name="差_汇总 4 2" xfId="20619"/>
    <cellStyle name="差_汇总 4 3" xfId="20620"/>
    <cellStyle name="差_汇总 6" xfId="20621"/>
    <cellStyle name="差_汇总 6 2" xfId="20622"/>
    <cellStyle name="差_汇总 6 3" xfId="20623"/>
    <cellStyle name="差_汇总_03_2010年各地区一般预算平衡表" xfId="20624"/>
    <cellStyle name="差_汇总_03_2010年各地区一般预算平衡表 2" xfId="20625"/>
    <cellStyle name="强调文字颜色 6 10" xfId="20626"/>
    <cellStyle name="差_汇总_03_2010年各地区一般预算平衡表_2010年地方财政一般预算分级平衡情况表（汇总）0524" xfId="20627"/>
    <cellStyle name="差_汇总_Book1" xfId="20628"/>
    <cellStyle name="差_汇总_Book1 2" xfId="20629"/>
    <cellStyle name="差_汇总_Sheet1" xfId="20630"/>
    <cellStyle name="差_汇总_财力性转移支付2010年预算参考数" xfId="20631"/>
    <cellStyle name="差_前期试验费用 10_间接费 2" xfId="20632"/>
    <cellStyle name="差_缺口县区测算(按核定人数)_财力性转移支付2010年预算参考数 2 4 2" xfId="20633"/>
    <cellStyle name="差_汇总_财力性转移支付2010年预算参考数 2" xfId="20634"/>
    <cellStyle name="好_10.13签呈表格用" xfId="20635"/>
    <cellStyle name="差_汇总_财力性转移支付2010年预算参考数 2 2" xfId="20636"/>
    <cellStyle name="好_10.13签呈表格用 2" xfId="20637"/>
    <cellStyle name="差_汇总_财力性转移支付2010年预算参考数 2 2 2" xfId="20638"/>
    <cellStyle name="差_市辖区测算20080510_县市旗测算-新科目（含人口规模效应）_财力性转移支付2010年预算参考数_03_2010年各地区一般预算平衡表_2010年地方财政一般预算分级平衡情况表（汇总）0524" xfId="20639"/>
    <cellStyle name="差_汇总_财力性转移支付2010年预算参考数 2 3 2" xfId="20640"/>
    <cellStyle name="差_汇总_财力性转移支付2010年预算参考数 2 4 2" xfId="20641"/>
    <cellStyle name="差_县区合并测算20080423(按照各省比重）_不含人员经费系数_财力性转移支付2010年预算参考数 2 5" xfId="20642"/>
    <cellStyle name="差_汇总_财力性转移支付2010年预算参考数 2 5" xfId="20643"/>
    <cellStyle name="好_前期试验费用 8_四队计价6月25日前(7月1日更新)备用 3" xfId="20644"/>
    <cellStyle name="差_汇总_财力性转移支付2010年预算参考数 3" xfId="20645"/>
    <cellStyle name="好_2 2 2" xfId="20646"/>
    <cellStyle name="差_汇总_财力性转移支付2010年预算参考数 3 2" xfId="20647"/>
    <cellStyle name="好_2 2 2 2" xfId="20648"/>
    <cellStyle name="差_汇总_财力性转移支付2010年预算参考数 3 2 2" xfId="20649"/>
    <cellStyle name="好_2 2 2 2 2" xfId="20650"/>
    <cellStyle name="差_汇总_财力性转移支付2010年预算参考数 3 3" xfId="20651"/>
    <cellStyle name="好_2 2 2 3" xfId="20652"/>
    <cellStyle name="差_汇总_财力性转移支付2010年预算参考数 3 3 2" xfId="20653"/>
    <cellStyle name="差_汇总_财力性转移支付2010年预算参考数 4" xfId="20654"/>
    <cellStyle name="好_2 2 3" xfId="20655"/>
    <cellStyle name="好_其他部门(按照总人口测算）—20080416_民生政策最低支出需求 2 2 2" xfId="20656"/>
    <cellStyle name="差_汇总_财力性转移支付2010年预算参考数 4 2" xfId="20657"/>
    <cellStyle name="好_其他部门(按照总人口测算）—20080416_民生政策最低支出需求 2 2 2 2" xfId="20658"/>
    <cellStyle name="好_一般预算支出口径剔除表 4 2" xfId="20659"/>
    <cellStyle name="差_县市旗测算-新科目（20080627）_不含人员经费系数 4" xfId="20660"/>
    <cellStyle name="好_一般预算支出口径剔除表 4 3" xfId="20661"/>
    <cellStyle name="差_县市旗测算-新科目（20080627）_不含人员经费系数 5" xfId="20662"/>
    <cellStyle name="差_汇总_财力性转移支付2010年预算参考数 4 3" xfId="20663"/>
    <cellStyle name="差_汇总_财力性转移支付2010年预算参考数 5" xfId="20664"/>
    <cellStyle name="好_2 2 4" xfId="20665"/>
    <cellStyle name="好_其他部门(按照总人口测算）—20080416_民生政策最低支出需求 2 2 3" xfId="20666"/>
    <cellStyle name="好_2 2 5" xfId="20667"/>
    <cellStyle name="好_2009年一般性转移支付标准工资_地方配套按人均增幅控制8.30xl" xfId="20668"/>
    <cellStyle name="差_汇总_财力性转移支付2010年预算参考数 6" xfId="20669"/>
    <cellStyle name="好_市辖区测算20080510_财力性转移支付2010年预算参考数_合并" xfId="20670"/>
    <cellStyle name="差_汇总_财力性转移支付2010年预算参考数 6 2" xfId="20671"/>
    <cellStyle name="好_2009年一般性转移支付标准工资_地方配套按人均增幅控制8.30xl 2" xfId="20672"/>
    <cellStyle name="差_汇总_财力性转移支付2010年预算参考数 6 3" xfId="20673"/>
    <cellStyle name="差_一般预算支出口径剔除表 4 2 2" xfId="20674"/>
    <cellStyle name="好_2009年一般性转移支付标准工资_地方配套按人均增幅控制8.30xl 3" xfId="20675"/>
    <cellStyle name="差_汇总_财力性转移支付2010年预算参考数 7" xfId="20676"/>
    <cellStyle name="好_2 2 6" xfId="20677"/>
    <cellStyle name="差_汇总_财力性转移支付2010年预算参考数 7 2" xfId="20678"/>
    <cellStyle name="好_教育(按照总人口测算）—20080416_县市旗测算-新科目（含人口规模效应） 2 4" xfId="20679"/>
    <cellStyle name="差_汇总_财力性转移支付2010年预算参考数_03_2010年各地区一般预算平衡表" xfId="20680"/>
    <cellStyle name="差_汇总_财力性转移支付2010年预算参考数_03_2010年各地区一般预算平衡表 2" xfId="20681"/>
    <cellStyle name="好_一般预算支出口径剔除表_合并" xfId="20682"/>
    <cellStyle name="好_缺口县区测算(按2007支出增长25%测算)_财力性转移支付2010年预算参考数 7 2" xfId="20683"/>
    <cellStyle name="差_汇总_财力性转移支付2010年预算参考数_合并" xfId="20684"/>
    <cellStyle name="好_县市旗测算-新科目（20080626）_不含人员经费系数_财力性转移支付2010年预算参考数_华东" xfId="20685"/>
    <cellStyle name="好_I标三项目部红线成本分析样表 （黄杰报局指） 10_四队计价2011-6 4" xfId="20686"/>
    <cellStyle name="差_汇总_财力性转移支付2010年预算参考数_华东" xfId="20687"/>
    <cellStyle name="差_汇总_财力性转移支付2010年预算参考数_隋心对账单定稿0514" xfId="20688"/>
    <cellStyle name="常规 62 5 2" xfId="20689"/>
    <cellStyle name="差_汇总_华东" xfId="20690"/>
    <cellStyle name="差_汇总表" xfId="20691"/>
    <cellStyle name="差_汇总表 2 2" xfId="20692"/>
    <cellStyle name="差_汇总表 2 2 2" xfId="20693"/>
    <cellStyle name="差_汇总表 2 3" xfId="20694"/>
    <cellStyle name="差_汇总表 2 3 2" xfId="20695"/>
    <cellStyle name="差_汇总表 2 4" xfId="20696"/>
    <cellStyle name="好_湘桂铁路工程I标红线成本分析样表 3" xfId="20697"/>
    <cellStyle name="好_危改资金测算_财力性转移支付2010年预算参考数 2 4" xfId="20698"/>
    <cellStyle name="差_汇总表 2 4 2" xfId="20699"/>
    <cellStyle name="差_汇总表 2 5" xfId="20700"/>
    <cellStyle name="差_汇总表 3 2" xfId="20701"/>
    <cellStyle name="强调 2 2 2 2" xfId="20702"/>
    <cellStyle name="差_汇总表 3 3" xfId="20703"/>
    <cellStyle name="好_县区合并测算20080421_县市旗测算-新科目（含人口规模效应） 2" xfId="20704"/>
    <cellStyle name="差_汇总表 4" xfId="20705"/>
    <cellStyle name="好_5334_2006年迪庆县级财政报表附表 7 2" xfId="20706"/>
    <cellStyle name="好_县区合并测算20080421_县市旗测算-新科目（含人口规模效应） 2 2 2" xfId="20707"/>
    <cellStyle name="差_汇总表 4 2 2" xfId="20708"/>
    <cellStyle name="好_县区合并测算20080421_县市旗测算-新科目（含人口规模效应） 2 3" xfId="20709"/>
    <cellStyle name="强调 2 2 3 2" xfId="20710"/>
    <cellStyle name="差_汇总表 4 3" xfId="20711"/>
    <cellStyle name="好_县区合并测算20080421_县市旗测算-新科目（含人口规模效应） 3" xfId="20712"/>
    <cellStyle name="差_汇总表 5" xfId="20713"/>
    <cellStyle name="好_教育(按照总人口测算）—20080416_03_2010年各地区一般预算平衡表" xfId="20714"/>
    <cellStyle name="好_县区合并测算20080421_县市旗测算-新科目（含人口规模效应） 3 2" xfId="20715"/>
    <cellStyle name="差_汇总表 5 2" xfId="20716"/>
    <cellStyle name="好_教育(按照总人口测算）—20080416_03_2010年各地区一般预算平衡表 2" xfId="20717"/>
    <cellStyle name="好_县区合并测算20080421_县市旗测算-新科目（含人口规模效应） 4" xfId="20718"/>
    <cellStyle name="差_汇总表 6" xfId="20719"/>
    <cellStyle name="好_县区合并测算20080421_县市旗测算-新科目（含人口规模效应） 4 2" xfId="20720"/>
    <cellStyle name="差_汇总表 6 2" xfId="20721"/>
    <cellStyle name="差_同德_财力性转移支付2010年预算参考数 4 2" xfId="20722"/>
    <cellStyle name="差_缺口县区测算（11.13）_隋心对账单定稿0514" xfId="20723"/>
    <cellStyle name="好_县区合并测算20080421_县市旗测算-新科目（含人口规模效应） 5" xfId="20724"/>
    <cellStyle name="差_汇总表 7" xfId="20725"/>
    <cellStyle name="差_同德_财力性转移支付2010年预算参考数 4 2 2" xfId="20726"/>
    <cellStyle name="好_县区合并测算20080421_县市旗测算-新科目（含人口规模效应） 5 2" xfId="20727"/>
    <cellStyle name="差_汇总表 7 2" xfId="20728"/>
    <cellStyle name="差_汇总表_03_2010年各地区一般预算平衡表 2" xfId="20729"/>
    <cellStyle name="差_县市旗测算-新科目（20080627）_财力性转移支付2010年预算参考数_华东 2" xfId="20730"/>
    <cellStyle name="差_汇总表_03_2010年各地区一般预算平衡表_2010年地方财政一般预算分级平衡情况表（汇总）0524" xfId="20731"/>
    <cellStyle name="差_汇总表_03_2010年各地区一般预算平衡表_2010年地方财政一般预算分级平衡情况表（汇总）0524 2" xfId="20732"/>
    <cellStyle name="差_汇总表_财力性转移支付2010年预算参考数 2" xfId="20733"/>
    <cellStyle name="常规 13" xfId="20734"/>
    <cellStyle name="差_汇总表_财力性转移支付2010年预算参考数 2 3" xfId="20735"/>
    <cellStyle name="常规 14" xfId="20736"/>
    <cellStyle name="好_2009年一般性转移支付标准工资_奖励补助测算5.23新_Sheet1" xfId="20737"/>
    <cellStyle name="差_汇总表_财力性转移支付2010年预算参考数 2 4" xfId="20738"/>
    <cellStyle name="常规 14 2" xfId="20739"/>
    <cellStyle name="差_汇总表_财力性转移支付2010年预算参考数 2 4 2" xfId="20740"/>
    <cellStyle name="常规 15" xfId="20741"/>
    <cellStyle name="常规 20" xfId="20742"/>
    <cellStyle name="好_县市旗测算-新科目（20080626）_民生政策最低支出需求 4 2" xfId="20743"/>
    <cellStyle name="差_汇总表_财力性转移支付2010年预算参考数 2 5" xfId="20744"/>
    <cellStyle name="差_汇总表_财力性转移支付2010年预算参考数 3" xfId="20745"/>
    <cellStyle name="差_农林水和城市维护标准支出20080505－县区合计_县市旗测算-新科目（含人口规模效应） 2" xfId="20746"/>
    <cellStyle name="常规 57" xfId="20747"/>
    <cellStyle name="常规 62" xfId="20748"/>
    <cellStyle name="差_汇总表_财力性转移支付2010年预算参考数 3 2" xfId="20749"/>
    <cellStyle name="差_农林水和城市维护标准支出20080505－县区合计_县市旗测算-新科目（含人口规模效应） 2 2" xfId="20750"/>
    <cellStyle name="常规 58" xfId="20751"/>
    <cellStyle name="常规 63" xfId="20752"/>
    <cellStyle name="差_汇总表_财力性转移支付2010年预算参考数 3 3" xfId="20753"/>
    <cellStyle name="差_农林水和城市维护标准支出20080505－县区合计_县市旗测算-新科目（含人口规模效应） 2 3" xfId="20754"/>
    <cellStyle name="差_汇总表_财力性转移支付2010年预算参考数 5" xfId="20755"/>
    <cellStyle name="差_农林水和城市维护标准支出20080505－县区合计_县市旗测算-新科目（含人口规模效应） 4" xfId="20756"/>
    <cellStyle name="好_I标三项目部红线成本分析样表 （黄杰报局指） 4 2" xfId="20757"/>
    <cellStyle name="差_汇总表_财力性转移支付2010年预算参考数 6" xfId="20758"/>
    <cellStyle name="差_农林水和城市维护标准支出20080505－县区合计_县市旗测算-新科目（含人口规模效应） 5" xfId="20759"/>
    <cellStyle name="差_汇总表_财力性转移支付2010年预算参考数 6 2" xfId="20760"/>
    <cellStyle name="好_I标三项目部红线成本分析样表 （黄杰报局指） 4 3" xfId="20761"/>
    <cellStyle name="差_汇总表_财力性转移支付2010年预算参考数 7" xfId="20762"/>
    <cellStyle name="差_农林水和城市维护标准支出20080505－县区合计_县市旗测算-新科目（含人口规模效应） 6" xfId="20763"/>
    <cellStyle name="差_汇总表_财力性转移支付2010年预算参考数 7 2" xfId="20764"/>
    <cellStyle name="差_农林水和城市维护标准支出20080505－县区合计_县市旗测算-新科目（含人口规模效应） 6 2" xfId="20765"/>
    <cellStyle name="差_汇总表_财力性转移支付2010年预算参考数_03_2010年各地区一般预算平衡表" xfId="20766"/>
    <cellStyle name="常规 2 3 2 4 3" xfId="20767"/>
    <cellStyle name="差_汇总表_财力性转移支付2010年预算参考数_03_2010年各地区一般预算平衡表 2" xfId="20768"/>
    <cellStyle name="差_汇总表_财力性转移支付2010年预算参考数_03_2010年各地区一般预算平衡表_2010年地方财政一般预算分级平衡情况表（汇总）0524" xfId="20769"/>
    <cellStyle name="注释 4 4 2" xfId="20770"/>
    <cellStyle name="差_汇总表_财力性转移支付2010年预算参考数_华东" xfId="20771"/>
    <cellStyle name="差_汇总表_财力性转移支付2010年预算参考数_华东 2" xfId="20772"/>
    <cellStyle name="差_汇总表_财力性转移支付2010年预算参考数_隋心对账单定稿0514" xfId="20773"/>
    <cellStyle name="好_（定）2015年资源枯竭转移支付增量发文表（分市发）10.20 2" xfId="20774"/>
    <cellStyle name="差_汇总表_合并" xfId="20775"/>
    <cellStyle name="好_1_财力性转移支付2010年预算参考数 6" xfId="20776"/>
    <cellStyle name="差_汇总表_隋心对账单定稿0514" xfId="20777"/>
    <cellStyle name="差_汇总表4" xfId="20778"/>
    <cellStyle name="差_汇总表4 2" xfId="20779"/>
    <cellStyle name="差_汇总表4 2 2" xfId="20780"/>
    <cellStyle name="常规 15 4 3" xfId="20781"/>
    <cellStyle name="常规 20 4 3" xfId="20782"/>
    <cellStyle name="差_汇总表4 2 2 2" xfId="20783"/>
    <cellStyle name="差_缺口县区测算(财政部标准)_财力性转移支付2010年预算参考数_03_2010年各地区一般预算平衡表" xfId="20784"/>
    <cellStyle name="强调文字颜色 4 21 4" xfId="20785"/>
    <cellStyle name="强调文字颜色 4 16 4" xfId="20786"/>
    <cellStyle name="好_2006年30云南 3 2" xfId="20787"/>
    <cellStyle name="差_汇总表4 2 3" xfId="20788"/>
    <cellStyle name="常规 15 5 3" xfId="20789"/>
    <cellStyle name="好_2006年30云南 3 2 2" xfId="20790"/>
    <cellStyle name="差_汇总表4 2 3 2" xfId="20791"/>
    <cellStyle name="好_2006年30云南 3 3" xfId="20792"/>
    <cellStyle name="差_汇总表4 2 4" xfId="20793"/>
    <cellStyle name="常规 15 6 3" xfId="20794"/>
    <cellStyle name="好_2006年30云南 3 3 2" xfId="20795"/>
    <cellStyle name="差_汇总表4 2 4 2" xfId="20796"/>
    <cellStyle name="差_汇总表4 3" xfId="20797"/>
    <cellStyle name="差_汇总表4 3 2" xfId="20798"/>
    <cellStyle name="常规 16 4 3" xfId="20799"/>
    <cellStyle name="常规 21 4 3" xfId="20800"/>
    <cellStyle name="差_汇总表4 3 2 2" xfId="20801"/>
    <cellStyle name="常规 16 5 3" xfId="20802"/>
    <cellStyle name="常规 21 5 3" xfId="20803"/>
    <cellStyle name="好_2006年30云南 4 2 2" xfId="20804"/>
    <cellStyle name="差_汇总表4 3 3 2" xfId="20805"/>
    <cellStyle name="差_汇总表4 4" xfId="20806"/>
    <cellStyle name="差_汇总表4 4 2" xfId="20807"/>
    <cellStyle name="差_前期试验费用" xfId="20808"/>
    <cellStyle name="常规 17 4 3" xfId="20809"/>
    <cellStyle name="常规 22 4 3" xfId="20810"/>
    <cellStyle name="好_湘桂铁路工程I标红线成本分析样表 7 4" xfId="20811"/>
    <cellStyle name="差_汇总表4 4 2 2" xfId="20812"/>
    <cellStyle name="差_汇总表4 5" xfId="20813"/>
    <cellStyle name="差_汇总表4 5 2" xfId="20814"/>
    <cellStyle name="好_汇总表_财力性转移支付2010年预算参考数 2 6" xfId="20815"/>
    <cellStyle name="差_汇总表4 6 2" xfId="20816"/>
    <cellStyle name="好_2006年30云南 7 2" xfId="20817"/>
    <cellStyle name="差_汇总表4 6 3" xfId="20818"/>
    <cellStyle name="差_汇总表4 7" xfId="20819"/>
    <cellStyle name="好_其他部门(按照总人口测算）—20080416_不含人员经费系数 3 2 3" xfId="20820"/>
    <cellStyle name="差_汇总表4 7 2" xfId="20821"/>
    <cellStyle name="差_市辖区测算20080510_民生政策最低支出需求_财力性转移支付2010年预算参考数 2 2 2" xfId="20822"/>
    <cellStyle name="差_汇总表4_03_2010年各地区一般预算平衡表" xfId="20823"/>
    <cellStyle name="差_汇总表4_03_2010年各地区一般预算平衡表 2" xfId="20824"/>
    <cellStyle name="好_地方配套按人均增幅控制8.31（调整结案率后）xl 3" xfId="20825"/>
    <cellStyle name="差_汇总表4_03_2010年各地区一般预算平衡表_2010年地方财政一般预算分级平衡情况表（汇总）0524" xfId="20826"/>
    <cellStyle name="差_汇总表4_财力性转移支付2010年预算参考数 2" xfId="20827"/>
    <cellStyle name="差_汇总表4_财力性转移支付2010年预算参考数 2 2" xfId="20828"/>
    <cellStyle name="好_2009年一般性转移支付标准工资_奖励补助测算7.25 (version 1) (version 1) 3" xfId="20829"/>
    <cellStyle name="差_汇总表4_财力性转移支付2010年预算参考数 2 3" xfId="20830"/>
    <cellStyle name="好_2009年一般性转移支付标准工资_奖励补助测算7.25 (version 1) (version 1) 4" xfId="20831"/>
    <cellStyle name="差_汇总表4_财力性转移支付2010年预算参考数 2 4" xfId="20832"/>
    <cellStyle name="差_汇总表4_财力性转移支付2010年预算参考数 2 4 2" xfId="20833"/>
    <cellStyle name="差_汇总表4_财力性转移支付2010年预算参考数 2 5" xfId="20834"/>
    <cellStyle name="差_汇总表4_财力性转移支付2010年预算参考数 3" xfId="20835"/>
    <cellStyle name="差_汇总表4_财力性转移支付2010年预算参考数 3 2" xfId="20836"/>
    <cellStyle name="差_汇总表4_财力性转移支付2010年预算参考数 3 2 2" xfId="20837"/>
    <cellStyle name="差_汇总表4_财力性转移支付2010年预算参考数 4 2" xfId="20838"/>
    <cellStyle name="差_汇总表4_财力性转移支付2010年预算参考数 4 2 2" xfId="20839"/>
    <cellStyle name="差_县市旗测算-新科目（20080627）_财力性转移支付2010年预算参考数 6" xfId="20840"/>
    <cellStyle name="好_同德_财力性转移支付2010年预算参考数 4" xfId="20841"/>
    <cellStyle name="差_汇总表4_财力性转移支付2010年预算参考数 5" xfId="20842"/>
    <cellStyle name="差_汇总表4_财力性转移支付2010年预算参考数 6" xfId="20843"/>
    <cellStyle name="差_汇总表4_财力性转移支付2010年预算参考数 6 2" xfId="20844"/>
    <cellStyle name="差_汇总表4_财力性转移支付2010年预算参考数 6 3" xfId="20845"/>
    <cellStyle name="差_汇总表4_财力性转移支付2010年预算参考数 7" xfId="20846"/>
    <cellStyle name="差_汇总表4_财力性转移支付2010年预算参考数 7 2" xfId="20847"/>
    <cellStyle name="差_汇总表4_财力性转移支付2010年预算参考数_03_2010年各地区一般预算平衡表" xfId="20848"/>
    <cellStyle name="差_汇总表4_财力性转移支付2010年预算参考数_03_2010年各地区一般预算平衡表 2" xfId="20849"/>
    <cellStyle name="差_汇总表4_财力性转移支付2010年预算参考数_03_2010年各地区一般预算平衡表_2010年地方财政一般预算分级平衡情况表（汇总）0524 2" xfId="20850"/>
    <cellStyle name="差_汇总表4_财力性转移支付2010年预算参考数_合并" xfId="20851"/>
    <cellStyle name="差_汇总表4_财力性转移支付2010年预算参考数_华东" xfId="20852"/>
    <cellStyle name="差_汇总表4_财力性转移支付2010年预算参考数_隋心对账单定稿0514" xfId="20853"/>
    <cellStyle name="差_汇总表4_合并" xfId="20854"/>
    <cellStyle name="好_红线成本编制附表（局指样表） 6_四队计价2011-6 2" xfId="20855"/>
    <cellStyle name="差_市辖区测算20080510_县市旗测算-新科目（含人口规模效应） 2 2" xfId="20856"/>
    <cellStyle name="好_行政公检法测算_不含人员经费系数 4 2" xfId="20857"/>
    <cellStyle name="差_汇总表4_华东" xfId="20858"/>
    <cellStyle name="差_市辖区测算20080510_县市旗测算-新科目（含人口规模效应） 2 2 2" xfId="20859"/>
    <cellStyle name="好_行政公检法测算_不含人员经费系数 4 2 2" xfId="20860"/>
    <cellStyle name="差_汇总表4_华东 2" xfId="20861"/>
    <cellStyle name="差_汇总表4_隋心对账单定稿0514" xfId="20862"/>
    <cellStyle name="好_人员工资和公用经费2 2" xfId="20863"/>
    <cellStyle name="常规 36 6" xfId="20864"/>
    <cellStyle name="常规 41 6" xfId="20865"/>
    <cellStyle name="差_汇总-县级财政报表附表 2 2 2 2" xfId="20866"/>
    <cellStyle name="差_汇总-县级财政报表附表 2 4" xfId="20867"/>
    <cellStyle name="差_汇总-县级财政报表附表 2 5" xfId="20868"/>
    <cellStyle name="好_2012年县级基本财力保障机制测算数据20120526旧转移支付系数 2" xfId="20869"/>
    <cellStyle name="差_汇总-县级财政报表附表 2 6" xfId="20870"/>
    <cellStyle name="好_2012年县级基本财力保障机制测算数据20120526旧转移支付系数 3" xfId="20871"/>
    <cellStyle name="差_汇总-县级财政报表附表 3 2" xfId="20872"/>
    <cellStyle name="差_汇总-县级财政报表附表 3 2 2" xfId="20873"/>
    <cellStyle name="差_汇总-县级财政报表附表 3 3" xfId="20874"/>
    <cellStyle name="好_危改资金测算_财力性转移支付2010年预算参考数_03_2010年各地区一般预算平衡表_2010年地方财政一般预算分级平衡情况表（汇总）0524" xfId="20875"/>
    <cellStyle name="差_汇总-县级财政报表附表 6" xfId="20876"/>
    <cellStyle name="差_汇总-县级财政报表附表 6 2" xfId="20877"/>
    <cellStyle name="常规 2 37" xfId="20878"/>
    <cellStyle name="常规 2 42" xfId="20879"/>
    <cellStyle name="强调文字颜色 2 7 5" xfId="20880"/>
    <cellStyle name="好_民生政策最低支出需求_华东" xfId="20881"/>
    <cellStyle name="差_汇总-县级财政报表附表 7" xfId="20882"/>
    <cellStyle name="差_汇总-县级财政报表附表 8" xfId="20883"/>
    <cellStyle name="差_汇总-县级财政报表附表_合并" xfId="20884"/>
    <cellStyle name="好_县市旗测算-新科目（20080627）_县市旗测算-新科目（含人口规模效应） 2 4" xfId="20885"/>
    <cellStyle name="差_汇总-县级财政报表附表_华东" xfId="20886"/>
    <cellStyle name="差_汇总-县级财政报表附表_隋心对账单定稿0514" xfId="20887"/>
    <cellStyle name="好_05潍坊 3 2 2" xfId="20888"/>
    <cellStyle name="差_基础数据分析 2 2" xfId="20889"/>
    <cellStyle name="好_05潍坊 3 3" xfId="20890"/>
    <cellStyle name="差_县市旗测算20080508_民生政策最低支出需求 2 3 2" xfId="20891"/>
    <cellStyle name="好_2007年一般预算支出剔除 4 2 3" xfId="20892"/>
    <cellStyle name="差_基础数据分析 3" xfId="20893"/>
    <cellStyle name="好_05潍坊 3 3 2" xfId="20894"/>
    <cellStyle name="差_基础数据分析 3 2" xfId="20895"/>
    <cellStyle name="差_基础数据分析_Book1" xfId="20896"/>
    <cellStyle name="差_基础数据分析_Sheet1" xfId="20897"/>
    <cellStyle name="好_I标三项目部红线成本分析样表 （黄杰报局指） 11_四队计价2011-6 2" xfId="20898"/>
    <cellStyle name="差_架子九队员工实名制花名册(2011年）_Book1" xfId="20899"/>
    <cellStyle name="差_架子九队员工实名制花名册(2011年）_Sheet1" xfId="20900"/>
    <cellStyle name="强调文字颜色 2 7 3 4" xfId="20901"/>
    <cellStyle name="差_检验表" xfId="20902"/>
    <cellStyle name="差_检验表 3" xfId="20903"/>
    <cellStyle name="差_检验表 3 2" xfId="20904"/>
    <cellStyle name="差_检验表 3 3" xfId="20905"/>
    <cellStyle name="差_检验表 4" xfId="20906"/>
    <cellStyle name="差_检验表 4 2" xfId="20907"/>
    <cellStyle name="差_检验表（调整后） 3" xfId="20908"/>
    <cellStyle name="差_检验表（调整后） 3 2" xfId="20909"/>
    <cellStyle name="好_分县成本差异系数_不含人员经费系数 4 4" xfId="20910"/>
    <cellStyle name="差_检验表（调整后） 3 3" xfId="20911"/>
    <cellStyle name="差_检验表（调整后） 4" xfId="20912"/>
    <cellStyle name="差_检验表（调整后）_合并" xfId="20913"/>
    <cellStyle name="差_检验表（调整后）_华东" xfId="20914"/>
    <cellStyle name="好_缺口县区测算(按核定人数) 6" xfId="20915"/>
    <cellStyle name="差_检验表（调整后）_华东 2" xfId="20916"/>
    <cellStyle name="好_缺口县区测算(按核定人数) 6 2" xfId="20917"/>
    <cellStyle name="差_检验表_合并" xfId="20918"/>
    <cellStyle name="常规 13 6" xfId="20919"/>
    <cellStyle name="好_M01-2(州市补助收入) 3 2 2" xfId="20920"/>
    <cellStyle name="差_检验表_华东" xfId="20921"/>
    <cellStyle name="常规 13 6 2" xfId="20922"/>
    <cellStyle name="差_检验表_华东 2" xfId="20923"/>
    <cellStyle name="差_检验表_隋心对账单定稿0514" xfId="20924"/>
    <cellStyle name="好_28四川_财力性转移支付2010年预算参考数 3 2 2" xfId="20925"/>
    <cellStyle name="好_教育(按照总人口测算）—20080416_民生政策最低支出需求_财力性转移支付2010年预算参考数_华东 2" xfId="20926"/>
    <cellStyle name="差_建行" xfId="20927"/>
    <cellStyle name="差_建行 2" xfId="20928"/>
    <cellStyle name="差_建行 2 2" xfId="20929"/>
    <cellStyle name="差_建行 3" xfId="20930"/>
    <cellStyle name="好_2006年全省财力计算表（中央、决算） 7" xfId="20931"/>
    <cellStyle name="差_建行 3 2" xfId="20932"/>
    <cellStyle name="差_建行_Book1" xfId="20933"/>
    <cellStyle name="常规 10 2 2 5" xfId="20934"/>
    <cellStyle name="差_建行_Sheet1" xfId="20935"/>
    <cellStyle name="差_浆砌片石单价分析_四队计价2011-6" xfId="20936"/>
    <cellStyle name="差_浆砌片石单价分析_四队计价2011-6 2" xfId="20937"/>
    <cellStyle name="好_京沪线成本状况表2.10 3_四队计价6月25日前(7月1日更新)备用" xfId="20938"/>
    <cellStyle name="差_浆砌片石单价分析_四队计价6月25日前(7月1日更新)备用" xfId="20939"/>
    <cellStyle name="差_浆砌片石单价分析_四队计价6月25日前(7月1日更新)备用 2" xfId="20940"/>
    <cellStyle name="差_奖励补助测算5.22测试" xfId="20941"/>
    <cellStyle name="好_30云南 3 3 2" xfId="20942"/>
    <cellStyle name="差_奖励补助测算5.22测试 2 2" xfId="20943"/>
    <cellStyle name="好_河南 缺口县区测算(地方填报)_财力性转移支付2010年预算参考数 7" xfId="20944"/>
    <cellStyle name="差_奖励补助测算5.22测试 3 2" xfId="20945"/>
    <cellStyle name="差_奖励补助测算5.22测试_Book1 2" xfId="20946"/>
    <cellStyle name="差_奖励补助测算5.22测试_Sheet1" xfId="20947"/>
    <cellStyle name="好_县区合并测算20080423(按照各省比重）_县市旗测算-新科目（含人口规模效应）_财力性转移支付2010年预算参考数 3 2 3" xfId="20948"/>
    <cellStyle name="差_奖励补助测算5.23新 2" xfId="20949"/>
    <cellStyle name="差_奖励补助测算5.23新 2 2" xfId="20950"/>
    <cellStyle name="差_奖励补助测算5.23新 3" xfId="20951"/>
    <cellStyle name="差_奖励补助测算5.23新 3 2" xfId="20952"/>
    <cellStyle name="好_汇总表 2 5" xfId="20953"/>
    <cellStyle name="差_奖励补助测算5.24冯铸" xfId="20954"/>
    <cellStyle name="差_奖励补助测算5.24冯铸 2" xfId="20955"/>
    <cellStyle name="常规 11 4" xfId="20956"/>
    <cellStyle name="差_奖励补助测算5.24冯铸 2 2" xfId="20957"/>
    <cellStyle name="常规 11 4 2" xfId="20958"/>
    <cellStyle name="差_奖励补助测算5.24冯铸 3 2" xfId="20959"/>
    <cellStyle name="常规 11 5 2" xfId="20960"/>
    <cellStyle name="差_奖励补助测算5.24冯铸_Sheet1" xfId="20961"/>
    <cellStyle name="差_奖励补助测算7.23" xfId="20962"/>
    <cellStyle name="差_奖励补助测算7.23 2" xfId="20963"/>
    <cellStyle name="差_奖励补助测算7.23 2 2" xfId="20964"/>
    <cellStyle name="差_奖励补助测算7.23_Book1 2" xfId="20965"/>
    <cellStyle name="好_京沪线成本状况表2.10 9_四队计价6月25日前(7月1日更新)备用 4" xfId="20966"/>
    <cellStyle name="好_县市旗测算-新科目（20080626）_县市旗测算-新科目（含人口规模效应）_财力性转移支付2010年预算参考数 3 2" xfId="20967"/>
    <cellStyle name="差_奖励补助测算7.23_Sheet1" xfId="20968"/>
    <cellStyle name="注释 2 3 2 10 2" xfId="20969"/>
    <cellStyle name="差_奖励补助测算7.25" xfId="20970"/>
    <cellStyle name="差_奖励补助测算7.25 (version 1) (version 1)" xfId="20971"/>
    <cellStyle name="差_奖励补助测算7.25 (version 1) (version 1) 2" xfId="20972"/>
    <cellStyle name="差_奖励补助测算7.25 (version 1) (version 1) 3" xfId="20973"/>
    <cellStyle name="好_07大连 3 2 2" xfId="20974"/>
    <cellStyle name="好_行政（人员）_不含人员经费系数_财力性转移支付2010年预算参考数_03_2010年各地区一般预算平衡表" xfId="20975"/>
    <cellStyle name="差_奖励补助测算7.25 (version 1) (version 1)_Book1" xfId="20976"/>
    <cellStyle name="差_奖励补助测算7.25 (version 1) (version 1)_Book1 2" xfId="20977"/>
    <cellStyle name="差_人员工资和公用经费_财力性转移支付2010年预算参考数_合并" xfId="20978"/>
    <cellStyle name="好_市辖区测算20080510_民生政策最低支出需求 3 2 3" xfId="20979"/>
    <cellStyle name="好_行政（人员）_不含人员经费系数_财力性转移支付2010年预算参考数_03_2010年各地区一般预算平衡表 2" xfId="20980"/>
    <cellStyle name="差_奖励补助测算7.25 (version 1) (version 1)_Sheet1" xfId="20981"/>
    <cellStyle name="差_奖励补助测算7.25 2" xfId="20982"/>
    <cellStyle name="差_奖励补助测算7.25 2 2" xfId="20983"/>
    <cellStyle name="差_奖励补助测算7.25 3" xfId="20984"/>
    <cellStyle name="差_奖励补助测算7.25 3 2" xfId="20985"/>
    <cellStyle name="差_奖励补助测算7.25 4" xfId="20986"/>
    <cellStyle name="差_奖励补助测算7.25 4 2" xfId="20987"/>
    <cellStyle name="差_奖励补助测算7.25 5" xfId="20988"/>
    <cellStyle name="差_奖励补助测算7.25 5 2" xfId="20989"/>
    <cellStyle name="差_奖励补助测算7.25 6" xfId="20990"/>
    <cellStyle name="差_奖励补助测算7.25 7" xfId="20991"/>
    <cellStyle name="好_教育(按照总人口测算）—20080416_县市旗测算-新科目（含人口规模效应） 2 2 2" xfId="20992"/>
    <cellStyle name="差_奖励补助测算7.25 8" xfId="20993"/>
    <cellStyle name="差_青海 缺口县区测算(地方填报)_财力性转移支付2010年预算参考数 3 2" xfId="20994"/>
    <cellStyle name="好_教育(按照总人口测算）—20080416_县市旗测算-新科目（含人口规模效应） 2 2 3" xfId="20995"/>
    <cellStyle name="差_奖励补助测算7.25 9" xfId="20996"/>
    <cellStyle name="差_奖励补助测算7.25_Book1" xfId="20997"/>
    <cellStyle name="好_20101012(9-25) 2" xfId="20998"/>
    <cellStyle name="差_奖励补助测算7.25_Book1 2" xfId="20999"/>
    <cellStyle name="差_教师绩效工资测算表（离退休按各地上报数测算）2009年1月1日" xfId="21000"/>
    <cellStyle name="常规 7 3 3" xfId="21001"/>
    <cellStyle name="差_教师绩效工资测算表（离退休按各地上报数测算）2009年1月1日 2" xfId="21002"/>
    <cellStyle name="差_教育(按照总人口测算）—20080416" xfId="21003"/>
    <cellStyle name="差_教育(按照总人口测算）—20080416 2 2" xfId="21004"/>
    <cellStyle name="差_教育(按照总人口测算）—20080416 2 2 2" xfId="21005"/>
    <cellStyle name="差_教育(按照总人口测算）—20080416 2 3" xfId="21006"/>
    <cellStyle name="差_教育(按照总人口测算）—20080416 2 4" xfId="21007"/>
    <cellStyle name="差_教育(按照总人口测算）—20080416 2 4 2" xfId="21008"/>
    <cellStyle name="差_教育(按照总人口测算）—20080416 2 5" xfId="21009"/>
    <cellStyle name="差_教育(按照总人口测算）—20080416 3 2" xfId="21010"/>
    <cellStyle name="差_教育(按照总人口测算）—20080416 3 2 2" xfId="21011"/>
    <cellStyle name="差_卫生(按照总人口测算）—20080416_财力性转移支付2010年预算参考数_华东 2" xfId="21012"/>
    <cellStyle name="差_教育(按照总人口测算）—20080416 3 3" xfId="21013"/>
    <cellStyle name="差_教育(按照总人口测算）—20080416 3 3 2" xfId="21014"/>
    <cellStyle name="差_教育(按照总人口测算）—20080416 4" xfId="21015"/>
    <cellStyle name="差_教育(按照总人口测算）—20080416 4 2" xfId="21016"/>
    <cellStyle name="好_文体广播事业(按照总人口测算）—20080416_民生政策最低支出需求_财力性转移支付2010年预算参考数 3 2" xfId="21017"/>
    <cellStyle name="差_教育(按照总人口测算）—20080416 5" xfId="21018"/>
    <cellStyle name="好_文体广播事业(按照总人口测算）—20080416_民生政策最低支出需求_财力性转移支付2010年预算参考数 3 2 2" xfId="21019"/>
    <cellStyle name="差_教育(按照总人口测算）—20080416 5 2" xfId="21020"/>
    <cellStyle name="好_文体广播事业(按照总人口测算）—20080416_民生政策最低支出需求_财力性转移支付2010年预算参考数 3 3" xfId="21021"/>
    <cellStyle name="差_教育(按照总人口测算）—20080416 6" xfId="21022"/>
    <cellStyle name="差_教育(按照总人口测算）—20080416 6 2" xfId="21023"/>
    <cellStyle name="好_文体广播事业(按照总人口测算）—20080416_不含人员经费系数_财力性转移支付2010年预算参考数_03_2010年各地区一般预算平衡表" xfId="21024"/>
    <cellStyle name="差_教育(按照总人口测算）—20080416 6 3" xfId="21025"/>
    <cellStyle name="差_教育(按照总人口测算）—20080416 7" xfId="21026"/>
    <cellStyle name="差_教育(按照总人口测算）—20080416 7 2" xfId="21027"/>
    <cellStyle name="差_教育(按照总人口测算）—20080416_03_2010年各地区一般预算平衡表" xfId="21028"/>
    <cellStyle name="常规 6 3_9.6-债券明细账" xfId="21029"/>
    <cellStyle name="差_教育(按照总人口测算）—20080416_不含人员经费系数 2" xfId="21030"/>
    <cellStyle name="差_教育(按照总人口测算）—20080416_不含人员经费系数 2 2" xfId="21031"/>
    <cellStyle name="差_缺口县区测算(财政部标准)_财力性转移支付2010年预算参考数 4" xfId="21032"/>
    <cellStyle name="差_教育(按照总人口测算）—20080416_不含人员经费系数 2 4" xfId="21033"/>
    <cellStyle name="差_缺口县区测算(财政部标准)_财力性转移支付2010年预算参考数 6" xfId="21034"/>
    <cellStyle name="差_教育(按照总人口测算）—20080416_不含人员经费系数 2 4 2" xfId="21035"/>
    <cellStyle name="差_缺口县区测算(财政部标准)_财力性转移支付2010年预算参考数 6 2" xfId="21036"/>
    <cellStyle name="差_教育(按照总人口测算）—20080416_不含人员经费系数 2 5" xfId="21037"/>
    <cellStyle name="差_缺口县区测算(财政部标准)_财力性转移支付2010年预算参考数 7" xfId="21038"/>
    <cellStyle name="差_教育(按照总人口测算）—20080416_不含人员经费系数 3 3" xfId="21039"/>
    <cellStyle name="好_分县成本差异系数_不含人员经费系数_财力性转移支付2010年预算参考数 2 4" xfId="21040"/>
    <cellStyle name="差_教育(按照总人口测算）—20080416_不含人员经费系数 4 2" xfId="21041"/>
    <cellStyle name="好_分县成本差异系数_不含人员经费系数_财力性转移支付2010年预算参考数 3 3" xfId="21042"/>
    <cellStyle name="差_教育(按照总人口测算）—20080416_不含人员经费系数 5" xfId="21043"/>
    <cellStyle name="好_财政供养人员_财力性转移支付2010年预算参考数 3 2 3" xfId="21044"/>
    <cellStyle name="差_教育(按照总人口测算）—20080416_不含人员经费系数 7" xfId="21045"/>
    <cellStyle name="差_教育(按照总人口测算）—20080416_不含人员经费系数_03_2010年各地区一般预算平衡表" xfId="21046"/>
    <cellStyle name="差_教育(按照总人口测算）—20080416_不含人员经费系数_03_2010年各地区一般预算平衡表 2" xfId="21047"/>
    <cellStyle name="差_教育(按照总人口测算）—20080416_不含人员经费系数_03_2010年各地区一般预算平衡表_2010年地方财政一般预算分级平衡情况表（汇总）0524" xfId="21048"/>
    <cellStyle name="差_教育(按照总人口测算）—20080416_不含人员经费系数_财力性转移支付2010年预算参考数 2" xfId="21049"/>
    <cellStyle name="差_文体广播事业(按照总人口测算）—20080416_民生政策最低支出需求_财力性转移支付2010年预算参考数_03_2010年各地区一般预算平衡表" xfId="21050"/>
    <cellStyle name="差_教育(按照总人口测算）—20080416_不含人员经费系数_财力性转移支付2010年预算参考数 2 2" xfId="21051"/>
    <cellStyle name="差_文体广播事业(按照总人口测算）—20080416_民生政策最低支出需求_财力性转移支付2010年预算参考数_03_2010年各地区一般预算平衡表 2" xfId="21052"/>
    <cellStyle name="差_教育(按照总人口测算）—20080416_不含人员经费系数_财力性转移支付2010年预算参考数 2 3" xfId="21053"/>
    <cellStyle name="常规 12 2 4 2 2" xfId="21054"/>
    <cellStyle name="好_530623_2006年县级财政报表附表 4 2 2" xfId="21055"/>
    <cellStyle name="差_教育(按照总人口测算）—20080416_不含人员经费系数_财力性转移支付2010年预算参考数 2 4" xfId="21056"/>
    <cellStyle name="常规 12 2 4 2 3" xfId="21057"/>
    <cellStyle name="差_教育(按照总人口测算）—20080416_不含人员经费系数_财力性转移支付2010年预算参考数 2 4 2" xfId="21058"/>
    <cellStyle name="好_530623_2006年县级财政报表附表 4 2 3" xfId="21059"/>
    <cellStyle name="差_教育(按照总人口测算）—20080416_不含人员经费系数_财力性转移支付2010年预算参考数 2 5" xfId="21060"/>
    <cellStyle name="差_教育(按照总人口测算）—20080416_不含人员经费系数_财力性转移支付2010年预算参考数 3" xfId="21061"/>
    <cellStyle name="差_教育(按照总人口测算）—20080416_不含人员经费系数_财力性转移支付2010年预算参考数 3 2" xfId="21062"/>
    <cellStyle name="差_教育(按照总人口测算）—20080416_不含人员经费系数_财力性转移支付2010年预算参考数 3 2 2" xfId="21063"/>
    <cellStyle name="差_教育(按照总人口测算）—20080416_不含人员经费系数_财力性转移支付2010年预算参考数 3 3" xfId="21064"/>
    <cellStyle name="常规 12 2 4 3 2" xfId="21065"/>
    <cellStyle name="差_教育(按照总人口测算）—20080416_不含人员经费系数_财力性转移支付2010年预算参考数 4" xfId="21066"/>
    <cellStyle name="好_I标三项目部红线成本分析样表 （黄杰报局指） 6_四队计价6月25日前(7月1日更新)备用 2" xfId="21067"/>
    <cellStyle name="好_县市旗测算-新科目（20080627）_县市旗测算-新科目（含人口规模效应）_03_2010年各地区一般预算平衡表_2010年地方财政一般预算分级平衡情况表（汇总）0524" xfId="21068"/>
    <cellStyle name="差_教育(按照总人口测算）—20080416_不含人员经费系数_财力性转移支付2010年预算参考数 4 2 2" xfId="21069"/>
    <cellStyle name="好_同德 3" xfId="21070"/>
    <cellStyle name="差_教育(按照总人口测算）—20080416_不含人员经费系数_财力性转移支付2010年预算参考数 6" xfId="21071"/>
    <cellStyle name="好_同德 3 2" xfId="21072"/>
    <cellStyle name="差_教育(按照总人口测算）—20080416_不含人员经费系数_财力性转移支付2010年预算参考数 6 2" xfId="21073"/>
    <cellStyle name="好_同德 3 3" xfId="21074"/>
    <cellStyle name="差_教育(按照总人口测算）—20080416_不含人员经费系数_财力性转移支付2010年预算参考数 6 3" xfId="21075"/>
    <cellStyle name="好_同德 4" xfId="21076"/>
    <cellStyle name="差_教育(按照总人口测算）—20080416_不含人员经费系数_财力性转移支付2010年预算参考数 7" xfId="21077"/>
    <cellStyle name="好_2007年收支情况及2008年收支预计表(汇总表) 2" xfId="21078"/>
    <cellStyle name="好_同德 4 2" xfId="21079"/>
    <cellStyle name="差_教育(按照总人口测算）—20080416_不含人员经费系数_财力性转移支付2010年预算参考数 7 2" xfId="21080"/>
    <cellStyle name="好_2007年收支情况及2008年收支预计表(汇总表) 2 2" xfId="21081"/>
    <cellStyle name="差_教育(按照总人口测算）—20080416_不含人员经费系数_财力性转移支付2010年预算参考数_03_2010年各地区一般预算平衡表 2" xfId="21082"/>
    <cellStyle name="差_教育(按照总人口测算）—20080416_不含人员经费系数_财力性转移支付2010年预算参考数_华东 2" xfId="21083"/>
    <cellStyle name="好_其他部门(按照总人口测算）—20080416 3 2" xfId="21084"/>
    <cellStyle name="差_教育(按照总人口测算）—20080416_不含人员经费系数_合并" xfId="21085"/>
    <cellStyle name="差_总人口 2 4 2" xfId="21086"/>
    <cellStyle name="好_县市旗测算-新科目（20080626）_民生政策最低支出需求_03_2010年各地区一般预算平衡表_2010年地方财政一般预算分级平衡情况表（汇总）0524" xfId="21087"/>
    <cellStyle name="差_教育(按照总人口测算）—20080416_不含人员经费系数_华东" xfId="21088"/>
    <cellStyle name="好_县市旗测算-新科目（20080626）_民生政策最低支出需求_03_2010年各地区一般预算平衡表_2010年地方财政一般预算分级平衡情况表（汇总）0524 2" xfId="21089"/>
    <cellStyle name="差_教育(按照总人口测算）—20080416_不含人员经费系数_华东 2" xfId="21090"/>
    <cellStyle name="差_教育(按照总人口测算）—20080416_不含人员经费系数_隋心对账单定稿0514" xfId="21091"/>
    <cellStyle name="好_县区合并测算20080423(按照各省比重） 4 2 3" xfId="21092"/>
    <cellStyle name="差_其他部门(按照总人口测算）—20080416_不含人员经费系数_财力性转移支付2010年预算参考数_华东 2" xfId="21093"/>
    <cellStyle name="差_教育(按照总人口测算）—20080416_财力性转移支付2010年预算参考数" xfId="21094"/>
    <cellStyle name="差_教育(按照总人口测算）—20080416_财力性转移支付2010年预算参考数 2" xfId="21095"/>
    <cellStyle name="差_教育(按照总人口测算）—20080416_财力性转移支付2010年预算参考数 2 2" xfId="21096"/>
    <cellStyle name="差_教育(按照总人口测算）—20080416_财力性转移支付2010年预算参考数 2 2 2" xfId="21097"/>
    <cellStyle name="好_行政公检法测算_民生政策最低支出需求 4 3" xfId="21098"/>
    <cellStyle name="差_教育(按照总人口测算）—20080416_财力性转移支付2010年预算参考数 2 3" xfId="21099"/>
    <cellStyle name="差_县市旗测算-新科目（20080627）_民生政策最低支出需求 5 2" xfId="21100"/>
    <cellStyle name="差_教育(按照总人口测算）—20080416_财力性转移支付2010年预算参考数 2 3 2" xfId="21101"/>
    <cellStyle name="好_行政公检法测算_民生政策最低支出需求 5 3" xfId="21102"/>
    <cellStyle name="好_2_03_2010年各地区一般预算平衡表" xfId="21103"/>
    <cellStyle name="差_教育(按照总人口测算）—20080416_财力性转移支付2010年预算参考数 2 4" xfId="21104"/>
    <cellStyle name="差_教育(按照总人口测算）—20080416_财力性转移支付2010年预算参考数 2 4 2" xfId="21105"/>
    <cellStyle name="差_教育(按照总人口测算）—20080416_财力性转移支付2010年预算参考数 2 5" xfId="21106"/>
    <cellStyle name="差_教育(按照总人口测算）—20080416_财力性转移支付2010年预算参考数 3 2 2" xfId="21107"/>
    <cellStyle name="差_教育(按照总人口测算）—20080416_财力性转移支付2010年预算参考数 3 3" xfId="21108"/>
    <cellStyle name="差_县市旗测算-新科目（20080627）_民生政策最低支出需求 6 2" xfId="21109"/>
    <cellStyle name="差_教育(按照总人口测算）—20080416_财力性转移支付2010年预算参考数 4" xfId="21110"/>
    <cellStyle name="差_教育(按照总人口测算）—20080416_财力性转移支付2010年预算参考数 4 2" xfId="21111"/>
    <cellStyle name="好_农林水和城市维护标准支出20080505－县区合计_县市旗测算-新科目（含人口规模效应）_财力性转移支付2010年预算参考数_华东" xfId="21112"/>
    <cellStyle name="差_教育(按照总人口测算）—20080416_财力性转移支付2010年预算参考数 4 2 2" xfId="21113"/>
    <cellStyle name="差_青海 缺口县区测算(地方填报)_财力性转移支付2010年预算参考数" xfId="21114"/>
    <cellStyle name="差_教育(按照总人口测算）—20080416_财力性转移支付2010年预算参考数 4 3" xfId="21115"/>
    <cellStyle name="差_县市旗测算-新科目（20080627）_民生政策最低支出需求 7 2" xfId="21116"/>
    <cellStyle name="差_教育(按照总人口测算）—20080416_财力性转移支付2010年预算参考数 5" xfId="21117"/>
    <cellStyle name="差_教育(按照总人口测算）—20080416_财力性转移支付2010年预算参考数 5 2" xfId="21118"/>
    <cellStyle name="差_教育(按照总人口测算）—20080416_财力性转移支付2010年预算参考数 6" xfId="21119"/>
    <cellStyle name="差_教育(按照总人口测算）—20080416_财力性转移支付2010年预算参考数 6 2" xfId="21120"/>
    <cellStyle name="差_教育(按照总人口测算）—20080416_财力性转移支付2010年预算参考数 6 3" xfId="21121"/>
    <cellStyle name="差_教育(按照总人口测算）—20080416_财力性转移支付2010年预算参考数 7" xfId="21122"/>
    <cellStyle name="差_教育(按照总人口测算）—20080416_财力性转移支付2010年预算参考数 7 2" xfId="21123"/>
    <cellStyle name="差_教育(按照总人口测算）—20080416_财力性转移支付2010年预算参考数_03_2010年各地区一般预算平衡表" xfId="21124"/>
    <cellStyle name="差_教育(按照总人口测算）—20080416_财力性转移支付2010年预算参考数_03_2010年各地区一般预算平衡表 2" xfId="21125"/>
    <cellStyle name="差_教育(按照总人口测算）—20080416_财力性转移支付2010年预算参考数_03_2010年各地区一般预算平衡表_2010年地方财政一般预算分级平衡情况表（汇总）0524" xfId="21126"/>
    <cellStyle name="好_2008计算资料（8月5） 3 2 3" xfId="21127"/>
    <cellStyle name="常规 4 2 3 4" xfId="21128"/>
    <cellStyle name="常规 4 2 3 4 2" xfId="21129"/>
    <cellStyle name="差_教育(按照总人口测算）—20080416_财力性转移支付2010年预算参考数_03_2010年各地区一般预算平衡表_2010年地方财政一般预算分级平衡情况表（汇总）0524 2" xfId="21130"/>
    <cellStyle name="差_教育(按照总人口测算）—20080416_财力性转移支付2010年预算参考数_华东" xfId="21131"/>
    <cellStyle name="差_教育(按照总人口测算）—20080416_合并" xfId="21132"/>
    <cellStyle name="差_教育(按照总人口测算）—20080416_华东" xfId="21133"/>
    <cellStyle name="好_总人口_财力性转移支付2010年预算参考数_03_2010年各地区一般预算平衡表_2010年地方财政一般预算分级平衡情况表（汇总）0524 2" xfId="21134"/>
    <cellStyle name="好_Book1_财力性转移支付2010年预算参考数 4 3" xfId="21135"/>
    <cellStyle name="差_教育(按照总人口测算）—20080416_华东 2" xfId="21136"/>
    <cellStyle name="差_教育(按照总人口测算）—20080416_民生政策最低支出需求 2 2" xfId="21137"/>
    <cellStyle name="差_教育(按照总人口测算）—20080416_民生政策最低支出需求 2 2 2" xfId="21138"/>
    <cellStyle name="差_教育(按照总人口测算）—20080416_民生政策最低支出需求 2 3" xfId="21139"/>
    <cellStyle name="好_2015年中职资助资金抵扣追补一览表 3" xfId="21140"/>
    <cellStyle name="差_教育(按照总人口测算）—20080416_民生政策最低支出需求 2 3 2" xfId="21141"/>
    <cellStyle name="差_教育(按照总人口测算）—20080416_民生政策最低支出需求 2 4" xfId="21142"/>
    <cellStyle name="常规 35 3 2 2" xfId="21143"/>
    <cellStyle name="常规 40 3 2 2" xfId="21144"/>
    <cellStyle name="差_教育(按照总人口测算）—20080416_民生政策最低支出需求 2 4 2" xfId="21145"/>
    <cellStyle name="差_教育(按照总人口测算）—20080416_民生政策最低支出需求 2 5" xfId="21146"/>
    <cellStyle name="差_前期试验费用 13_四队计价6月25日前(7月1日更新)备用" xfId="21147"/>
    <cellStyle name="差_教育(按照总人口测算）—20080416_民生政策最低支出需求 3" xfId="21148"/>
    <cellStyle name="差_教育(按照总人口测算）—20080416_民生政策最低支出需求 3 2 2" xfId="21149"/>
    <cellStyle name="差_教育(按照总人口测算）—20080416_民生政策最低支出需求 3 3" xfId="21150"/>
    <cellStyle name="差_教育(按照总人口测算）—20080416_民生政策最低支出需求 4" xfId="21151"/>
    <cellStyle name="差_教育(按照总人口测算）—20080416_民生政策最低支出需求 4 2" xfId="21152"/>
    <cellStyle name="差_缺口县区测算(按核定人数)_财力性转移支付2010年预算参考数 4" xfId="21153"/>
    <cellStyle name="差_教育(按照总人口测算）—20080416_民生政策最低支出需求 4 3" xfId="21154"/>
    <cellStyle name="差_缺口县区测算(按核定人数)_财力性转移支付2010年预算参考数 5" xfId="21155"/>
    <cellStyle name="差_教育(按照总人口测算）—20080416_民生政策最低支出需求 5" xfId="21156"/>
    <cellStyle name="好_Book2_财力性转移支付2010年预算参考数_03_2010年各地区一般预算平衡表_2010年地方财政一般预算分级平衡情况表（汇总）0524" xfId="21157"/>
    <cellStyle name="好_成本差异系数_财力性转移支付2010年预算参考数_03_2010年各地区一般预算平衡表 2" xfId="21158"/>
    <cellStyle name="差_教育(按照总人口测算）—20080416_民生政策最低支出需求 5 2" xfId="21159"/>
    <cellStyle name="好_Book2_财力性转移支付2010年预算参考数_03_2010年各地区一般预算平衡表_2010年地方财政一般预算分级平衡情况表（汇总）0524 2" xfId="21160"/>
    <cellStyle name="好_分县成本差异系数_财力性转移支付2010年预算参考数 3 2 3" xfId="21161"/>
    <cellStyle name="差_教育(按照总人口测算）—20080416_民生政策最低支出需求 6" xfId="21162"/>
    <cellStyle name="差_教育(按照总人口测算）—20080416_民生政策最低支出需求 6 2" xfId="21163"/>
    <cellStyle name="好_2007年可用财力" xfId="21164"/>
    <cellStyle name="差_教育(按照总人口测算）—20080416_民生政策最低支出需求 7" xfId="21165"/>
    <cellStyle name="好_县区合并测算20080421_财力性转移支付2010年预算参考数 2 2 2" xfId="21166"/>
    <cellStyle name="差_教育(按照总人口测算）—20080416_民生政策最低支出需求_03_2010年各地区一般预算平衡表" xfId="21167"/>
    <cellStyle name="差_教育(按照总人口测算）—20080416_民生政策最低支出需求_03_2010年各地区一般预算平衡表 2" xfId="21168"/>
    <cellStyle name="差_教育(按照总人口测算）—20080416_民生政策最低支出需求_03_2010年各地区一般预算平衡表_2010年地方财政一般预算分级平衡情况表（汇总）0524" xfId="21169"/>
    <cellStyle name="差_教育(按照总人口测算）—20080416_民生政策最低支出需求_03_2010年各地区一般预算平衡表_2010年地方财政一般预算分级平衡情况表（汇总）0524 2" xfId="21170"/>
    <cellStyle name="好_缺口县区测算（11.13）_财力性转移支付2010年预算参考数 4 3" xfId="21171"/>
    <cellStyle name="差_教育(按照总人口测算）—20080416_民生政策最低支出需求_财力性转移支付2010年预算参考数 2" xfId="21172"/>
    <cellStyle name="好_行政(燃修费)_民生政策最低支出需求 2 6" xfId="21173"/>
    <cellStyle name="差_教育(按照总人口测算）—20080416_民生政策最低支出需求_财力性转移支付2010年预算参考数 2 2" xfId="21174"/>
    <cellStyle name="差_教育(按照总人口测算）—20080416_民生政策最低支出需求_财力性转移支付2010年预算参考数 2 2 2" xfId="21175"/>
    <cellStyle name="差_教育(按照总人口测算）—20080416_民生政策最低支出需求_财力性转移支付2010年预算参考数 2 3" xfId="21176"/>
    <cellStyle name="差_教育(按照总人口测算）—20080416_民生政策最低支出需求_财力性转移支付2010年预算参考数 2 3 2" xfId="21177"/>
    <cellStyle name="差_教育(按照总人口测算）—20080416_民生政策最低支出需求_财力性转移支付2010年预算参考数 2 4" xfId="21178"/>
    <cellStyle name="好_其他部门(按照总人口测算）—20080416_民生政策最低支出需求_财力性转移支付2010年预算参考数 2 6" xfId="21179"/>
    <cellStyle name="汇总 3" xfId="21180"/>
    <cellStyle name="差_教育(按照总人口测算）—20080416_民生政策最低支出需求_财力性转移支付2010年预算参考数 2 4 2" xfId="21181"/>
    <cellStyle name="差_教育(按照总人口测算）—20080416_民生政策最低支出需求_财力性转移支付2010年预算参考数 3" xfId="21182"/>
    <cellStyle name="好_I标三项目部红线成本分析样表 （黄杰报局指） 7_四队计价6月25日前(7月1日更新)备用 3" xfId="21183"/>
    <cellStyle name="差_教育(按照总人口测算）—20080416_民生政策最低支出需求_财力性转移支付2010年预算参考数 3 2" xfId="21184"/>
    <cellStyle name="好_I标三项目部红线成本分析样表 （黄杰报局指） 7_四队计价6月25日前(7月1日更新)备用 4" xfId="21185"/>
    <cellStyle name="差_教育(按照总人口测算）—20080416_民生政策最低支出需求_财力性转移支付2010年预算参考数 3 3" xfId="21186"/>
    <cellStyle name="差_教育(按照总人口测算）—20080416_民生政策最低支出需求_财力性转移支付2010年预算参考数 4" xfId="21187"/>
    <cellStyle name="差_教育(按照总人口测算）—20080416_民生政策最低支出需求_财力性转移支付2010年预算参考数 4 2" xfId="21188"/>
    <cellStyle name="差_教育(按照总人口测算）—20080416_民生政策最低支出需求_财力性转移支付2010年预算参考数 4 2 2" xfId="21189"/>
    <cellStyle name="差_教育(按照总人口测算）—20080416_民生政策最低支出需求_财力性转移支付2010年预算参考数 4 3" xfId="21190"/>
    <cellStyle name="差_教育(按照总人口测算）—20080416_民生政策最低支出需求_财力性转移支付2010年预算参考数 5 2" xfId="21191"/>
    <cellStyle name="差_教育(按照总人口测算）—20080416_民生政策最低支出需求_财力性转移支付2010年预算参考数 6" xfId="21192"/>
    <cellStyle name="差_教育(按照总人口测算）—20080416_民生政策最低支出需求_财力性转移支付2010年预算参考数 6 2" xfId="21193"/>
    <cellStyle name="差_教育(按照总人口测算）—20080416_民生政策最低支出需求_财力性转移支付2010年预算参考数 6 3" xfId="21194"/>
    <cellStyle name="差_教育(按照总人口测算）—20080416_民生政策最低支出需求_财力性转移支付2010年预算参考数 7" xfId="21195"/>
    <cellStyle name="差_教育(按照总人口测算）—20080416_民生政策最低支出需求_财力性转移支付2010年预算参考数 7 2" xfId="21196"/>
    <cellStyle name="差_教育(按照总人口测算）—20080416_民生政策最低支出需求_财力性转移支付2010年预算参考数_03_2010年各地区一般预算平衡表_2010年地方财政一般预算分级平衡情况表（汇总）0524" xfId="21197"/>
    <cellStyle name="差_教育(按照总人口测算）—20080416_民生政策最低支出需求_财力性转移支付2010年预算参考数_03_2010年各地区一般预算平衡表_2010年地方财政一般预算分级平衡情况表（汇总）0524 2" xfId="21198"/>
    <cellStyle name="好_市辖区测算20080510_民生政策最低支出需求 2 2 3" xfId="21199"/>
    <cellStyle name="差_教育(按照总人口测算）—20080416_民生政策最低支出需求_财力性转移支付2010年预算参考数_合并" xfId="21200"/>
    <cellStyle name="好_行政(燃修费)_不含人员经费系数_财力性转移支付2010年预算参考数 3 2 3" xfId="21201"/>
    <cellStyle name="常规 62 2 4" xfId="21202"/>
    <cellStyle name="差_县市旗测算20080508 2" xfId="21203"/>
    <cellStyle name="差_教育(按照总人口测算）—20080416_民生政策最低支出需求_财力性转移支付2010年预算参考数_华东 2" xfId="21204"/>
    <cellStyle name="常规 2 9 2" xfId="21205"/>
    <cellStyle name="差_教育(按照总人口测算）—20080416_民生政策最低支出需求_财力性转移支付2010年预算参考数_隋心对账单定稿0514" xfId="21206"/>
    <cellStyle name="好_卫生(按照总人口测算）—20080416_县市旗测算-新科目（含人口规模效应）_财力性转移支付2010年预算参考数 6 2" xfId="21207"/>
    <cellStyle name="注释 2 2 8 4" xfId="21208"/>
    <cellStyle name="差_教育(按照总人口测算）—20080416_民生政策最低支出需求_合并" xfId="21209"/>
    <cellStyle name="差_教育(按照总人口测算）—20080416_民生政策最低支出需求_华东" xfId="21210"/>
    <cellStyle name="差_教育(按照总人口测算）—20080416_民生政策最低支出需求_华东 2" xfId="21211"/>
    <cellStyle name="差_教育(按照总人口测算）—20080416_民生政策最低支出需求_隋心对账单定稿0514" xfId="21212"/>
    <cellStyle name="常规 3 19" xfId="21213"/>
    <cellStyle name="常规 3 24" xfId="21214"/>
    <cellStyle name="好_教育(按照总人口测算）—20080416_县市旗测算-新科目（含人口规模效应）_华东" xfId="21215"/>
    <cellStyle name="差_教育(按照总人口测算）—20080416_县市旗测算-新科目（含人口规模效应）" xfId="21216"/>
    <cellStyle name="好_教育(按照总人口测算）—20080416_民生政策最低支出需求_财力性转移支付2010年预算参考数 2 3 2" xfId="21217"/>
    <cellStyle name="好_教育(按照总人口测算）—20080416_县市旗测算-新科目（含人口规模效应）_华东 2" xfId="21218"/>
    <cellStyle name="差_教育(按照总人口测算）—20080416_县市旗测算-新科目（含人口规模效应） 2" xfId="21219"/>
    <cellStyle name="差_教育(按照总人口测算）—20080416_县市旗测算-新科目（含人口规模效应） 2 2" xfId="21220"/>
    <cellStyle name="差_教育(按照总人口测算）—20080416_县市旗测算-新科目（含人口规模效应） 2 2 2" xfId="21221"/>
    <cellStyle name="差_市辖区测算20080510_隋心对账单定稿0514" xfId="21222"/>
    <cellStyle name="差_教育(按照总人口测算）—20080416_县市旗测算-新科目（含人口规模效应） 2 3" xfId="21223"/>
    <cellStyle name="差_教育(按照总人口测算）—20080416_县市旗测算-新科目（含人口规模效应） 2 4" xfId="21224"/>
    <cellStyle name="好_教育(按照总人口测算）—20080416_民生政策最低支出需求 2 2 3" xfId="21225"/>
    <cellStyle name="差_教育(按照总人口测算）—20080416_县市旗测算-新科目（含人口规模效应） 2 4 2" xfId="21226"/>
    <cellStyle name="好_红线成本编制附表（局指样表） 6_四队计价6月25日前(7月1日更新)备用 4" xfId="21227"/>
    <cellStyle name="好_行政公检法测算_县市旗测算-新科目（含人口规模效应） 7 2" xfId="21228"/>
    <cellStyle name="差_教育(按照总人口测算）—20080416_县市旗测算-新科目（含人口规模效应） 2 5" xfId="21229"/>
    <cellStyle name="差_教育(按照总人口测算）—20080416_县市旗测算-新科目（含人口规模效应） 3" xfId="21230"/>
    <cellStyle name="好_县区合并测算20080421_县市旗测算-新科目（含人口规模效应）_财力性转移支付2010年预算参考数 7 2" xfId="21231"/>
    <cellStyle name="差_教育(按照总人口测算）—20080416_县市旗测算-新科目（含人口规模效应） 3 2" xfId="21232"/>
    <cellStyle name="差_教育(按照总人口测算）—20080416_县市旗测算-新科目（含人口规模效应） 3 2 2" xfId="21233"/>
    <cellStyle name="差_教育(按照总人口测算）—20080416_县市旗测算-新科目（含人口规模效应） 3 3" xfId="21234"/>
    <cellStyle name="差_教育(按照总人口测算）—20080416_县市旗测算-新科目（含人口规模效应） 4 2" xfId="21235"/>
    <cellStyle name="差_教育(按照总人口测算）—20080416_县市旗测算-新科目（含人口规模效应） 6 2" xfId="21236"/>
    <cellStyle name="差_教育(按照总人口测算）—20080416_县市旗测算-新科目（含人口规模效应） 6 3" xfId="21237"/>
    <cellStyle name="差_教育(按照总人口测算）—20080416_县市旗测算-新科目（含人口规模效应） 7" xfId="21238"/>
    <cellStyle name="差_教育(按照总人口测算）—20080416_县市旗测算-新科目（含人口规模效应） 7 2" xfId="21239"/>
    <cellStyle name="差_县市旗测算-新科目（20080627）_财力性转移支付2010年预算参考数 2 5" xfId="21240"/>
    <cellStyle name="差_其他部门(按照总人口测算）—20080416_不含人员经费系数 5 2" xfId="21241"/>
    <cellStyle name="差_教育(按照总人口测算）—20080416_县市旗测算-新科目（含人口规模效应）_03_2010年各地区一般预算平衡表" xfId="21242"/>
    <cellStyle name="好_市辖区测算-新科目（20080626）_财力性转移支付2010年预算参考数 3" xfId="21243"/>
    <cellStyle name="差_教育(按照总人口测算）—20080416_县市旗测算-新科目（含人口规模效应）_03_2010年各地区一般预算平衡表 2" xfId="21244"/>
    <cellStyle name="好_市辖区测算-新科目（20080626）_财力性转移支付2010年预算参考数 3 2" xfId="21245"/>
    <cellStyle name="常规 16 7 4" xfId="21246"/>
    <cellStyle name="差_教育(按照总人口测算）—20080416_县市旗测算-新科目（含人口规模效应）_03_2010年各地区一般预算平衡表_2010年地方财政一般预算分级平衡情况表（汇总）0524" xfId="21247"/>
    <cellStyle name="差_教育(按照总人口测算）—20080416_县市旗测算-新科目（含人口规模效应）_03_2010年各地区一般预算平衡表_2010年地方财政一般预算分级平衡情况表（汇总）0524 2" xfId="21248"/>
    <cellStyle name="差_教育(按照总人口测算）—20080416_县市旗测算-新科目（含人口规模效应）_财力性转移支付2010年预算参考数 2 2" xfId="21249"/>
    <cellStyle name="好_30云南 2 2 2 2" xfId="21250"/>
    <cellStyle name="差_教育(按照总人口测算）—20080416_县市旗测算-新科目（含人口规模效应）_财力性转移支付2010年预算参考数 2 3" xfId="21251"/>
    <cellStyle name="差_教育(按照总人口测算）—20080416_县市旗测算-新科目（含人口规模效应）_财力性转移支付2010年预算参考数 2 3 2" xfId="21252"/>
    <cellStyle name="差_其他部门(按照总人口测算）—20080416_县市旗测算-新科目（含人口规模效应）_财力性转移支付2010年预算参考数 3 2" xfId="21253"/>
    <cellStyle name="差_教育(按照总人口测算）—20080416_县市旗测算-新科目（含人口规模效应）_财力性转移支付2010年预算参考数 2 4" xfId="21254"/>
    <cellStyle name="差_教育(按照总人口测算）—20080416_县市旗测算-新科目（含人口规模效应）_财力性转移支付2010年预算参考数 2 4 2" xfId="21255"/>
    <cellStyle name="差_其他部门(按照总人口测算）—20080416_县市旗测算-新科目（含人口规模效应）_财力性转移支付2010年预算参考数 3 3" xfId="21256"/>
    <cellStyle name="差_教育(按照总人口测算）—20080416_县市旗测算-新科目（含人口规模效应）_财力性转移支付2010年预算参考数 2 5" xfId="21257"/>
    <cellStyle name="差_教育(按照总人口测算）—20080416_县市旗测算-新科目（含人口规模效应）_财力性转移支付2010年预算参考数 3 2" xfId="21258"/>
    <cellStyle name="差_教育(按照总人口测算）—20080416_县市旗测算-新科目（含人口规模效应）_财力性转移支付2010年预算参考数 3 3" xfId="21259"/>
    <cellStyle name="差_教育(按照总人口测算）—20080416_县市旗测算-新科目（含人口规模效应）_财力性转移支付2010年预算参考数 3 3 2" xfId="21260"/>
    <cellStyle name="差_教育(按照总人口测算）—20080416_县市旗测算-新科目（含人口规模效应）_财力性转移支付2010年预算参考数 4" xfId="21261"/>
    <cellStyle name="差_京沪线成本状况表2.10 7_间接费_四队计价6月25日前(7月1日更新)备用" xfId="21262"/>
    <cellStyle name="差_教育(按照总人口测算）—20080416_县市旗测算-新科目（含人口规模效应）_财力性转移支付2010年预算参考数 4 2" xfId="21263"/>
    <cellStyle name="差_京沪线成本状况表2.10 7_间接费_四队计价6月25日前(7月1日更新)备用 2" xfId="21264"/>
    <cellStyle name="差_教育(按照总人口测算）—20080416_县市旗测算-新科目（含人口规模效应）_财力性转移支付2010年预算参考数 4 3" xfId="21265"/>
    <cellStyle name="好_人员工资和公用经费2_财力性转移支付2010年预算参考数_03_2010年各地区一般预算平衡表" xfId="21266"/>
    <cellStyle name="差_教育(按照总人口测算）—20080416_县市旗测算-新科目（含人口规模效应）_财力性转移支付2010年预算参考数 5" xfId="21267"/>
    <cellStyle name="差_教育(按照总人口测算）—20080416_县市旗测算-新科目（含人口规模效应）_财力性转移支付2010年预算参考数 5 2" xfId="21268"/>
    <cellStyle name="差_教育(按照总人口测算）—20080416_县市旗测算-新科目（含人口规模效应）_财力性转移支付2010年预算参考数 6 2" xfId="21269"/>
    <cellStyle name="差_教育(按照总人口测算）—20080416_县市旗测算-新科目（含人口规模效应）_财力性转移支付2010年预算参考数 6 3" xfId="21270"/>
    <cellStyle name="差_教育(按照总人口测算）—20080416_县市旗测算-新科目（含人口规模效应）_财力性转移支付2010年预算参考数 7" xfId="21271"/>
    <cellStyle name="差_教育(按照总人口测算）—20080416_县市旗测算-新科目（含人口规模效应）_财力性转移支付2010年预算参考数 7 2" xfId="21272"/>
    <cellStyle name="差_市辖区测算20080510_县市旗测算-新科目（含人口规模效应）_财力性转移支付2010年预算参考数 2 4 2" xfId="21273"/>
    <cellStyle name="好_20河南 2 2 2 2" xfId="21274"/>
    <cellStyle name="差_教育(按照总人口测算）—20080416_县市旗测算-新科目（含人口规模效应）_财力性转移支付2010年预算参考数_03_2010年各地区一般预算平衡表" xfId="21275"/>
    <cellStyle name="差_教育(按照总人口测算）—20080416_县市旗测算-新科目（含人口规模效应）_财力性转移支付2010年预算参考数_03_2010年各地区一般预算平衡表 2" xfId="21276"/>
    <cellStyle name="差_县市旗测算20080508_县市旗测算-新科目（含人口规模效应）_财力性转移支付2010年预算参考数_华东" xfId="21277"/>
    <cellStyle name="好_市辖区测算-新科目（20080626）_不含人员经费系数_财力性转移支付2010年预算参考数 7" xfId="21278"/>
    <cellStyle name="差_教育(按照总人口测算）—20080416_县市旗测算-新科目（含人口规模效应）_财力性转移支付2010年预算参考数_03_2010年各地区一般预算平衡表_2010年地方财政一般预算分级平衡情况表（汇总）0524" xfId="21279"/>
    <cellStyle name="好_红线成本预算指导价格0324 9" xfId="21280"/>
    <cellStyle name="好_其他部门(按照总人口测算）—20080416 3 2 3" xfId="21281"/>
    <cellStyle name="差_教育(按照总人口测算）—20080416_县市旗测算-新科目（含人口规模效应）_财力性转移支付2010年预算参考数_合并" xfId="21282"/>
    <cellStyle name="强调 3 2 2" xfId="21283"/>
    <cellStyle name="差_教育(按照总人口测算）—20080416_县市旗测算-新科目（含人口规模效应）_财力性转移支付2010年预算参考数_华东" xfId="21284"/>
    <cellStyle name="强调 3 2 2 2" xfId="21285"/>
    <cellStyle name="差_教育(按照总人口测算）—20080416_县市旗测算-新科目（含人口规模效应）_财力性转移支付2010年预算参考数_华东 2" xfId="21286"/>
    <cellStyle name="差_教育(按照总人口测算）—20080416_县市旗测算-新科目（含人口规模效应）_财力性转移支付2010年预算参考数_隋心对账单定稿0514" xfId="21287"/>
    <cellStyle name="差_教育(按照总人口测算）—20080416_县市旗测算-新科目（含人口规模效应）_华东" xfId="21288"/>
    <cellStyle name="差_教育(按照总人口测算）—20080416_县市旗测算-新科目（含人口规模效应）_华东 2" xfId="21289"/>
    <cellStyle name="差_县区合并测算20080421_县市旗测算-新科目（含人口规模效应）_合并" xfId="21290"/>
    <cellStyle name="好_地方配套按人均增幅控制8.30xl 3" xfId="21291"/>
    <cellStyle name="差_教育厅提供义务教育及高中教师人数（2009年1月6日）" xfId="21292"/>
    <cellStyle name="常规 15 2 3 4" xfId="21293"/>
    <cellStyle name="好_地方配套按人均增幅控制8.30xl 3 2" xfId="21294"/>
    <cellStyle name="差_教育厅提供义务教育及高中教师人数（2009年1月6日） 2" xfId="21295"/>
    <cellStyle name="差_教育厅提供义务教育及高中教师人数（2009年1月6日） 2 2" xfId="21296"/>
    <cellStyle name="差_教育厅提供义务教育及高中教师人数（2009年1月6日） 3" xfId="21297"/>
    <cellStyle name="差_卫生(按照总人口测算）—20080416_03_2010年各地区一般预算平衡表 2" xfId="21298"/>
    <cellStyle name="好_05潍坊 2 2 2" xfId="21299"/>
    <cellStyle name="差_教育厅提供义务教育及高中教师人数（2009年1月6日）_Book1" xfId="21300"/>
    <cellStyle name="好_05潍坊 2 2 2 2" xfId="21301"/>
    <cellStyle name="差_教育厅提供义务教育及高中教师人数（2009年1月6日）_Book1 2" xfId="21302"/>
    <cellStyle name="差_教育厅提供义务教育及高中教师人数（2009年1月6日）_Sheet1" xfId="21303"/>
    <cellStyle name="差_京沪线成本状况表1.15" xfId="21304"/>
    <cellStyle name="差_京沪线成本状况表1.15 10" xfId="21305"/>
    <cellStyle name="差_京沪线成本状况表1.15 10 2" xfId="21306"/>
    <cellStyle name="差_京沪线成本状况表1.15 10_间接费" xfId="21307"/>
    <cellStyle name="常规 8 10 3" xfId="21308"/>
    <cellStyle name="差_京沪线成本状况表1.15 10_间接费 2" xfId="21309"/>
    <cellStyle name="差_京沪线成本状况表1.15 11" xfId="21310"/>
    <cellStyle name="差_京沪线成本状况表1.15 11 2" xfId="21311"/>
    <cellStyle name="常规 3 47" xfId="21312"/>
    <cellStyle name="差_京沪线成本状况表1.15 11_间接费" xfId="21313"/>
    <cellStyle name="差_京沪线成本状况表1.15 11_间接费 2" xfId="21314"/>
    <cellStyle name="差_京沪线成本状况表1.15 2" xfId="21315"/>
    <cellStyle name="差_京沪线成本状况表1.15 2_间接费" xfId="21316"/>
    <cellStyle name="差_京沪线成本状况表1.15 2_间接费 2" xfId="21317"/>
    <cellStyle name="差_京沪线成本状况表1.15 3" xfId="21318"/>
    <cellStyle name="差_京沪线成本状况表1.15 3 2" xfId="21319"/>
    <cellStyle name="好_行政公检法测算_财力性转移支付2010年预算参考数 5" xfId="21320"/>
    <cellStyle name="差_京沪线成本状况表1.15 3_间接费" xfId="21321"/>
    <cellStyle name="差_京沪线成本状况表1.15 3_间接费 2" xfId="21322"/>
    <cellStyle name="差_京沪线成本状况表1.15 4_间接费" xfId="21323"/>
    <cellStyle name="好_行政公检法测算_县市旗测算-新科目（含人口规模效应） 3 3" xfId="21324"/>
    <cellStyle name="强调文字颜色 3 23" xfId="21325"/>
    <cellStyle name="强调文字颜色 3 18" xfId="21326"/>
    <cellStyle name="差_京沪线成本状况表1.15 4_间接费 2" xfId="21327"/>
    <cellStyle name="好_行政公检法测算_县市旗测算-新科目（含人口规模效应） 3 3 2" xfId="21328"/>
    <cellStyle name="差_京沪线成本状况表1.15 5 2" xfId="21329"/>
    <cellStyle name="常规 108" xfId="21330"/>
    <cellStyle name="常规 113" xfId="21331"/>
    <cellStyle name="差_京沪线成本状况表1.15 5_间接费" xfId="21332"/>
    <cellStyle name="好_农林水和城市维护标准支出20080505－县区合计_县市旗测算-新科目（含人口规模效应）_财力性转移支付2010年预算参考数 7 2" xfId="21333"/>
    <cellStyle name="差_京沪线成本状况表1.15 6" xfId="21334"/>
    <cellStyle name="差_京沪线成本状况表1.15 6 2" xfId="21335"/>
    <cellStyle name="输出 10 3" xfId="21336"/>
    <cellStyle name="差_京沪线成本状况表1.15 6_间接费" xfId="21337"/>
    <cellStyle name="差_京沪线成本状况表1.15 6_间接费 2" xfId="21338"/>
    <cellStyle name="好_1110洱源县 3 2 3" xfId="21339"/>
    <cellStyle name="好_2006年34青海_财力性转移支付2010年预算参考数 7" xfId="21340"/>
    <cellStyle name="差_京沪线成本状况表1.15 7 2" xfId="21341"/>
    <cellStyle name="差_京沪线成本状况表1.15 7_间接费" xfId="21342"/>
    <cellStyle name="差_京沪线成本状况表1.15 7_间接费 2" xfId="21343"/>
    <cellStyle name="差_总人口 3 2 2" xfId="21344"/>
    <cellStyle name="差_京沪线成本状况表1.15 8 2" xfId="21345"/>
    <cellStyle name="差_京沪线成本状况表1.15 8_间接费" xfId="21346"/>
    <cellStyle name="差_京沪线成本状况表1.15 8_间接费 2" xfId="21347"/>
    <cellStyle name="差_总人口 3 3" xfId="21348"/>
    <cellStyle name="好_1110洱源县_财力性转移支付2010年预算参考数 4 2 2" xfId="21349"/>
    <cellStyle name="差_京沪线成本状况表1.15 9" xfId="21350"/>
    <cellStyle name="差_京沪线成本状况表1.15 9_间接费 2" xfId="21351"/>
    <cellStyle name="差_京沪线成本状况表2.10" xfId="21352"/>
    <cellStyle name="好_11大理_财力性转移支付2010年预算参考数 2 2" xfId="21353"/>
    <cellStyle name="好_文体广播事业(按照总人口测算）—20080416_民生政策最低支出需求_03_2010年各地区一般预算平衡表_2010年地方财政一般预算分级平衡情况表（汇总）0524 2" xfId="21354"/>
    <cellStyle name="差_京沪线成本状况表2.10 10" xfId="21355"/>
    <cellStyle name="好_11大理_财力性转移支付2010年预算参考数 2 2 2" xfId="21356"/>
    <cellStyle name="差_京沪线成本状况表2.10 10 2" xfId="21357"/>
    <cellStyle name="差_京沪线成本状况表2.10 10_间接费" xfId="21358"/>
    <cellStyle name="差_京沪线成本状况表2.10 10_间接费 2" xfId="21359"/>
    <cellStyle name="差_县区合并测算20080423(按照各省比重）_民生政策最低支出需求_财力性转移支付2010年预算参考数 5 2" xfId="21360"/>
    <cellStyle name="差_京沪线成本状况表2.10 10_间接费_四队计价2011-6" xfId="21361"/>
    <cellStyle name="好_2006年33甘肃 8" xfId="21362"/>
    <cellStyle name="差_京沪线成本状况表2.10 10_间接费_四队计价6月25日前(7月1日更新)备用" xfId="21363"/>
    <cellStyle name="差_京沪线成本状况表2.10 10_间接费_四队计价6月25日前(7月1日更新)备用 2" xfId="21364"/>
    <cellStyle name="常规 6 4 5" xfId="21365"/>
    <cellStyle name="好_33甘肃 6" xfId="21366"/>
    <cellStyle name="好_2006年33甘肃 8 2" xfId="21367"/>
    <cellStyle name="差_京沪线成本状况表2.10 10_四队计价2011-6" xfId="21368"/>
    <cellStyle name="差_京沪线成本状况表2.10 10_四队计价2011-6 2" xfId="21369"/>
    <cellStyle name="差_文体广播事业(按照总人口测算）—20080416_县市旗测算-新科目（含人口规模效应）_财力性转移支付2010年预算参考数 3 2" xfId="21370"/>
    <cellStyle name="常规 11 3 7" xfId="21371"/>
    <cellStyle name="差_京沪线成本状况表2.10 10_四队计价6月25日前(7月1日更新)备用" xfId="21372"/>
    <cellStyle name="差_文体广播事业(按照总人口测算）—20080416_县市旗测算-新科目（含人口规模效应）_财力性转移支付2010年预算参考数 3 2 2" xfId="21373"/>
    <cellStyle name="差_京沪线成本状况表2.10 10_四队计价6月25日前(7月1日更新)备用 2" xfId="21374"/>
    <cellStyle name="强调文字颜色 5 8 2" xfId="21375"/>
    <cellStyle name="好_11大理_财力性转移支付2010年预算参考数 2 3" xfId="21376"/>
    <cellStyle name="差_京沪线成本状况表2.10 11" xfId="21377"/>
    <cellStyle name="差_京沪线成本状况表2.10 11 2" xfId="21378"/>
    <cellStyle name="注释 2 4 2 9 2" xfId="21379"/>
    <cellStyle name="好_行政公检法测算_民生政策最低支出需求 2 4" xfId="21380"/>
    <cellStyle name="差_京沪线成本状况表2.10 11_间接费" xfId="21381"/>
    <cellStyle name="好_行政公检法测算_民生政策最低支出需求 2 4 2" xfId="21382"/>
    <cellStyle name="差_京沪线成本状况表2.10 11_间接费 2" xfId="21383"/>
    <cellStyle name="输出 2 11 4" xfId="21384"/>
    <cellStyle name="差_京沪线成本状况表2.10 11_间接费_四队计价2011-6" xfId="21385"/>
    <cellStyle name="差_京沪线成本状况表2.10 11_间接费_四队计价2011-6 2" xfId="21386"/>
    <cellStyle name="差_京沪线成本状况表2.10 11_四队计价6月25日前(7月1日更新)备用" xfId="21387"/>
    <cellStyle name="好_县市旗测算-新科目（20080626）_财力性转移支付2010年预算参考数 2 6" xfId="21388"/>
    <cellStyle name="差_京沪线成本状况表2.10 11_四队计价6月25日前(7月1日更新)备用 2" xfId="21389"/>
    <cellStyle name="差_京沪线成本状况表2.10 2" xfId="21390"/>
    <cellStyle name="差_京沪线成本状况表2.10 2 2" xfId="21391"/>
    <cellStyle name="差_京沪线成本状况表2.10 2_间接费" xfId="21392"/>
    <cellStyle name="好_农林水和城市维护标准支出20080505－县区合计_民生政策最低支出需求_财力性转移支付2010年预算参考数 3 3" xfId="21393"/>
    <cellStyle name="差_京沪线成本状况表2.10 2_间接费 2" xfId="21394"/>
    <cellStyle name="差_京沪线成本状况表2.10 2_间接费_四队计价2011-6" xfId="21395"/>
    <cellStyle name="差_京沪线成本状况表2.10 2_间接费_四队计价6月25日前(7月1日更新)备用 2" xfId="21396"/>
    <cellStyle name="常规 4 3 4 3 2" xfId="21397"/>
    <cellStyle name="好_市辖区测算20080510_财力性转移支付2010年预算参考数 3 2 3" xfId="21398"/>
    <cellStyle name="差_京沪线成本状况表2.10 2_四队计价2011-6" xfId="21399"/>
    <cellStyle name="差_市辖区测算-新科目（20080626）_民生政策最低支出需求_财力性转移支付2010年预算参考数_03_2010年各地区一般预算平衡表" xfId="21400"/>
    <cellStyle name="差_县区合并测算20080421 3" xfId="21401"/>
    <cellStyle name="常规 3 17 3" xfId="21402"/>
    <cellStyle name="常规 3 22 3" xfId="21403"/>
    <cellStyle name="差_京沪线成本状况表2.10 2_四队计价2011-6 2" xfId="21404"/>
    <cellStyle name="差_市辖区测算-新科目（20080626）_民生政策最低支出需求_财力性转移支付2010年预算参考数_03_2010年各地区一般预算平衡表 2" xfId="21405"/>
    <cellStyle name="差_京沪线成本状况表2.10 2_四队计价6月25日前(7月1日更新)备用" xfId="21406"/>
    <cellStyle name="好_不用软件计算9.1不考虑经费管理评价xl 4" xfId="21407"/>
    <cellStyle name="差_京沪线成本状况表2.10 2_四队计价6月25日前(7月1日更新)备用 2" xfId="21408"/>
    <cellStyle name="差_同德 2 5" xfId="21409"/>
    <cellStyle name="差_京沪线成本状况表2.10 3" xfId="21410"/>
    <cellStyle name="差_京沪线成本状况表2.10 3 2" xfId="21411"/>
    <cellStyle name="差_市辖区测算-新科目（20080626） 2 2" xfId="21412"/>
    <cellStyle name="差_京沪线成本状况表2.10 3_间接费" xfId="21413"/>
    <cellStyle name="差_京沪线成本状况表2.10 3_间接费 2" xfId="21414"/>
    <cellStyle name="好_2007年收支情况及2008年收支预计表(汇总表) 7" xfId="21415"/>
    <cellStyle name="差_市辖区测算-新科目（20080626） 2 2 2" xfId="21416"/>
    <cellStyle name="差_京沪线成本状况表2.10 3_间接费_四队计价6月25日前(7月1日更新)备用 2" xfId="21417"/>
    <cellStyle name="好_县市旗测算-新科目（20080627）_县市旗测算-新科目（含人口规模效应） 2 2 2 2" xfId="21418"/>
    <cellStyle name="差_京沪线成本状况表2.10 3_四队计价2011-6 2" xfId="21419"/>
    <cellStyle name="好_行政公检法测算_民生政策最低支出需求_03_2010年各地区一般预算平衡表_2010年地方财政一般预算分级平衡情况表（汇总）0524 2" xfId="21420"/>
    <cellStyle name="差_京沪线成本状况表2.10 3_四队计价6月25日前(7月1日更新)备用" xfId="21421"/>
    <cellStyle name="差_京沪线成本状况表2.10 4_间接费" xfId="21422"/>
    <cellStyle name="差_京沪线成本状况表2.10 4_间接费_四队计价2011-6" xfId="21423"/>
    <cellStyle name="常规 2 2 27" xfId="21424"/>
    <cellStyle name="差_京沪线成本状况表2.10 4_间接费_四队计价2011-6 2" xfId="21425"/>
    <cellStyle name="差_京沪线成本状况表2.10 4_四队计价6月25日前(7月1日更新)备用" xfId="21426"/>
    <cellStyle name="好_京沪线成本状况表2.10" xfId="21427"/>
    <cellStyle name="差_京沪线成本状况表2.10 4_四队计价6月25日前(7月1日更新)备用 2" xfId="21428"/>
    <cellStyle name="差_京沪线成本状况表2.10 5 2" xfId="21429"/>
    <cellStyle name="差_京沪线成本状况表2.10 5_间接费" xfId="21430"/>
    <cellStyle name="差_京沪线成本状况表2.10 5_间接费 2" xfId="21431"/>
    <cellStyle name="差_京沪线成本状况表2.10 5_间接费_四队计价2011-6" xfId="21432"/>
    <cellStyle name="差_京沪线成本状况表2.10 5_间接费_四队计价2011-6 2" xfId="21433"/>
    <cellStyle name="差_京沪线成本状况表2.10 5_间接费_四队计价6月25日前(7月1日更新)备用" xfId="21434"/>
    <cellStyle name="差_京沪线成本状况表2.10 5_间接费_四队计价6月25日前(7月1日更新)备用 2" xfId="21435"/>
    <cellStyle name="强调文字颜色 3 2 5" xfId="21436"/>
    <cellStyle name="千位分隔 3 2 2 2" xfId="21437"/>
    <cellStyle name="差_京沪线成本状况表2.10 5_四队计价2011-6" xfId="21438"/>
    <cellStyle name="强调文字颜色 3 2 5 2" xfId="21439"/>
    <cellStyle name="差_京沪线成本状况表2.10 5_四队计价2011-6 2" xfId="21440"/>
    <cellStyle name="差_京沪线成本状况表2.10 6 2" xfId="21441"/>
    <cellStyle name="好_不含人员经费系数 2 2" xfId="21442"/>
    <cellStyle name="差_京沪线成本状况表2.10 6_间接费" xfId="21443"/>
    <cellStyle name="好_不含人员经费系数 2 2 2" xfId="21444"/>
    <cellStyle name="注释 2 8 3" xfId="21445"/>
    <cellStyle name="差_京沪线成本状况表2.10 6_间接费 2" xfId="21446"/>
    <cellStyle name="好_2008年一般预算支出预计 2" xfId="21447"/>
    <cellStyle name="好_前期试验费用 12" xfId="21448"/>
    <cellStyle name="差_京沪线成本状况表2.10 6_间接费_四队计价2011-6" xfId="21449"/>
    <cellStyle name="输出 4 2 4" xfId="21450"/>
    <cellStyle name="好_2008年一般预算支出预计 2 2" xfId="21451"/>
    <cellStyle name="好_前期试验费用 12 2" xfId="21452"/>
    <cellStyle name="差_京沪线成本状况表2.10 6_间接费_四队计价2011-6 2" xfId="21453"/>
    <cellStyle name="差_京沪线成本状况表2.10 6_间接费_四队计价6月25日前(7月1日更新)备用 2" xfId="21454"/>
    <cellStyle name="差_京沪线成本状况表2.10 6_四队计价2011-6" xfId="21455"/>
    <cellStyle name="差_京沪线成本状况表2.10 6_四队计价2011-6 2" xfId="21456"/>
    <cellStyle name="差_京沪线成本状况表2.10 7" xfId="21457"/>
    <cellStyle name="差_京沪线成本状况表2.10 7 2" xfId="21458"/>
    <cellStyle name="差_京沪线成本状况表2.10 7_间接费" xfId="21459"/>
    <cellStyle name="差_京沪线成本状况表2.10 7_间接费 2" xfId="21460"/>
    <cellStyle name="好_Book1_财力性转移支付2010年预算参考数_03_2010年各地区一般预算平衡表" xfId="21461"/>
    <cellStyle name="好_危改资金测算_财力性转移支付2010年预算参考数" xfId="21462"/>
    <cellStyle name="差_京沪线成本状况表2.10 7_四队计价2011-6" xfId="21463"/>
    <cellStyle name="好_Book1_财力性转移支付2010年预算参考数_03_2010年各地区一般预算平衡表 2" xfId="21464"/>
    <cellStyle name="好_危改资金测算_财力性转移支付2010年预算参考数 2" xfId="21465"/>
    <cellStyle name="差_京沪线成本状况表2.10 7_四队计价2011-6 2" xfId="21466"/>
    <cellStyle name="差_京沪线成本状况表2.10 8_间接费 2" xfId="21467"/>
    <cellStyle name="差_京沪线成本状况表2.10 8_间接费_四队计价2011-6" xfId="21468"/>
    <cellStyle name="好_2008年支出调整_财力性转移支付2010年预算参考数 5" xfId="21469"/>
    <cellStyle name="差_京沪线成本状况表2.10 8_间接费_四队计价2011-6 2" xfId="21470"/>
    <cellStyle name="好_2008年支出调整_财力性转移支付2010年预算参考数 5 2" xfId="21471"/>
    <cellStyle name="差_京沪线成本状况表2.10 8_间接费_四队计价6月25日前(7月1日更新)备用" xfId="21472"/>
    <cellStyle name="差_京沪线成本状况表2.10 8_间接费_四队计价6月25日前(7月1日更新)备用 2" xfId="21473"/>
    <cellStyle name="差_京沪线成本状况表2.10 8_四队计价2011-6" xfId="21474"/>
    <cellStyle name="差_京沪线成本状况表2.10 8_四队计价2011-6 2" xfId="21475"/>
    <cellStyle name="好_文体广播事业(按照总人口测算）—20080416_不含人员经费系数_财力性转移支付2010年预算参考数 4 2 3" xfId="21476"/>
    <cellStyle name="差_京沪线成本状况表2.10 8_四队计价6月25日前(7月1日更新)备用" xfId="21477"/>
    <cellStyle name="差_京沪线成本状况表2.10 8_四队计价6月25日前(7月1日更新)备用 2" xfId="21478"/>
    <cellStyle name="差_京沪线成本状况表2.10 9" xfId="21479"/>
    <cellStyle name="差_京沪线成本状况表2.10 9 2" xfId="21480"/>
    <cellStyle name="好_09黑龙江_财力性转移支付2010年预算参考数 6" xfId="21481"/>
    <cellStyle name="千位分隔 12 3" xfId="21482"/>
    <cellStyle name="差_京沪线成本状况表2.10 9_间接费" xfId="21483"/>
    <cellStyle name="差_京沪线成本状况表2.10 9_间接费 2" xfId="21484"/>
    <cellStyle name="好_缺口县区测算(按核定人数)_财力性转移支付2010年预算参考数" xfId="21485"/>
    <cellStyle name="好_09黑龙江_财力性转移支付2010年预算参考数 6 2" xfId="21486"/>
    <cellStyle name="差_京沪线成本状况表2.10 9_间接费_四队计价6月25日前(7月1日更新)备用 2" xfId="21487"/>
    <cellStyle name="差_京沪线成本状况表2.10 9_四队计价2011-6" xfId="21488"/>
    <cellStyle name="差_京沪线成本状况表2.10 9_四队计价6月25日前(7月1日更新)备用" xfId="21489"/>
    <cellStyle name="差_京沪线成本状况表2.10 9_四队计价6月25日前(7月1日更新)备用 2" xfId="21490"/>
    <cellStyle name="常规 19 2 2" xfId="21491"/>
    <cellStyle name="常规 24 2 2" xfId="21492"/>
    <cellStyle name="差_京沪线成本状况表2.10_四队计价2011-6" xfId="21493"/>
    <cellStyle name="常规 19 2 2 2" xfId="21494"/>
    <cellStyle name="常规 24 2 2 2" xfId="21495"/>
    <cellStyle name="差_京沪线成本状况表2.10_四队计价2011-6 2" xfId="21496"/>
    <cellStyle name="好_地方配套按人均增幅控制8.30一般预算平均增幅、人均可用财力平均增幅两次控制、社会治安系数调整、案件数调整xl_Book1 2" xfId="21497"/>
    <cellStyle name="好_教育(按照总人口测算）—20080416 3 3 2" xfId="21498"/>
    <cellStyle name="差_京沪线成本状况表2.10_四队计价6月25日前(7月1日更新)备用" xfId="21499"/>
    <cellStyle name="好_工程数量及综合单价（百安隧道） 11 4" xfId="21500"/>
    <cellStyle name="差_京沪线成本状况表2.10_四队计价6月25日前(7月1日更新)备用 2" xfId="21501"/>
    <cellStyle name="差_空白报价表（中文版） 2" xfId="21502"/>
    <cellStyle name="差_劳务费用清单（路基附属10-3）" xfId="21503"/>
    <cellStyle name="好_成本差异系数（含人口规模） 3 3 2" xfId="21504"/>
    <cellStyle name="差_劳务费用清单（路基附属10-3） 2" xfId="21505"/>
    <cellStyle name="注释 2 4 2 5" xfId="21506"/>
    <cellStyle name="好_山东省民生支出标准_财力性转移支付2010年预算参考数 2 5" xfId="21507"/>
    <cellStyle name="差_劳务费用清单（路基附属10-3）_四队计价2011-6 2" xfId="21508"/>
    <cellStyle name="差_劳务费用清单（路基附属10-3）_四队计价6月25日前(7月1日更新)备用" xfId="21509"/>
    <cellStyle name="好_2008计算资料（8月5） 4 2 3" xfId="21510"/>
    <cellStyle name="常规 4 3 3 4" xfId="21511"/>
    <cellStyle name="差_劳务费用清单（路基附属10-3）_四队计价6月25日前(7月1日更新)备用 2" xfId="21512"/>
    <cellStyle name="差_丽江汇总 2" xfId="21513"/>
    <cellStyle name="常规 3 26 2" xfId="21514"/>
    <cellStyle name="常规 3 31 2" xfId="21515"/>
    <cellStyle name="差_湘桂铁路工程I标红线成本分析样表 （草）09.8.21修改_四队计价6月25日前(7月1日更新)备用 2" xfId="21516"/>
    <cellStyle name="差_丽江汇总 3 2" xfId="21517"/>
    <cellStyle name="差_丽江汇总 3 3" xfId="21518"/>
    <cellStyle name="好_县区合并测算20080423(按照各省比重）_不含人员经费系数 4 2" xfId="21519"/>
    <cellStyle name="差_丽江汇总 4" xfId="21520"/>
    <cellStyle name="差_丽江汇总 4 2" xfId="21521"/>
    <cellStyle name="常规 59 5" xfId="21522"/>
    <cellStyle name="常规 64 5" xfId="21523"/>
    <cellStyle name="好_对口支援新疆资金规模测算表20100106 2 2" xfId="21524"/>
    <cellStyle name="好_四队计价2011-6 2" xfId="21525"/>
    <cellStyle name="差_丽江汇总_隋心对账单定稿0514" xfId="21526"/>
    <cellStyle name="差_县市旗测算20080508 2 4 2" xfId="21527"/>
    <cellStyle name="差_市辖区测算-新科目（20080626）_民生政策最低支出需求 2 3 2" xfId="21528"/>
    <cellStyle name="常规 17 6" xfId="21529"/>
    <cellStyle name="常规 22 6" xfId="21530"/>
    <cellStyle name="差_密涿支线3标成本测算09-6-15（项目部修改）" xfId="21531"/>
    <cellStyle name="差_县市旗测算-新科目（20080626）_县市旗测算-新科目（含人口规模效应）_财力性转移支付2010年预算参考数_03_2010年各地区一般预算平衡表_2010年地方财政一般预算分级平衡情况表（汇总）0524 2" xfId="21532"/>
    <cellStyle name="常规 17 6 2" xfId="21533"/>
    <cellStyle name="常规 22 6 2" xfId="21534"/>
    <cellStyle name="好_湘桂铁路工程I标红线成本分析样表 9 3" xfId="21535"/>
    <cellStyle name="差_密涿支线3标成本测算09-6-15（项目部修改） 2" xfId="21536"/>
    <cellStyle name="差_民生政策最低支出需求 2" xfId="21537"/>
    <cellStyle name="差_民生政策最低支出需求 2 2" xfId="21538"/>
    <cellStyle name="差_民生政策最低支出需求 2 2 2" xfId="21539"/>
    <cellStyle name="差_民生政策最低支出需求 2 3" xfId="21540"/>
    <cellStyle name="差_民生政策最低支出需求 2 4" xfId="21541"/>
    <cellStyle name="差_民生政策最低支出需求 2 4 2" xfId="21542"/>
    <cellStyle name="差_民生政策最低支出需求 2 5" xfId="21543"/>
    <cellStyle name="差_民生政策最低支出需求 3" xfId="21544"/>
    <cellStyle name="差_民生政策最低支出需求 3 2" xfId="21545"/>
    <cellStyle name="差_民生政策最低支出需求 3 2 2" xfId="21546"/>
    <cellStyle name="差_民生政策最低支出需求 3 3" xfId="21547"/>
    <cellStyle name="差_民生政策最低支出需求 3 3 2" xfId="21548"/>
    <cellStyle name="差_民生政策最低支出需求 4 2" xfId="21549"/>
    <cellStyle name="差_民生政策最低支出需求 4 2 2" xfId="21550"/>
    <cellStyle name="差_民生政策最低支出需求 4 3" xfId="21551"/>
    <cellStyle name="差_民生政策最低支出需求 5" xfId="21552"/>
    <cellStyle name="差_民生政策最低支出需求 5 2" xfId="21553"/>
    <cellStyle name="差_民生政策最低支出需求 6" xfId="21554"/>
    <cellStyle name="差_民生政策最低支出需求 6 2" xfId="21555"/>
    <cellStyle name="好_红线成本预算指导价格0324" xfId="21556"/>
    <cellStyle name="差_民生政策最低支出需求 6 3" xfId="21557"/>
    <cellStyle name="差_民生政策最低支出需求 7" xfId="21558"/>
    <cellStyle name="差_民生政策最低支出需求 7 2" xfId="21559"/>
    <cellStyle name="好_河南 缺口县区测算(地方填报)_财力性转移支付2010年预算参考数_隋心对账单定稿0514" xfId="21560"/>
    <cellStyle name="差_民生政策最低支出需求_03_2010年各地区一般预算平衡表" xfId="21561"/>
    <cellStyle name="差_民生政策最低支出需求_03_2010年各地区一般预算平衡表 2" xfId="21562"/>
    <cellStyle name="好_汇总表4" xfId="21563"/>
    <cellStyle name="差_民生政策最低支出需求_03_2010年各地区一般预算平衡表_2010年地方财政一般预算分级平衡情况表（汇总）0524" xfId="21564"/>
    <cellStyle name="差_民生政策最低支出需求_03_2010年各地区一般预算平衡表_2010年地方财政一般预算分级平衡情况表（汇总）0524 2" xfId="21565"/>
    <cellStyle name="好_自行调整差异系数顺序 4 2" xfId="21566"/>
    <cellStyle name="差_民生政策最低支出需求_财力性转移支付2010年预算参考数" xfId="21567"/>
    <cellStyle name="好_自行调整差异系数顺序 4 2 2" xfId="21568"/>
    <cellStyle name="差_民生政策最低支出需求_财力性转移支付2010年预算参考数 2" xfId="21569"/>
    <cellStyle name="差_民生政策最低支出需求_财力性转移支付2010年预算参考数 2 2 2" xfId="21570"/>
    <cellStyle name="差_民生政策最低支出需求_财力性转移支付2010年预算参考数 2 3 2" xfId="21571"/>
    <cellStyle name="好_自行调整差异系数顺序 4 2 3" xfId="21572"/>
    <cellStyle name="差_民生政策最低支出需求_财力性转移支付2010年预算参考数 3" xfId="21573"/>
    <cellStyle name="差_民生政策最低支出需求_财力性转移支付2010年预算参考数 3 2 2" xfId="21574"/>
    <cellStyle name="差_民生政策最低支出需求_财力性转移支付2010年预算参考数 3 3 2" xfId="21575"/>
    <cellStyle name="好_测算结果 2" xfId="21576"/>
    <cellStyle name="差_民生政策最低支出需求_财力性转移支付2010年预算参考数 4" xfId="21577"/>
    <cellStyle name="差_民生政策最低支出需求_财力性转移支付2010年预算参考数 5" xfId="21578"/>
    <cellStyle name="好_县区合并测算20080423(按照各省比重）_民生政策最低支出需求_财力性转移支付2010年预算参考数 4 2 2" xfId="21579"/>
    <cellStyle name="好_测算结果 3" xfId="21580"/>
    <cellStyle name="差_民生政策最低支出需求_财力性转移支付2010年预算参考数 5 2" xfId="21581"/>
    <cellStyle name="好_红线成本预算指导价格0324 7_四队计价6月25日前(7月1日更新)备用 3" xfId="21582"/>
    <cellStyle name="好_测算结果 3 2" xfId="21583"/>
    <cellStyle name="好_测算结果 4 2" xfId="21584"/>
    <cellStyle name="差_民生政策最低支出需求_财力性转移支付2010年预算参考数 6 2" xfId="21585"/>
    <cellStyle name="好_测算结果 4 3" xfId="21586"/>
    <cellStyle name="差_民生政策最低支出需求_财力性转移支付2010年预算参考数 6 3" xfId="21587"/>
    <cellStyle name="好_2009年一般性转移支付标准工资_不用软件计算9.1不考虑经费管理评价xl 2 2" xfId="21588"/>
    <cellStyle name="好_测算结果 5" xfId="21589"/>
    <cellStyle name="差_民生政策最低支出需求_财力性转移支付2010年预算参考数 7" xfId="21590"/>
    <cellStyle name="好_测算结果 5 2" xfId="21591"/>
    <cellStyle name="差_民生政策最低支出需求_财力性转移支付2010年预算参考数 7 2" xfId="21592"/>
    <cellStyle name="差_民生政策最低支出需求_财力性转移支付2010年预算参考数_03_2010年各地区一般预算平衡表_2010年地方财政一般预算分级平衡情况表（汇总）0524" xfId="21593"/>
    <cellStyle name="差_民生政策最低支出需求_财力性转移支付2010年预算参考数_03_2010年各地区一般预算平衡表_2010年地方财政一般预算分级平衡情况表（汇总）0524 2" xfId="21594"/>
    <cellStyle name="差_民生政策最低支出需求_财力性转移支付2010年预算参考数_合并" xfId="21595"/>
    <cellStyle name="差_云南省2008年转移支付测算——州市本级考核部分及政策性测算" xfId="21596"/>
    <cellStyle name="差_民生政策最低支出需求_财力性转移支付2010年预算参考数_华东" xfId="21597"/>
    <cellStyle name="差_民生政策最低支出需求_财力性转移支付2010年预算参考数_华东 2" xfId="21598"/>
    <cellStyle name="差_民生政策最低支出需求_财力性转移支付2010年预算参考数_隋心对账单定稿0514" xfId="21599"/>
    <cellStyle name="差_民生政策最低支出需求_合并" xfId="21600"/>
    <cellStyle name="好_测算结果_财力性转移支付2010年预算参考数_03_2010年各地区一般预算平衡表_2010年地方财政一般预算分级平衡情况表（汇总）0524 2" xfId="21601"/>
    <cellStyle name="差_民生政策最低支出需求_华东" xfId="21602"/>
    <cellStyle name="好_其他部门(按照总人口测算）—20080416 3 3" xfId="21603"/>
    <cellStyle name="差_民生政策最低支出需求_华东 2" xfId="21604"/>
    <cellStyle name="差_民生政策最低支出需求_隋心对账单定稿0514" xfId="21605"/>
    <cellStyle name="好_县市旗测算20080508_财力性转移支付2010年预算参考数 2" xfId="21606"/>
    <cellStyle name="差_农村义务教育学生和寄宿生数（去掉01-20主城区）（正式）" xfId="21607"/>
    <cellStyle name="好_汇总表4_财力性转移支付2010年预算参考数 3" xfId="21608"/>
    <cellStyle name="差_农林水和城市维护标准支出20080505－县区合计" xfId="21609"/>
    <cellStyle name="常规 29 2 4" xfId="21610"/>
    <cellStyle name="常规 34 2 4" xfId="21611"/>
    <cellStyle name="好_汇总表4_财力性转移支付2010年预算参考数 3 2" xfId="21612"/>
    <cellStyle name="差_农林水和城市维护标准支出20080505－县区合计 2" xfId="21613"/>
    <cellStyle name="差_市辖区测算-新科目（20080626）_财力性转移支付2010年预算参考数 2 4" xfId="21614"/>
    <cellStyle name="好_市辖区测算-新科目（20080626）_不含人员经费系数 3" xfId="21615"/>
    <cellStyle name="差_农林水和城市维护标准支出20080505－县区合计 2 3 2" xfId="21616"/>
    <cellStyle name="差_农林水和城市维护标准支出20080505－县区合计 2 4 2" xfId="21617"/>
    <cellStyle name="差_农林水和城市维护标准支出20080505－县区合计 2 5" xfId="21618"/>
    <cellStyle name="差_农林水和城市维护标准支出20080505－县区合计 5" xfId="21619"/>
    <cellStyle name="常规 2 6" xfId="21620"/>
    <cellStyle name="好_卫生(按照总人口测算）—20080416_县市旗测算-新科目（含人口规模效应）_财力性转移支付2010年预算参考数 3" xfId="21621"/>
    <cellStyle name="差_农林水和城市维护标准支出20080505－县区合计 5 2" xfId="21622"/>
    <cellStyle name="差_农林水和城市维护标准支出20080505－县区合计 6" xfId="21623"/>
    <cellStyle name="常规 3 6" xfId="21624"/>
    <cellStyle name="差_农林水和城市维护标准支出20080505－县区合计 6 2" xfId="21625"/>
    <cellStyle name="常规 3 7" xfId="21626"/>
    <cellStyle name="好_行政（人员）_不含人员经费系数_财力性转移支付2010年预算参考数 3 3 2" xfId="21627"/>
    <cellStyle name="差_农林水和城市维护标准支出20080505－县区合计 6 3" xfId="21628"/>
    <cellStyle name="差_农林水和城市维护标准支出20080505－县区合计 7" xfId="21629"/>
    <cellStyle name="常规 101" xfId="21630"/>
    <cellStyle name="常规 4 6" xfId="21631"/>
    <cellStyle name="好_2008年一般预算支出预计 7" xfId="21632"/>
    <cellStyle name="好_前期试验费用 17" xfId="21633"/>
    <cellStyle name="差_农林水和城市维护标准支出20080505－县区合计 7 2" xfId="21634"/>
    <cellStyle name="差_自行调整差异系数顺序 2 6" xfId="21635"/>
    <cellStyle name="差_农林水和城市维护标准支出20080505－县区合计_03_2010年各地区一般预算平衡表" xfId="21636"/>
    <cellStyle name="差_市辖区测算-新科目（20080626）_民生政策最低支出需求 2 5" xfId="21637"/>
    <cellStyle name="差_农林水和城市维护标准支出20080505－县区合计_03_2010年各地区一般预算平衡表 2" xfId="21638"/>
    <cellStyle name="常规 19 6" xfId="21639"/>
    <cellStyle name="常规 24 6" xfId="21640"/>
    <cellStyle name="好_奖励补助测算7.23 2 2" xfId="21641"/>
    <cellStyle name="差_农林水和城市维护标准支出20080505－县区合计_不含人员经费系数" xfId="21642"/>
    <cellStyle name="差_农林水和城市维护标准支出20080505－县区合计_不含人员经费系数 2 4" xfId="21643"/>
    <cellStyle name="差_农林水和城市维护标准支出20080505－县区合计_不含人员经费系数 2 4 2" xfId="21644"/>
    <cellStyle name="好_不含人员经费系数 5 2" xfId="21645"/>
    <cellStyle name="差_农林水和城市维护标准支出20080505－县区合计_不含人员经费系数 2 5" xfId="21646"/>
    <cellStyle name="差_农林水和城市维护标准支出20080505－县区合计_不含人员经费系数 6" xfId="21647"/>
    <cellStyle name="好_2006年34青海 2 5" xfId="21648"/>
    <cellStyle name="好_I标三项目部红线成本分析样表 （黄杰报局指） 11" xfId="21649"/>
    <cellStyle name="差_农林水和城市维护标准支出20080505－县区合计_不含人员经费系数 6 2" xfId="21650"/>
    <cellStyle name="好_I标三项目部红线成本分析样表 （黄杰报局指） 12" xfId="21651"/>
    <cellStyle name="差_农林水和城市维护标准支出20080505－县区合计_不含人员经费系数 6 3" xfId="21652"/>
    <cellStyle name="差_农林水和城市维护标准支出20080505－县区合计_不含人员经费系数 7 2" xfId="21653"/>
    <cellStyle name="差_农林水和城市维护标准支出20080505－县区合计_不含人员经费系数_03_2010年各地区一般预算平衡表" xfId="21654"/>
    <cellStyle name="差_农林水和城市维护标准支出20080505－县区合计_不含人员经费系数_03_2010年各地区一般预算平衡表 2" xfId="21655"/>
    <cellStyle name="差_农林水和城市维护标准支出20080505－县区合计_不含人员经费系数_03_2010年各地区一般预算平衡表_2010年地方财政一般预算分级平衡情况表（汇总）0524 2" xfId="21656"/>
    <cellStyle name="差_农林水和城市维护标准支出20080505－县区合计_不含人员经费系数_财力性转移支付2010年预算参考数 2" xfId="21657"/>
    <cellStyle name="差_农林水和城市维护标准支出20080505－县区合计_不含人员经费系数_财力性转移支付2010年预算参考数 2 2" xfId="21658"/>
    <cellStyle name="好_行政公检法测算_财力性转移支付2010年预算参考数 2 2 3" xfId="21659"/>
    <cellStyle name="差_农林水和城市维护标准支出20080505－县区合计_不含人员经费系数_财力性转移支付2010年预算参考数 2 2 2" xfId="21660"/>
    <cellStyle name="差_农林水和城市维护标准支出20080505－县区合计_不含人员经费系数_财力性转移支付2010年预算参考数 2 3 2" xfId="21661"/>
    <cellStyle name="差_农林水和城市维护标准支出20080505－县区合计_不含人员经费系数_财力性转移支付2010年预算参考数 2 4" xfId="21662"/>
    <cellStyle name="好_缺口县区测算(财政部标准)_财力性转移支付2010年预算参考数 5 3" xfId="21663"/>
    <cellStyle name="好_京沪线成本状况表2.10 2_四队计价6月25日前(7月1日更新)备用 3" xfId="21664"/>
    <cellStyle name="差_缺口县区测算(按2007支出增长25%测算)" xfId="21665"/>
    <cellStyle name="好_京沪线成本状况表2.10 2_四队计价6月25日前(7月1日更新)备用 4" xfId="21666"/>
    <cellStyle name="差_农林水和城市维护标准支出20080505－县区合计_不含人员经费系数_财力性转移支付2010年预算参考数 2 5" xfId="21667"/>
    <cellStyle name="差_农林水和城市维护标准支出20080505－县区合计_不含人员经费系数_财力性转移支付2010年预算参考数 3" xfId="21668"/>
    <cellStyle name="好_2007年检察院案件数 2 2" xfId="21669"/>
    <cellStyle name="差_农林水和城市维护标准支出20080505－县区合计_不含人员经费系数_财力性转移支付2010年预算参考数 3 2" xfId="21670"/>
    <cellStyle name="差_农林水和城市维护标准支出20080505－县区合计_不含人员经费系数_财力性转移支付2010年预算参考数 3 2 2" xfId="21671"/>
    <cellStyle name="差_农林水和城市维护标准支出20080505－县区合计_不含人员经费系数_财力性转移支付2010年预算参考数 3 3" xfId="21672"/>
    <cellStyle name="好_教育(按照总人口测算）—20080416_不含人员经费系数 2 4 2" xfId="21673"/>
    <cellStyle name="好_缺口县区测算(财政部标准)_财力性转移支付2010年预算参考数 6 2" xfId="21674"/>
    <cellStyle name="差_农林水和城市维护标准支出20080505－县区合计_不含人员经费系数_财力性转移支付2010年预算参考数 4 2" xfId="21675"/>
    <cellStyle name="差_农林水和城市维护标准支出20080505－县区合计_不含人员经费系数_财力性转移支付2010年预算参考数 4 2 2" xfId="21676"/>
    <cellStyle name="差_农林水和城市维护标准支出20080505－县区合计_不含人员经费系数_财力性转移支付2010年预算参考数 4 3" xfId="21677"/>
    <cellStyle name="好_缺口县区测算(财政部标准)_财力性转移支付2010年预算参考数 7 2" xfId="21678"/>
    <cellStyle name="差_农林水和城市维护标准支出20080505－县区合计_不含人员经费系数_财力性转移支付2010年预算参考数 5" xfId="21679"/>
    <cellStyle name="好_14安徽_财力性转移支付2010年预算参考数 5" xfId="21680"/>
    <cellStyle name="差_农林水和城市维护标准支出20080505－县区合计_不含人员经费系数_财力性转移支付2010年预算参考数 5 2" xfId="21681"/>
    <cellStyle name="差_农林水和城市维护标准支出20080505－县区合计_不含人员经费系数_财力性转移支付2010年预算参考数 6" xfId="21682"/>
    <cellStyle name="差_县市旗测算-新科目（20080626）_县市旗测算-新科目（含人口规模效应）_财力性转移支付2010年预算参考数 2 2" xfId="21683"/>
    <cellStyle name="差_农林水和城市维护标准支出20080505－县区合计_不含人员经费系数_财力性转移支付2010年预算参考数 6 2" xfId="21684"/>
    <cellStyle name="差_县市旗测算-新科目（20080626）_县市旗测算-新科目（含人口规模效应）_财力性转移支付2010年预算参考数 2 2 2" xfId="21685"/>
    <cellStyle name="差_农林水和城市维护标准支出20080505－县区合计_不含人员经费系数_财力性转移支付2010年预算参考数 7 2" xfId="21686"/>
    <cellStyle name="差_农林水和城市维护标准支出20080505－县区合计_不含人员经费系数_财力性转移支付2010年预算参考数_03_2010年各地区一般预算平衡表" xfId="21687"/>
    <cellStyle name="好_行政公检法测算_县市旗测算-新科目（含人口规模效应）_财力性转移支付2010年预算参考数 2 3" xfId="21688"/>
    <cellStyle name="差_农林水和城市维护标准支出20080505－县区合计_不含人员经费系数_财力性转移支付2010年预算参考数_03_2010年各地区一般预算平衡表 2" xfId="21689"/>
    <cellStyle name="好_行政公检法测算_县市旗测算-新科目（含人口规模效应）_财力性转移支付2010年预算参考数 2 3 2" xfId="21690"/>
    <cellStyle name="好_行政（人员）_民生政策最低支出需求_财力性转移支付2010年预算参考数 5" xfId="21691"/>
    <cellStyle name="好_农林水和城市维护标准支出20080505－县区合计_不含人员经费系数 4 2 2" xfId="21692"/>
    <cellStyle name="好_县区合并测算20080421_民生政策最低支出需求_合并" xfId="21693"/>
    <cellStyle name="差_农林水和城市维护标准支出20080505－县区合计_不含人员经费系数_财力性转移支付2010年预算参考数_03_2010年各地区一般预算平衡表_2010年地方财政一般预算分级平衡情况表（汇总）0524 2" xfId="21694"/>
    <cellStyle name="差_农林水和城市维护标准支出20080505－县区合计_不含人员经费系数_财力性转移支付2010年预算参考数_合并" xfId="21695"/>
    <cellStyle name="差_市辖区测算-新科目（20080626）_县市旗测算-新科目（含人口规模效应）_合并" xfId="21696"/>
    <cellStyle name="差_农林水和城市维护标准支出20080505－县区合计_不含人员经费系数_财力性转移支付2010年预算参考数_华东" xfId="21697"/>
    <cellStyle name="差_农林水和城市维护标准支出20080505－县区合计_不含人员经费系数_财力性转移支付2010年预算参考数_华东 2" xfId="21698"/>
    <cellStyle name="好_农林水和城市维护标准支出20080505－县区合计 4" xfId="21699"/>
    <cellStyle name="差_农林水和城市维护标准支出20080505－县区合计_不含人员经费系数_财力性转移支付2010年预算参考数_隋心对账单定稿0514" xfId="21700"/>
    <cellStyle name="差_农林水和城市维护标准支出20080505－县区合计_不含人员经费系数_合并" xfId="21701"/>
    <cellStyle name="差_农林水和城市维护标准支出20080505－县区合计_不含人员经费系数_华东" xfId="21702"/>
    <cellStyle name="差_农林水和城市维护标准支出20080505－县区合计_不含人员经费系数_华东 2" xfId="21703"/>
    <cellStyle name="好_县区合并测算20080421 7" xfId="21704"/>
    <cellStyle name="差_农林水和城市维护标准支出20080505－县区合计_不含人员经费系数_隋心对账单定稿0514" xfId="21705"/>
    <cellStyle name="差_农林水和城市维护标准支出20080505－县区合计_财力性转移支付2010年预算参考数" xfId="21706"/>
    <cellStyle name="差_农林水和城市维护标准支出20080505－县区合计_财力性转移支付2010年预算参考数 2" xfId="21707"/>
    <cellStyle name="差_农林水和城市维护标准支出20080505－县区合计_财力性转移支付2010年预算参考数 3 3" xfId="21708"/>
    <cellStyle name="好_行政公检法测算 5" xfId="21709"/>
    <cellStyle name="强调文字颜色 6 13 3" xfId="21710"/>
    <cellStyle name="差_农林水和城市维护标准支出20080505－县区合计_财力性转移支付2010年预算参考数 5" xfId="21711"/>
    <cellStyle name="好_0605石屏县_Book1" xfId="21712"/>
    <cellStyle name="强调文字颜色 6 13 4" xfId="21713"/>
    <cellStyle name="差_农林水和城市维护标准支出20080505－县区合计_财力性转移支付2010年预算参考数 6" xfId="21714"/>
    <cellStyle name="好_2015年一般性转移支付（4.25） 3" xfId="21715"/>
    <cellStyle name="差_农林水和城市维护标准支出20080505－县区合计_财力性转移支付2010年预算参考数 7 2" xfId="21716"/>
    <cellStyle name="好_2009年一般性转移支付标准工资 2 2" xfId="21717"/>
    <cellStyle name="好_5334_2006年迪庆县级财政报表附表_隋心对账单定稿0514" xfId="21718"/>
    <cellStyle name="好_县市旗测算20080508 4 2 3" xfId="21719"/>
    <cellStyle name="差_农林水和城市维护标准支出20080505－县区合计_财力性转移支付2010年预算参考数_03_2010年各地区一般预算平衡表_2010年地方财政一般预算分级平衡情况表（汇总）0524" xfId="21720"/>
    <cellStyle name="好_对口支援新疆资金规模测算表20100113 7" xfId="21721"/>
    <cellStyle name="差_农林水和城市维护标准支出20080505－县区合计_财力性转移支付2010年预算参考数_03_2010年各地区一般预算平衡表_2010年地方财政一般预算分级平衡情况表（汇总）0524 2" xfId="21722"/>
    <cellStyle name="差_农林水和城市维护标准支出20080505－县区合计_财力性转移支付2010年预算参考数_合并" xfId="21723"/>
    <cellStyle name="差_农林水和城市维护标准支出20080505－县区合计_财力性转移支付2010年预算参考数_华东 2" xfId="21724"/>
    <cellStyle name="差_农林水和城市维护标准支出20080505－县区合计_财力性转移支付2010年预算参考数_隋心对账单定稿0514" xfId="21725"/>
    <cellStyle name="千位分隔[0] 3 5" xfId="21726"/>
    <cellStyle name="差_农林水和城市维护标准支出20080505－县区合计_合并" xfId="21727"/>
    <cellStyle name="差_农林水和城市维护标准支出20080505－县区合计_华东" xfId="21728"/>
    <cellStyle name="差_农林水和城市维护标准支出20080505－县区合计_民生政策最低支出需求 2 2" xfId="21729"/>
    <cellStyle name="差_新增PC" xfId="21730"/>
    <cellStyle name="差_农林水和城市维护标准支出20080505－县区合计_民生政策最低支出需求 2 3" xfId="21731"/>
    <cellStyle name="差_农林水和城市维护标准支出20080505－县区合计_民生政策最低支出需求 2 4" xfId="21732"/>
    <cellStyle name="差_农林水和城市维护标准支出20080505－县区合计_民生政策最低支出需求 2 5" xfId="21733"/>
    <cellStyle name="差_农林水和城市维护标准支出20080505－县区合计_民生政策最低支出需求 3" xfId="21734"/>
    <cellStyle name="差_农林水和城市维护标准支出20080505－县区合计_民生政策最低支出需求 3 2" xfId="21735"/>
    <cellStyle name="好_云南 缺口县区测算(地方填报)_财力性转移支付2010年预算参考数 4 2 3" xfId="21736"/>
    <cellStyle name="好_1110洱源县 2 6" xfId="21737"/>
    <cellStyle name="好_核定人数下发表 5" xfId="21738"/>
    <cellStyle name="差_农林水和城市维护标准支出20080505－县区合计_民生政策最低支出需求 3 2 2" xfId="21739"/>
    <cellStyle name="差_农林水和城市维护标准支出20080505－县区合计_民生政策最低支出需求 3 3" xfId="21740"/>
    <cellStyle name="差_农林水和城市维护标准支出20080505－县区合计_民生政策最低支出需求 4" xfId="21741"/>
    <cellStyle name="差_市辖区测算20080510_合并" xfId="21742"/>
    <cellStyle name="差_农林水和城市维护标准支出20080505－县区合计_民生政策最低支出需求 5" xfId="21743"/>
    <cellStyle name="好_平邑_财力性转移支付2010年预算参考数 5 2" xfId="21744"/>
    <cellStyle name="差_农林水和城市维护标准支出20080505－县区合计_民生政策最低支出需求 6" xfId="21745"/>
    <cellStyle name="好_平邑_财力性转移支付2010年预算参考数 5 3" xfId="21746"/>
    <cellStyle name="差_农林水和城市维护标准支出20080505－县区合计_民生政策最低支出需求 6 2" xfId="21747"/>
    <cellStyle name="好_2006年27重庆 6" xfId="21748"/>
    <cellStyle name="差_农林水和城市维护标准支出20080505－县区合计_民生政策最低支出需求_03_2010年各地区一般预算平衡表_2010年地方财政一般预算分级平衡情况表（汇总）0524" xfId="21749"/>
    <cellStyle name="好_2007一般预算支出口径剔除表 2 4" xfId="21750"/>
    <cellStyle name="差_农林水和城市维护标准支出20080505－县区合计_民生政策最低支出需求_财力性转移支付2010年预算参考数 2 2" xfId="21751"/>
    <cellStyle name="好_2007一般预算支出口径剔除表 2 4 2" xfId="21752"/>
    <cellStyle name="差_农林水和城市维护标准支出20080505－县区合计_民生政策最低支出需求_财力性转移支付2010年预算参考数 2 2 2" xfId="21753"/>
    <cellStyle name="常规 45 2" xfId="21754"/>
    <cellStyle name="常规 50 2" xfId="21755"/>
    <cellStyle name="好_2_财力性转移支付2010年预算参考数_03_2010年各地区一般预算平衡表" xfId="21756"/>
    <cellStyle name="好_2007一般预算支出口径剔除表 2 5" xfId="21757"/>
    <cellStyle name="差_农林水和城市维护标准支出20080505－县区合计_民生政策最低支出需求_财力性转移支付2010年预算参考数 2 3" xfId="21758"/>
    <cellStyle name="常规 45 2 2" xfId="21759"/>
    <cellStyle name="常规 50 2 2" xfId="21760"/>
    <cellStyle name="好_2_财力性转移支付2010年预算参考数_03_2010年各地区一般预算平衡表 2" xfId="21761"/>
    <cellStyle name="差_农林水和城市维护标准支出20080505－县区合计_民生政策最低支出需求_财力性转移支付2010年预算参考数 2 3 2" xfId="21762"/>
    <cellStyle name="常规 45 3" xfId="21763"/>
    <cellStyle name="常规 50 3" xfId="21764"/>
    <cellStyle name="好_2006年水利统计指标统计表_03_2010年各地区一般预算平衡表" xfId="21765"/>
    <cellStyle name="好_2007一般预算支出口径剔除表 2 6" xfId="21766"/>
    <cellStyle name="差_农林水和城市维护标准支出20080505－县区合计_民生政策最低支出需求_财力性转移支付2010年预算参考数 2 4" xfId="21767"/>
    <cellStyle name="常规 45 4" xfId="21768"/>
    <cellStyle name="常规 50 4" xfId="21769"/>
    <cellStyle name="差_农林水和城市维护标准支出20080505－县区合计_民生政策最低支出需求_财力性转移支付2010年预算参考数 2 5" xfId="21770"/>
    <cellStyle name="差_农林水和城市维护标准支出20080505－县区合计_民生政策最低支出需求_财力性转移支付2010年预算参考数 3 2" xfId="21771"/>
    <cellStyle name="常规 46 2" xfId="21772"/>
    <cellStyle name="常规 51 2" xfId="21773"/>
    <cellStyle name="差_农林水和城市维护标准支出20080505－县区合计_民生政策最低支出需求_财力性转移支付2010年预算参考数 3 3" xfId="21774"/>
    <cellStyle name="常规 46 2 2" xfId="21775"/>
    <cellStyle name="常规 51 2 2" xfId="21776"/>
    <cellStyle name="差_农林水和城市维护标准支出20080505－县区合计_民生政策最低支出需求_财力性转移支付2010年预算参考数 3 3 2" xfId="21777"/>
    <cellStyle name="差_农林水和城市维护标准支出20080505－县区合计_民生政策最低支出需求_财力性转移支付2010年预算参考数 4 2" xfId="21778"/>
    <cellStyle name="差_农林水和城市维护标准支出20080505－县区合计_民生政策最低支出需求_财力性转移支付2010年预算参考数 4 3" xfId="21779"/>
    <cellStyle name="好_教育(按照总人口测算）—20080416_民生政策最低支出需求_财力性转移支付2010年预算参考数_03_2010年各地区一般预算平衡表_2010年地方财政一般预算分级平衡情况表（汇总）0524" xfId="21780"/>
    <cellStyle name="常规 47 2" xfId="21781"/>
    <cellStyle name="常规 52 2" xfId="21782"/>
    <cellStyle name="常规 6 3 2" xfId="21783"/>
    <cellStyle name="差_农林水和城市维护标准支出20080505－县区合计_民生政策最低支出需求_财力性转移支付2010年预算参考数 5" xfId="21784"/>
    <cellStyle name="差_县区合并测算20080423(按照各省比重）_不含人员经费系数_03_2010年各地区一般预算平衡表" xfId="21785"/>
    <cellStyle name="常规 6 3 2 2" xfId="21786"/>
    <cellStyle name="好_市辖区测算-新科目（20080626） 4" xfId="21787"/>
    <cellStyle name="差_农林水和城市维护标准支出20080505－县区合计_民生政策最低支出需求_财力性转移支付2010年预算参考数 5 2" xfId="21788"/>
    <cellStyle name="常规 6 3 3" xfId="21789"/>
    <cellStyle name="差_农林水和城市维护标准支出20080505－县区合计_民生政策最低支出需求_财力性转移支付2010年预算参考数 6" xfId="21790"/>
    <cellStyle name="常规 6 3 3 2" xfId="21791"/>
    <cellStyle name="差_农林水和城市维护标准支出20080505－县区合计_民生政策最低支出需求_财力性转移支付2010年预算参考数 6 2" xfId="21792"/>
    <cellStyle name="常规 49 2" xfId="21793"/>
    <cellStyle name="常规 54 2" xfId="21794"/>
    <cellStyle name="差_农林水和城市维护标准支出20080505－县区合计_民生政策最低支出需求_财力性转移支付2010年预算参考数 6 3" xfId="21795"/>
    <cellStyle name="常规 6 3 4 2" xfId="21796"/>
    <cellStyle name="差_农林水和城市维护标准支出20080505－县区合计_民生政策最低支出需求_财力性转移支付2010年预算参考数 7 2" xfId="21797"/>
    <cellStyle name="差_农林水和城市维护标准支出20080505－县区合计_民生政策最低支出需求_财力性转移支付2010年预算参考数_03_2010年各地区一般预算平衡表 2" xfId="21798"/>
    <cellStyle name="好_汇总 2 3 2" xfId="21799"/>
    <cellStyle name="差_农林水和城市维护标准支出20080505－县区合计_民生政策最低支出需求_财力性转移支付2010年预算参考数_03_2010年各地区一般预算平衡表_2010年地方财政一般预算分级平衡情况表（汇总）0524 2" xfId="21800"/>
    <cellStyle name="差_农林水和城市维护标准支出20080505－县区合计_民生政策最低支出需求_财力性转移支付2010年预算参考数_华东" xfId="21801"/>
    <cellStyle name="差_农林水和城市维护标准支出20080505－县区合计_民生政策最低支出需求_财力性转移支付2010年预算参考数_华东 2" xfId="21802"/>
    <cellStyle name="好_行政（人员）_不含人员经费系数_财力性转移支付2010年预算参考数 4 3" xfId="21803"/>
    <cellStyle name="差_农林水和城市维护标准支出20080505－县区合计_民生政策最低支出需求_财力性转移支付2010年预算参考数_隋心对账单定稿0514" xfId="21804"/>
    <cellStyle name="常规 4 6 2 2" xfId="21805"/>
    <cellStyle name="差_农林水和城市维护标准支出20080505－县区合计_民生政策最低支出需求_华东" xfId="21806"/>
    <cellStyle name="差_农林水和城市维护标准支出20080505－县区合计_民生政策最低支出需求_华东 2" xfId="21807"/>
    <cellStyle name="差_农林水和城市维护标准支出20080505－县区合计_民生政策最低支出需求_隋心对账单定稿0514" xfId="21808"/>
    <cellStyle name="常规 10 10" xfId="21809"/>
    <cellStyle name="差_农林水和城市维护标准支出20080505－县区合计_隋心对账单定稿0514" xfId="21810"/>
    <cellStyle name="差_农林水和城市维护标准支出20080505－县区合计_县市旗测算-新科目（含人口规模效应）" xfId="21811"/>
    <cellStyle name="常规 59" xfId="21812"/>
    <cellStyle name="常规 64" xfId="21813"/>
    <cellStyle name="差_农林水和城市维护标准支出20080505－县区合计_县市旗测算-新科目（含人口规模效应） 2 4" xfId="21814"/>
    <cellStyle name="常规 59 2" xfId="21815"/>
    <cellStyle name="常规 64 2" xfId="21816"/>
    <cellStyle name="差_农林水和城市维护标准支出20080505－县区合计_县市旗测算-新科目（含人口规模效应） 2 4 2" xfId="21817"/>
    <cellStyle name="好_县市旗测算-新科目（20080626）_民生政策最低支出需求 5 2" xfId="21818"/>
    <cellStyle name="差_农林水和城市维护标准支出20080505－县区合计_县市旗测算-新科目（含人口规模效应） 2 5" xfId="21819"/>
    <cellStyle name="好_市辖区测算20080510_华东 2" xfId="21820"/>
    <cellStyle name="常规 65" xfId="21821"/>
    <cellStyle name="常规 70" xfId="21822"/>
    <cellStyle name="好_I标三项目部红线成本分析样表 （黄杰报局指） 4 4" xfId="21823"/>
    <cellStyle name="差_农林水和城市维护标准支出20080505－县区合计_县市旗测算-新科目（含人口规模效应） 7" xfId="21824"/>
    <cellStyle name="好_人员工资和公用经费3_财力性转移支付2010年预算参考数 2 2 3" xfId="21825"/>
    <cellStyle name="差_农林水和城市维护标准支出20080505－县区合计_县市旗测算-新科目（含人口规模效应）_03_2010年各地区一般预算平衡表" xfId="21826"/>
    <cellStyle name="好_2006年水利统计指标统计表 2 4" xfId="21827"/>
    <cellStyle name="差_农林水和城市维护标准支出20080505－县区合计_县市旗测算-新科目（含人口规模效应）_03_2010年各地区一般预算平衡表 2" xfId="21828"/>
    <cellStyle name="好_2006年水利统计指标统计表 2 4 2" xfId="21829"/>
    <cellStyle name="差_农林水和城市维护标准支出20080505－县区合计_县市旗测算-新科目（含人口规模效应）_03_2010年各地区一般预算平衡表_2010年地方财政一般预算分级平衡情况表（汇总）0524 2" xfId="21830"/>
    <cellStyle name="好 2 2 2" xfId="21831"/>
    <cellStyle name="差_农林水和城市维护标准支出20080505－县区合计_县市旗测算-新科目（含人口规模效应）_财力性转移支付2010年预算参考数 2" xfId="21832"/>
    <cellStyle name="差_农林水和城市维护标准支出20080505－县区合计_县市旗测算-新科目（含人口规模效应）_财力性转移支付2010年预算参考数 2 2" xfId="21833"/>
    <cellStyle name="好_Book1_财力性转移支付2010年预算参考数_03_2010年各地区一般预算平衡表_2010年地方财政一般预算分级平衡情况表（汇总）0524" xfId="21834"/>
    <cellStyle name="差_农林水和城市维护标准支出20080505－县区合计_县市旗测算-新科目（含人口规模效应）_财力性转移支付2010年预算参考数 2 3" xfId="21835"/>
    <cellStyle name="好_财政供养人员_财力性转移支付2010年预算参考数 7 2" xfId="21836"/>
    <cellStyle name="好_教育(按照总人口测算）—20080416_县市旗测算-新科目（含人口规模效应）_隋心对账单定稿0514" xfId="21837"/>
    <cellStyle name="差_农林水和城市维护标准支出20080505－县区合计_县市旗测算-新科目（含人口规模效应）_财力性转移支付2010年预算参考数 2 4" xfId="21838"/>
    <cellStyle name="差_农林水和城市维护标准支出20080505－县区合计_县市旗测算-新科目（含人口规模效应）_财力性转移支付2010年预算参考数 2 4 2" xfId="21839"/>
    <cellStyle name="注释 3 2 3 21 2" xfId="21840"/>
    <cellStyle name="注释 3 2 3 16 2" xfId="21841"/>
    <cellStyle name="差_农林水和城市维护标准支出20080505－县区合计_县市旗测算-新科目（含人口规模效应）_财力性转移支付2010年预算参考数 2 5" xfId="21842"/>
    <cellStyle name="差_农林水和城市维护标准支出20080505－县区合计_县市旗测算-新科目（含人口规模效应）_财力性转移支付2010年预算参考数 3" xfId="21843"/>
    <cellStyle name="差_农林水和城市维护标准支出20080505－县区合计_县市旗测算-新科目（含人口规模效应）_财力性转移支付2010年预算参考数 3 2" xfId="21844"/>
    <cellStyle name="差_县市旗测算-新科目（20080627）_县市旗测算-新科目（含人口规模效应）_华东" xfId="21845"/>
    <cellStyle name="差_农林水和城市维护标准支出20080505－县区合计_县市旗测算-新科目（含人口规模效应）_财力性转移支付2010年预算参考数 3 2 2" xfId="21846"/>
    <cellStyle name="差_县市旗测算-新科目（20080627）_县市旗测算-新科目（含人口规模效应）_华东 2" xfId="21847"/>
    <cellStyle name="差_农林水和城市维护标准支出20080505－县区合计_县市旗测算-新科目（含人口规模效应）_财力性转移支付2010年预算参考数 3 3" xfId="21848"/>
    <cellStyle name="差_农林水和城市维护标准支出20080505－县区合计_县市旗测算-新科目（含人口规模效应）_财力性转移支付2010年预算参考数 3 3 2" xfId="21849"/>
    <cellStyle name="好_红线成本预算指导价格0324 4_四队计价6月25日前(7月1日更新)备用 4" xfId="21850"/>
    <cellStyle name="差_农林水和城市维护标准支出20080505－县区合计_县市旗测算-新科目（含人口规模效应）_财力性转移支付2010年预算参考数 4" xfId="21851"/>
    <cellStyle name="常规 62 6 2" xfId="21852"/>
    <cellStyle name="注释 2 14 3" xfId="21853"/>
    <cellStyle name="差_农林水和城市维护标准支出20080505－县区合计_县市旗测算-新科目（含人口规模效应）_财力性转移支付2010年预算参考数 4 2 2" xfId="21854"/>
    <cellStyle name="差_农林水和城市维护标准支出20080505－县区合计_县市旗测算-新科目（含人口规模效应）_财力性转移支付2010年预算参考数 4 3" xfId="21855"/>
    <cellStyle name="好_530623_2006年县级财政报表附表 5 2" xfId="21856"/>
    <cellStyle name="差_农林水和城市维护标准支出20080505－县区合计_县市旗测算-新科目（含人口规模效应）_财力性转移支付2010年预算参考数 5" xfId="21857"/>
    <cellStyle name="差_农林水和城市维护标准支出20080505－县区合计_县市旗测算-新科目（含人口规模效应）_财力性转移支付2010年预算参考数 5 2" xfId="21858"/>
    <cellStyle name="差_农林水和城市维护标准支出20080505－县区合计_县市旗测算-新科目（含人口规模效应）_财力性转移支付2010年预算参考数 6 2" xfId="21859"/>
    <cellStyle name="差_农林水和城市维护标准支出20080505－县区合计_县市旗测算-新科目（含人口规模效应）_财力性转移支付2010年预算参考数 6 3" xfId="21860"/>
    <cellStyle name="差_农林水和城市维护标准支出20080505－县区合计_县市旗测算-新科目（含人口规模效应）_财力性转移支付2010年预算参考数 7 2" xfId="21861"/>
    <cellStyle name="差_农林水和城市维护标准支出20080505－县区合计_县市旗测算-新科目（含人口规模效应）_财力性转移支付2010年预算参考数_03_2010年各地区一般预算平衡表_2010年地方财政一般预算分级平衡情况表（汇总）0524" xfId="21862"/>
    <cellStyle name="注释 3 2 3 14 2" xfId="21863"/>
    <cellStyle name="差_农林水和城市维护标准支出20080505－县区合计_县市旗测算-新科目（含人口规模效应）_财力性转移支付2010年预算参考数_合并" xfId="21864"/>
    <cellStyle name="好_2008年全省汇总收支计算表 7" xfId="21865"/>
    <cellStyle name="差_农林水和城市维护标准支出20080505－县区合计_县市旗测算-新科目（含人口规模效应）_财力性转移支付2010年预算参考数_华东" xfId="21866"/>
    <cellStyle name="好_县区合并测算20080421_民生政策最低支出需求_财力性转移支付2010年预算参考数 3 3" xfId="21867"/>
    <cellStyle name="差_农林水和城市维护标准支出20080505－县区合计_县市旗测算-新科目（含人口规模效应）_财力性转移支付2010年预算参考数_华东 2" xfId="21868"/>
    <cellStyle name="好_行政公检法测算_不含人员经费系数_财力性转移支付2010年预算参考数_03_2010年各地区一般预算平衡表" xfId="21869"/>
    <cellStyle name="差_农林水和城市维护标准支出20080505－县区合计_县市旗测算-新科目（含人口规模效应）_财力性转移支付2010年预算参考数_隋心对账单定稿0514" xfId="21870"/>
    <cellStyle name="常规 10 3 4" xfId="21871"/>
    <cellStyle name="好_27重庆 3 2 3" xfId="21872"/>
    <cellStyle name="差_农林水和城市维护标准支出20080505－县区合计_县市旗测算-新科目（含人口规模效应）_隋心对账单定稿0514" xfId="21873"/>
    <cellStyle name="好_分析缺口率 3 2 2" xfId="21874"/>
    <cellStyle name="差_平邑" xfId="21875"/>
    <cellStyle name="差_平邑 2" xfId="21876"/>
    <cellStyle name="差_平邑 2 2" xfId="21877"/>
    <cellStyle name="差_平邑 2 3" xfId="21878"/>
    <cellStyle name="差_平邑 2 4" xfId="21879"/>
    <cellStyle name="差_平邑 2 4 2" xfId="21880"/>
    <cellStyle name="常规 4 4 3 3 2" xfId="21881"/>
    <cellStyle name="差_平邑 2 5" xfId="21882"/>
    <cellStyle name="差_县市旗测算20080508_财力性转移支付2010年预算参考数 4 2" xfId="21883"/>
    <cellStyle name="差_平邑 3 2" xfId="21884"/>
    <cellStyle name="好_27重庆_财力性转移支付2010年预算参考数 2" xfId="21885"/>
    <cellStyle name="差_湘桂铁路工程I标红线成本分析样表 9_四队计价2011-6" xfId="21886"/>
    <cellStyle name="差_平邑 3 2 2" xfId="21887"/>
    <cellStyle name="好_27重庆_财力性转移支付2010年预算参考数 2 2" xfId="21888"/>
    <cellStyle name="差_湘桂铁路工程I标红线成本分析样表 9_四队计价2011-6 2" xfId="21889"/>
    <cellStyle name="差_平邑 3 3" xfId="21890"/>
    <cellStyle name="好_27重庆_财力性转移支付2010年预算参考数 3" xfId="21891"/>
    <cellStyle name="差_平邑 4 2" xfId="21892"/>
    <cellStyle name="差_平邑_03_2010年各地区一般预算平衡表" xfId="21893"/>
    <cellStyle name="差_平邑_03_2010年各地区一般预算平衡表 2" xfId="21894"/>
    <cellStyle name="差_平邑_财力性转移支付2010年预算参考数 2" xfId="21895"/>
    <cellStyle name="差_平邑_财力性转移支付2010年预算参考数 2 2 2" xfId="21896"/>
    <cellStyle name="差_平邑_财力性转移支付2010年预算参考数 2 4 2" xfId="21897"/>
    <cellStyle name="差_前期试验费用 12_间接费_四队计价6月25日前(7月1日更新)备用" xfId="21898"/>
    <cellStyle name="差_平邑_财力性转移支付2010年预算参考数 2 5" xfId="21899"/>
    <cellStyle name="差_湘桂铁路工程I标红线成本分析样表 6_间接费_四队计价2011-6" xfId="21900"/>
    <cellStyle name="差_平邑_财力性转移支付2010年预算参考数 3" xfId="21901"/>
    <cellStyle name="差_湘桂铁路工程I标红线成本分析样表 6_间接费_四队计价2011-6 2" xfId="21902"/>
    <cellStyle name="差_平邑_财力性转移支付2010年预算参考数 3 2" xfId="21903"/>
    <cellStyle name="差_平邑_财力性转移支付2010年预算参考数 3 2 2" xfId="21904"/>
    <cellStyle name="差_平邑_财力性转移支付2010年预算参考数 3 3" xfId="21905"/>
    <cellStyle name="差_平邑_财力性转移支付2010年预算参考数 3 3 2" xfId="21906"/>
    <cellStyle name="好_农林水和城市维护标准支出20080505－县区合计_华东" xfId="21907"/>
    <cellStyle name="差_云南 缺口县区测算(地方填报) 2 2" xfId="21908"/>
    <cellStyle name="差_平邑_财力性转移支付2010年预算参考数 4 2" xfId="21909"/>
    <cellStyle name="差_云南 缺口县区测算(地方填报) 2 2 2" xfId="21910"/>
    <cellStyle name="差_平邑_财力性转移支付2010年预算参考数 4 2 2" xfId="21911"/>
    <cellStyle name="差_云南 缺口县区测算(地方填报) 2 3" xfId="21912"/>
    <cellStyle name="差_平邑_财力性转移支付2010年预算参考数 4 3" xfId="21913"/>
    <cellStyle name="差_云南 缺口县区测算(地方填报) 3" xfId="21914"/>
    <cellStyle name="差_平邑_财力性转移支付2010年预算参考数 5" xfId="21915"/>
    <cellStyle name="差_云南 缺口县区测算(地方填报) 3 2" xfId="21916"/>
    <cellStyle name="差_平邑_财力性转移支付2010年预算参考数 5 2" xfId="21917"/>
    <cellStyle name="差_云南 缺口县区测算(地方填报) 4" xfId="21918"/>
    <cellStyle name="差_平邑_财力性转移支付2010年预算参考数 6" xfId="21919"/>
    <cellStyle name="差_平邑_财力性转移支付2010年预算参考数 6 2" xfId="21920"/>
    <cellStyle name="好_测算结果_财力性转移支付2010年预算参考数 4" xfId="21921"/>
    <cellStyle name="差_云南 缺口县区测算(地方填报) 4 2" xfId="21922"/>
    <cellStyle name="好_2015校舍维修改造" xfId="21923"/>
    <cellStyle name="差_云南 缺口县区测算(地方填报) 5" xfId="21924"/>
    <cellStyle name="差_平邑_财力性转移支付2010年预算参考数 7" xfId="21925"/>
    <cellStyle name="好_县市旗测算-新科目（20080627）_民生政策最低支出需求_财力性转移支付2010年预算参考数 5" xfId="21926"/>
    <cellStyle name="差_云南 缺口县区测算(地方填报) 5 2" xfId="21927"/>
    <cellStyle name="差_平邑_财力性转移支付2010年预算参考数 7 2" xfId="21928"/>
    <cellStyle name="差_平邑_财力性转移支付2010年预算参考数_03_2010年各地区一般预算平衡表" xfId="21929"/>
    <cellStyle name="差_平邑_财力性转移支付2010年预算参考数_03_2010年各地区一般预算平衡表 2" xfId="21930"/>
    <cellStyle name="差_平邑_财力性转移支付2010年预算参考数_03_2010年各地区一般预算平衡表_2010年地方财政一般预算分级平衡情况表（汇总）0524" xfId="21931"/>
    <cellStyle name="差_平邑_财力性转移支付2010年预算参考数_03_2010年各地区一般预算平衡表_2010年地方财政一般预算分级平衡情况表（汇总）0524 2" xfId="21932"/>
    <cellStyle name="差_平邑_财力性转移支付2010年预算参考数_合并" xfId="21933"/>
    <cellStyle name="差_平邑_财力性转移支付2010年预算参考数_华东" xfId="21934"/>
    <cellStyle name="差_平邑_财力性转移支付2010年预算参考数_华东 2" xfId="21935"/>
    <cellStyle name="差_平邑_财力性转移支付2010年预算参考数_隋心对账单定稿0514" xfId="21936"/>
    <cellStyle name="差_平邑_合并" xfId="21937"/>
    <cellStyle name="好_安徽 缺口县区测算(地方填报)1 7" xfId="21938"/>
    <cellStyle name="差_平邑_华东 2" xfId="21939"/>
    <cellStyle name="差_平邑_隋心对账单定稿0514" xfId="21940"/>
    <cellStyle name="好_分析缺口率_财力性转移支付2010年预算参考数 2 2 3" xfId="21941"/>
    <cellStyle name="差_其他部门(按照总人口测算）—20080416" xfId="21942"/>
    <cellStyle name="解释性文本 8 4" xfId="21943"/>
    <cellStyle name="差_其他部门(按照总人口测算）—20080416 2" xfId="21944"/>
    <cellStyle name="差_其他部门(按照总人口测算）—20080416 2 2" xfId="21945"/>
    <cellStyle name="差_其他部门(按照总人口测算）—20080416 2 2 2" xfId="21946"/>
    <cellStyle name="差_其他部门(按照总人口测算）—20080416 3" xfId="21947"/>
    <cellStyle name="差_其他部门(按照总人口测算）—20080416 3 2" xfId="21948"/>
    <cellStyle name="差_其他部门(按照总人口测算）—20080416 3 2 2" xfId="21949"/>
    <cellStyle name="差_其他部门(按照总人口测算）—20080416 3 3" xfId="21950"/>
    <cellStyle name="差_其他部门(按照总人口测算）—20080416 3 3 2" xfId="21951"/>
    <cellStyle name="差_其他部门(按照总人口测算）—20080416 4 2" xfId="21952"/>
    <cellStyle name="常规 5 2 8" xfId="21953"/>
    <cellStyle name="差_其他部门(按照总人口测算）—20080416_不含人员经费系数_财力性转移支付2010年预算参考数 4" xfId="21954"/>
    <cellStyle name="差_市辖区测算20080510_民生政策最低支出需求 3" xfId="21955"/>
    <cellStyle name="差_其他部门(按照总人口测算）—20080416 4 2 2" xfId="21956"/>
    <cellStyle name="常规 5 2 9" xfId="21957"/>
    <cellStyle name="好_09黑龙江 2" xfId="21958"/>
    <cellStyle name="差_其他部门(按照总人口测算）—20080416 4 3" xfId="21959"/>
    <cellStyle name="好_2007年一般预算支出剔除_财力性转移支付2010年预算参考数_华东 2" xfId="21960"/>
    <cellStyle name="差_其他部门(按照总人口测算）—20080416 5 2" xfId="21961"/>
    <cellStyle name="常规 5 3 8" xfId="21962"/>
    <cellStyle name="差_其他部门(按照总人口测算）—20080416 6" xfId="21963"/>
    <cellStyle name="差_其他部门(按照总人口测算）—20080416 6 2" xfId="21964"/>
    <cellStyle name="差_其他部门(按照总人口测算）—20080416 6 3" xfId="21965"/>
    <cellStyle name="差_其他部门(按照总人口测算）—20080416 7 2" xfId="21966"/>
    <cellStyle name="差_卫生(按照总人口测算）—20080416 7" xfId="21967"/>
    <cellStyle name="差_其他部门(按照总人口测算）—20080416_03_2010年各地区一般预算平衡表" xfId="21968"/>
    <cellStyle name="差_卫生(按照总人口测算）—20080416 7 2" xfId="21969"/>
    <cellStyle name="好_平邑 5 3" xfId="21970"/>
    <cellStyle name="差_其他部门(按照总人口测算）—20080416_03_2010年各地区一般预算平衡表 2" xfId="21971"/>
    <cellStyle name="汇总 3 2 2 3" xfId="21972"/>
    <cellStyle name="差_其他部门(按照总人口测算）—20080416_03_2010年各地区一般预算平衡表_2010年地方财政一般预算分级平衡情况表（汇总）0524 2" xfId="21973"/>
    <cellStyle name="差_其他部门(按照总人口测算）—20080416_不含人员经费系数" xfId="21974"/>
    <cellStyle name="差_其他部门(按照总人口测算）—20080416_不含人员经费系数 2" xfId="21975"/>
    <cellStyle name="差_其他部门(按照总人口测算）—20080416_不含人员经费系数 2 2" xfId="21976"/>
    <cellStyle name="差_其他部门(按照总人口测算）—20080416_不含人员经费系数 2 3 2" xfId="21977"/>
    <cellStyle name="差_其他部门(按照总人口测算）—20080416_不含人员经费系数 2 4 2" xfId="21978"/>
    <cellStyle name="差_其他部门(按照总人口测算）—20080416_不含人员经费系数 2 5" xfId="21979"/>
    <cellStyle name="好_gdp 3 2" xfId="21980"/>
    <cellStyle name="差_其他部门(按照总人口测算）—20080416_不含人员经费系数 3" xfId="21981"/>
    <cellStyle name="差_其他部门(按照总人口测算）—20080416_不含人员经费系数 3 2" xfId="21982"/>
    <cellStyle name="差_其他部门(按照总人口测算）—20080416_不含人员经费系数 3 3 2" xfId="21983"/>
    <cellStyle name="好_33甘肃 3 3 2" xfId="21984"/>
    <cellStyle name="好_其他部门(按照总人口测算）—20080416_财力性转移支付2010年预算参考数_合并" xfId="21985"/>
    <cellStyle name="差_其他部门(按照总人口测算）—20080416_不含人员经费系数 4" xfId="21986"/>
    <cellStyle name="差_其他部门(按照总人口测算）—20080416_不含人员经费系数 4 2" xfId="21987"/>
    <cellStyle name="差_其他部门(按照总人口测算）—20080416_不含人员经费系数 4 2 2" xfId="21988"/>
    <cellStyle name="差_其他部门(按照总人口测算）—20080416_不含人员经费系数 5" xfId="21989"/>
    <cellStyle name="差_其他部门(按照总人口测算）—20080416_不含人员经费系数 6" xfId="21990"/>
    <cellStyle name="差_其他部门(按照总人口测算）—20080416_不含人员经费系数 6 2" xfId="21991"/>
    <cellStyle name="差_其他部门(按照总人口测算）—20080416_不含人员经费系数 7" xfId="21992"/>
    <cellStyle name="差_其他部门(按照总人口测算）—20080416_不含人员经费系数_03_2010年各地区一般预算平衡表_2010年地方财政一般预算分级平衡情况表（汇总）0524 2" xfId="21993"/>
    <cellStyle name="差_其他部门(按照总人口测算）—20080416_不含人员经费系数_财力性转移支付2010年预算参考数" xfId="21994"/>
    <cellStyle name="差_其他部门(按照总人口测算）—20080416_不含人员经费系数_财力性转移支付2010年预算参考数 2" xfId="21995"/>
    <cellStyle name="差_其他部门(按照总人口测算）—20080416_不含人员经费系数_财力性转移支付2010年预算参考数 2 2 2" xfId="21996"/>
    <cellStyle name="差_其他部门(按照总人口测算）—20080416_不含人员经费系数_财力性转移支付2010年预算参考数 2 3" xfId="21997"/>
    <cellStyle name="差_其他部门(按照总人口测算）—20080416_不含人员经费系数_财力性转移支付2010年预算参考数 2 4 2" xfId="21998"/>
    <cellStyle name="好_缺口县区测算（11.13）_财力性转移支付2010年预算参考数 2 2" xfId="21999"/>
    <cellStyle name="差_其他部门(按照总人口测算）—20080416_不含人员经费系数_财力性转移支付2010年预算参考数 2 5" xfId="22000"/>
    <cellStyle name="好_缺口县区测算（11.13）_财力性转移支付2010年预算参考数 3" xfId="22001"/>
    <cellStyle name="差_其他部门(按照总人口测算）—20080416_不含人员经费系数_财力性转移支付2010年预算参考数 3" xfId="22002"/>
    <cellStyle name="差_市辖区测算20080510_民生政策最低支出需求 2" xfId="22003"/>
    <cellStyle name="差_其他部门(按照总人口测算）—20080416_不含人员经费系数_财力性转移支付2010年预算参考数 3 2" xfId="22004"/>
    <cellStyle name="差_市辖区测算20080510_民生政策最低支出需求 2 2" xfId="22005"/>
    <cellStyle name="好_红线成本预算指导价格0324 10" xfId="22006"/>
    <cellStyle name="差_其他部门(按照总人口测算）—20080416_不含人员经费系数_财力性转移支付2010年预算参考数 3 2 2" xfId="22007"/>
    <cellStyle name="差_市辖区测算20080510_民生政策最低支出需求 2 2 2" xfId="22008"/>
    <cellStyle name="差_其他部门(按照总人口测算）—20080416_不含人员经费系数_财力性转移支付2010年预算参考数 3 3" xfId="22009"/>
    <cellStyle name="差_市辖区测算20080510_民生政策最低支出需求 2 3" xfId="22010"/>
    <cellStyle name="差_其他部门(按照总人口测算）—20080416_不含人员经费系数_财力性转移支付2010年预算参考数 4 2" xfId="22011"/>
    <cellStyle name="差_市辖区测算20080510_民生政策最低支出需求 3 2" xfId="22012"/>
    <cellStyle name="小数 3 3" xfId="22013"/>
    <cellStyle name="差_其他部门(按照总人口测算）—20080416_不含人员经费系数_财力性转移支付2010年预算参考数 4 2 2" xfId="22014"/>
    <cellStyle name="差_市辖区测算20080510_民生政策最低支出需求 3 2 2" xfId="22015"/>
    <cellStyle name="好_县区合并测算20080421_县市旗测算-新科目（含人口规模效应）_财力性转移支付2010年预算参考数_华东" xfId="22016"/>
    <cellStyle name="差_其他部门(按照总人口测算）—20080416_不含人员经费系数_财力性转移支付2010年预算参考数 5" xfId="22017"/>
    <cellStyle name="差_市辖区测算20080510_民生政策最低支出需求 4" xfId="22018"/>
    <cellStyle name="差_其他部门(按照总人口测算）—20080416_不含人员经费系数_财力性转移支付2010年预算参考数 6" xfId="22019"/>
    <cellStyle name="差_市辖区测算20080510_民生政策最低支出需求 5" xfId="22020"/>
    <cellStyle name="差_其他部门(按照总人口测算）—20080416_不含人员经费系数_财力性转移支付2010年预算参考数 6 2" xfId="22021"/>
    <cellStyle name="差_其他部门(按照总人口测算）—20080416_不含人员经费系数_财力性转移支付2010年预算参考数 7" xfId="22022"/>
    <cellStyle name="差_市辖区测算20080510_民生政策最低支出需求 6" xfId="22023"/>
    <cellStyle name="差_其他部门(按照总人口测算）—20080416_不含人员经费系数_财力性转移支付2010年预算参考数 7 2" xfId="22024"/>
    <cellStyle name="差_市辖区测算20080510_民生政策最低支出需求 6 2" xfId="22025"/>
    <cellStyle name="好_浆砌片石单价分析 4" xfId="22026"/>
    <cellStyle name="差_其他部门(按照总人口测算）—20080416_不含人员经费系数_财力性转移支付2010年预算参考数_03_2010年各地区一般预算平衡表" xfId="22027"/>
    <cellStyle name="差_其他部门(按照总人口测算）—20080416_不含人员经费系数_财力性转移支付2010年预算参考数_03_2010年各地区一般预算平衡表 2" xfId="22028"/>
    <cellStyle name="差_其他部门(按照总人口测算）—20080416_不含人员经费系数_财力性转移支付2010年预算参考数_03_2010年各地区一般预算平衡表_2010年地方财政一般预算分级平衡情况表（汇总）0524" xfId="22029"/>
    <cellStyle name="差_湘桂铁路工程I标红线成本分析样表 9" xfId="22030"/>
    <cellStyle name="差_其他部门(按照总人口测算）—20080416_不含人员经费系数_财力性转移支付2010年预算参考数_03_2010年各地区一般预算平衡表_2010年地方财政一般预算分级平衡情况表（汇总）0524 2" xfId="22031"/>
    <cellStyle name="汇总 2 4" xfId="22032"/>
    <cellStyle name="差_湘桂铁路工程I标红线成本分析样表 9 2" xfId="22033"/>
    <cellStyle name="差_其他部门(按照总人口测算）—20080416_不含人员经费系数_财力性转移支付2010年预算参考数_合并" xfId="22034"/>
    <cellStyle name="差_其他部门(按照总人口测算）—20080416_不含人员经费系数_财力性转移支付2010年预算参考数_华东" xfId="22035"/>
    <cellStyle name="差_青海 缺口县区测算(地方填报)_财力性转移支付2010年预算参考数 3 3" xfId="22036"/>
    <cellStyle name="差_其他部门(按照总人口测算）—20080416_不含人员经费系数_华东" xfId="22037"/>
    <cellStyle name="差_青海 缺口县区测算(地方填报)_财力性转移支付2010年预算参考数 3 3 2" xfId="22038"/>
    <cellStyle name="差_其他部门(按照总人口测算）—20080416_不含人员经费系数_华东 2" xfId="22039"/>
    <cellStyle name="好_自行调整差异系数顺序 2 6" xfId="22040"/>
    <cellStyle name="差_其他部门(按照总人口测算）—20080416_不含人员经费系数_隋心对账单定稿0514" xfId="22041"/>
    <cellStyle name="警告文本 6" xfId="22042"/>
    <cellStyle name="差_前期试验费用 2_四队计价2011-6" xfId="22043"/>
    <cellStyle name="差_其他部门(按照总人口测算）—20080416_财力性转移支付2010年预算参考数" xfId="22044"/>
    <cellStyle name="警告文本 6 2" xfId="22045"/>
    <cellStyle name="差_前期试验费用 2_四队计价2011-6 2" xfId="22046"/>
    <cellStyle name="差_其他部门(按照总人口测算）—20080416_财力性转移支付2010年预算参考数 2" xfId="22047"/>
    <cellStyle name="差_其他部门(按照总人口测算）—20080416_财力性转移支付2010年预算参考数 2 2" xfId="22048"/>
    <cellStyle name="差_其他部门(按照总人口测算）—20080416_财力性转移支付2010年预算参考数 2 2 2" xfId="22049"/>
    <cellStyle name="差_其他部门(按照总人口测算）—20080416_财力性转移支付2010年预算参考数 2 3" xfId="22050"/>
    <cellStyle name="好_云南省2008年中小学教师人数统计表" xfId="22051"/>
    <cellStyle name="差_其他部门(按照总人口测算）—20080416_财力性转移支付2010年预算参考数 2 3 2" xfId="22052"/>
    <cellStyle name="差_其他部门(按照总人口测算）—20080416_财力性转移支付2010年预算参考数 2 4 2" xfId="22053"/>
    <cellStyle name="警告文本 6 3" xfId="22054"/>
    <cellStyle name="常规 16 10" xfId="22055"/>
    <cellStyle name="常规 21 10" xfId="22056"/>
    <cellStyle name="差_其他部门(按照总人口测算）—20080416_财力性转移支付2010年预算参考数 3" xfId="22057"/>
    <cellStyle name="差_其他部门(按照总人口测算）—20080416_财力性转移支付2010年预算参考数 3 2" xfId="22058"/>
    <cellStyle name="差_其他部门(按照总人口测算）—20080416_财力性转移支付2010年预算参考数 3 2 2" xfId="22059"/>
    <cellStyle name="好_民生政策最低支出需求_03_2010年各地区一般预算平衡表_2010年地方财政一般预算分级平衡情况表（汇总）0524" xfId="22060"/>
    <cellStyle name="差_其他部门(按照总人口测算）—20080416_财力性转移支付2010年预算参考数 3 3" xfId="22061"/>
    <cellStyle name="好_民生政策最低支出需求_03_2010年各地区一般预算平衡表_2010年地方财政一般预算分级平衡情况表（汇总）0524 2" xfId="22062"/>
    <cellStyle name="差_其他部门(按照总人口测算）—20080416_财力性转移支付2010年预算参考数 3 3 2" xfId="22063"/>
    <cellStyle name="差_其他部门(按照总人口测算）—20080416_财力性转移支付2010年预算参考数 4" xfId="22064"/>
    <cellStyle name="差_其他部门(按照总人口测算）—20080416_财力性转移支付2010年预算参考数 4 2" xfId="22065"/>
    <cellStyle name="好_2008年支出核定 6" xfId="22066"/>
    <cellStyle name="差_其他部门(按照总人口测算）—20080416_财力性转移支付2010年预算参考数 4 2 2" xfId="22067"/>
    <cellStyle name="好_2008年支出核定 6 2" xfId="22068"/>
    <cellStyle name="差_其他部门(按照总人口测算）—20080416_财力性转移支付2010年预算参考数 4 3" xfId="22069"/>
    <cellStyle name="好_2008年支出核定 7" xfId="22070"/>
    <cellStyle name="好_市辖区测算20080510_县市旗测算-新科目（含人口规模效应）_03_2010年各地区一般预算平衡表_2010年地方财政一般预算分级平衡情况表（汇总）0524" xfId="22071"/>
    <cellStyle name="差_其他部门(按照总人口测算）—20080416_财力性转移支付2010年预算参考数 5 2" xfId="22072"/>
    <cellStyle name="差_其他部门(按照总人口测算）—20080416_财力性转移支付2010年预算参考数 6 2" xfId="22073"/>
    <cellStyle name="差_其他部门(按照总人口测算）—20080416_财力性转移支付2010年预算参考数 6 3" xfId="22074"/>
    <cellStyle name="差_其他部门(按照总人口测算）—20080416_财力性转移支付2010年预算参考数 7" xfId="22075"/>
    <cellStyle name="好_2006年22湖南_财力性转移支付2010年预算参考数 4 2 3" xfId="22076"/>
    <cellStyle name="差_其他部门(按照总人口测算）—20080416_财力性转移支付2010年预算参考数 7 2" xfId="22077"/>
    <cellStyle name="差_其他部门(按照总人口测算）—20080416_财力性转移支付2010年预算参考数_03_2010年各地区一般预算平衡表" xfId="22078"/>
    <cellStyle name="差_其他部门(按照总人口测算）—20080416_财力性转移支付2010年预算参考数_03_2010年各地区一般预算平衡表 2" xfId="22079"/>
    <cellStyle name="常规 3 49" xfId="22080"/>
    <cellStyle name="差_其他部门(按照总人口测算）—20080416_财力性转移支付2010年预算参考数_03_2010年各地区一般预算平衡表_2010年地方财政一般预算分级平衡情况表（汇总）0524" xfId="22081"/>
    <cellStyle name="差_其他部门(按照总人口测算）—20080416_财力性转移支付2010年预算参考数_合并" xfId="22082"/>
    <cellStyle name="常规 11 2 6" xfId="22083"/>
    <cellStyle name="差_其他部门(按照总人口测算）—20080416_财力性转移支付2010年预算参考数_华东" xfId="22084"/>
    <cellStyle name="常规 11 2 6 2" xfId="22085"/>
    <cellStyle name="差_其他部门(按照总人口测算）—20080416_财力性转移支付2010年预算参考数_华东 2" xfId="22086"/>
    <cellStyle name="常规 3 13 3" xfId="22087"/>
    <cellStyle name="差_其他部门(按照总人口测算）—20080416_合并" xfId="22088"/>
    <cellStyle name="好_行政公检法测算 2 4 2" xfId="22089"/>
    <cellStyle name="差_其他部门(按照总人口测算）—20080416_华东" xfId="22090"/>
    <cellStyle name="差_其他部门(按照总人口测算）—20080416_华东 2" xfId="22091"/>
    <cellStyle name="好_市辖区测算-新科目（20080626）_民生政策最低支出需求 2 6" xfId="22092"/>
    <cellStyle name="差_其他部门(按照总人口测算）—20080416_民生政策最低支出需求" xfId="22093"/>
    <cellStyle name="差_其他部门(按照总人口测算）—20080416_民生政策最低支出需求 2" xfId="22094"/>
    <cellStyle name="差_其他部门(按照总人口测算）—20080416_民生政策最低支出需求 2 2" xfId="22095"/>
    <cellStyle name="差_其他部门(按照总人口测算）—20080416_民生政策最低支出需求 2 2 2" xfId="22096"/>
    <cellStyle name="差_其他部门(按照总人口测算）—20080416_民生政策最低支出需求 2 3" xfId="22097"/>
    <cellStyle name="好_行政(燃修费)_民生政策最低支出需求 2 2" xfId="22098"/>
    <cellStyle name="差_其他部门(按照总人口测算）—20080416_民生政策最低支出需求 2 3 2" xfId="22099"/>
    <cellStyle name="好_行政(燃修费)_民生政策最低支出需求 2 2 2" xfId="22100"/>
    <cellStyle name="差_其他部门(按照总人口测算）—20080416_民生政策最低支出需求 2 4" xfId="22101"/>
    <cellStyle name="好_行政(燃修费)_民生政策最低支出需求 2 3" xfId="22102"/>
    <cellStyle name="差_其他部门(按照总人口测算）—20080416_民生政策最低支出需求 2 4 2" xfId="22103"/>
    <cellStyle name="好_行政(燃修费)_民生政策最低支出需求 2 3 2" xfId="22104"/>
    <cellStyle name="好_安徽 缺口县区测算(地方填报)1_财力性转移支付2010年预算参考数_华东" xfId="22105"/>
    <cellStyle name="差_其他部门(按照总人口测算）—20080416_民生政策最低支出需求 2 5" xfId="22106"/>
    <cellStyle name="好_行政(燃修费)_民生政策最低支出需求 2 4" xfId="22107"/>
    <cellStyle name="好_Book1_财力性转移支付2010年预算参考数 3 2" xfId="22108"/>
    <cellStyle name="差_其他部门(按照总人口测算）—20080416_民生政策最低支出需求 3" xfId="22109"/>
    <cellStyle name="差_其他部门(按照总人口测算）—20080416_民生政策最低支出需求 3 2" xfId="22110"/>
    <cellStyle name="差_其他部门(按照总人口测算）—20080416_民生政策最低支出需求 3 3" xfId="22111"/>
    <cellStyle name="好_行政(燃修费)_民生政策最低支出需求 3 2" xfId="22112"/>
    <cellStyle name="差_其他部门(按照总人口测算）—20080416_民生政策最低支出需求 4" xfId="22113"/>
    <cellStyle name="差_其他部门(按照总人口测算）—20080416_民生政策最低支出需求 4 2" xfId="22114"/>
    <cellStyle name="差_其他部门(按照总人口测算）—20080416_民生政策最低支出需求 4 2 2" xfId="22115"/>
    <cellStyle name="差_其他部门(按照总人口测算）—20080416_民生政策最低支出需求 4 3" xfId="22116"/>
    <cellStyle name="好_行政(燃修费)_民生政策最低支出需求 4 2" xfId="22117"/>
    <cellStyle name="差_其他部门(按照总人口测算）—20080416_民生政策最低支出需求 5" xfId="22118"/>
    <cellStyle name="差_其他部门(按照总人口测算）—20080416_民生政策最低支出需求 5 2" xfId="22119"/>
    <cellStyle name="差_其他部门(按照总人口测算）—20080416_民生政策最低支出需求 6" xfId="22120"/>
    <cellStyle name="差_其他部门(按照总人口测算）—20080416_民生政策最低支出需求 6 2" xfId="22121"/>
    <cellStyle name="输入 21 2" xfId="22122"/>
    <cellStyle name="输入 16 2" xfId="22123"/>
    <cellStyle name="差_其他部门(按照总人口测算）—20080416_民生政策最低支出需求 7" xfId="22124"/>
    <cellStyle name="差_其他部门(按照总人口测算）—20080416_民生政策最低支出需求 7 2" xfId="22125"/>
    <cellStyle name="差_其他部门(按照总人口测算）—20080416_民生政策最低支出需求_03_2010年各地区一般预算平衡表 2" xfId="22126"/>
    <cellStyle name="好_分县成本差异系数_不含人员经费系数_财力性转移支付2010年预算参考数_03_2010年各地区一般预算平衡表" xfId="22127"/>
    <cellStyle name="差_其他部门(按照总人口测算）—20080416_民生政策最低支出需求_03_2010年各地区一般预算平衡表_2010年地方财政一般预算分级平衡情况表（汇总）0524 2" xfId="22128"/>
    <cellStyle name="好_12滨州 4 2 2" xfId="22129"/>
    <cellStyle name="好_14安徽 2 2 3" xfId="22130"/>
    <cellStyle name="差_其他部门(按照总人口测算）—20080416_民生政策最低支出需求_财力性转移支付2010年预算参考数" xfId="22131"/>
    <cellStyle name="差_其他部门(按照总人口测算）—20080416_民生政策最低支出需求_财力性转移支付2010年预算参考数 2" xfId="22132"/>
    <cellStyle name="好_县市旗测算-新科目（20080626）_县市旗测算-新科目（含人口规模效应） 6 2" xfId="22133"/>
    <cellStyle name="差_市辖区测算20080510_县市旗测算-新科目（含人口规模效应） 2 4" xfId="22134"/>
    <cellStyle name="好_行政公检法测算_不含人员经费系数 4 4" xfId="22135"/>
    <cellStyle name="差_其他部门(按照总人口测算）—20080416_民生政策最低支出需求_财力性转移支付2010年预算参考数 2 2" xfId="22136"/>
    <cellStyle name="差_市辖区测算20080510_县市旗测算-新科目（含人口规模效应） 2 4 2" xfId="22137"/>
    <cellStyle name="差_其他部门(按照总人口测算）—20080416_民生政策最低支出需求_财力性转移支付2010年预算参考数 2 2 2" xfId="22138"/>
    <cellStyle name="差_市辖区测算20080510_县市旗测算-新科目（含人口规模效应） 2 5" xfId="22139"/>
    <cellStyle name="差_其他部门(按照总人口测算）—20080416_民生政策最低支出需求_财力性转移支付2010年预算参考数 2 3" xfId="22140"/>
    <cellStyle name="差_其他部门(按照总人口测算）—20080416_民生政策最低支出需求_财力性转移支付2010年预算参考数 2 3 2" xfId="22141"/>
    <cellStyle name="好_缺口县区测算_03_2010年各地区一般预算平衡表_2010年地方财政一般预算分级平衡情况表（汇总）0524" xfId="22142"/>
    <cellStyle name="好_20101012(26-47)表" xfId="22143"/>
    <cellStyle name="好_市辖区测算-新科目（20080626）_民生政策最低支出需求 2 2 2" xfId="22144"/>
    <cellStyle name="差_其他部门(按照总人口测算）—20080416_民生政策最低支出需求_财力性转移支付2010年预算参考数 2 4" xfId="22145"/>
    <cellStyle name="好_市辖区测算-新科目（20080626）_民生政策最低支出需求 2 2 3" xfId="22146"/>
    <cellStyle name="差_其他部门(按照总人口测算）—20080416_民生政策最低支出需求_财力性转移支付2010年预算参考数 2 5" xfId="22147"/>
    <cellStyle name="差_其他部门(按照总人口测算）—20080416_民生政策最低支出需求_财力性转移支付2010年预算参考数 3" xfId="22148"/>
    <cellStyle name="好_县市旗测算-新科目（20080626）_县市旗测算-新科目（含人口规模效应） 7 2" xfId="22149"/>
    <cellStyle name="好_河南 缺口县区测算(地方填报) 2 5" xfId="22150"/>
    <cellStyle name="差_其他部门(按照总人口测算）—20080416_民生政策最低支出需求_财力性转移支付2010年预算参考数 3 2" xfId="22151"/>
    <cellStyle name="差_其他部门(按照总人口测算）—20080416_民生政策最低支出需求_财力性转移支付2010年预算参考数 3 2 2" xfId="22152"/>
    <cellStyle name="好_河南 缺口县区测算(地方填报) 2 6" xfId="22153"/>
    <cellStyle name="差_其他部门(按照总人口测算）—20080416_民生政策最低支出需求_财力性转移支付2010年预算参考数 3 3" xfId="22154"/>
    <cellStyle name="差_其他部门(按照总人口测算）—20080416_民生政策最低支出需求_财力性转移支付2010年预算参考数 4 2" xfId="22155"/>
    <cellStyle name="差_其他部门(按照总人口测算）—20080416_民生政策最低支出需求_财力性转移支付2010年预算参考数 4 2 2" xfId="22156"/>
    <cellStyle name="差_其他部门(按照总人口测算）—20080416_民生政策最低支出需求_财力性转移支付2010年预算参考数 4 3" xfId="22157"/>
    <cellStyle name="差_其他部门(按照总人口测算）—20080416_民生政策最低支出需求_财力性转移支付2010年预算参考数 5" xfId="22158"/>
    <cellStyle name="差_前期试验费用 11_间接费_四队计价6月25日前(7月1日更新)备用" xfId="22159"/>
    <cellStyle name="差_自行调整差异系数顺序_华东" xfId="22160"/>
    <cellStyle name="差_其他部门(按照总人口测算）—20080416_民生政策最低支出需求_财力性转移支付2010年预算参考数 5 2" xfId="22161"/>
    <cellStyle name="差_前期试验费用 11_间接费_四队计价6月25日前(7月1日更新)备用 2" xfId="22162"/>
    <cellStyle name="差_自行调整差异系数顺序_华东 2" xfId="22163"/>
    <cellStyle name="好_云南省2008年转移支付测算——州市本级考核部分及政策性测算 3 2" xfId="22164"/>
    <cellStyle name="差_其他部门(按照总人口测算）—20080416_民生政策最低支出需求_财力性转移支付2010年预算参考数 6" xfId="22165"/>
    <cellStyle name="好_云南省2008年转移支付测算——州市本级考核部分及政策性测算 3 2 2" xfId="22166"/>
    <cellStyle name="差_其他部门(按照总人口测算）—20080416_民生政策最低支出需求_财力性转移支付2010年预算参考数 6 2" xfId="22167"/>
    <cellStyle name="好_云南省2008年转移支付测算——州市本级考核部分及政策性测算 3 2 3" xfId="22168"/>
    <cellStyle name="差_其他部门(按照总人口测算）—20080416_民生政策最低支出需求_财力性转移支付2010年预算参考数 6 3" xfId="22169"/>
    <cellStyle name="差_其他部门(按照总人口测算）—20080416_民生政策最低支出需求_财力性转移支付2010年预算参考数 7" xfId="22170"/>
    <cellStyle name="好_云南省2008年转移支付测算——州市本级考核部分及政策性测算 3 3" xfId="22171"/>
    <cellStyle name="差_县市旗测算-新科目（20080626）_不含人员经费系数_合并" xfId="22172"/>
    <cellStyle name="好_云南省2008年转移支付测算——州市本级考核部分及政策性测算 3 3 2" xfId="22173"/>
    <cellStyle name="差_其他部门(按照总人口测算）—20080416_民生政策最低支出需求_财力性转移支付2010年预算参考数 7 2" xfId="22174"/>
    <cellStyle name="差_其他部门(按照总人口测算）—20080416_民生政策最低支出需求_财力性转移支付2010年预算参考数_03_2010年各地区一般预算平衡表" xfId="22175"/>
    <cellStyle name="差_其他部门(按照总人口测算）—20080416_民生政策最低支出需求_财力性转移支付2010年预算参考数_03_2010年各地区一般预算平衡表 2" xfId="22176"/>
    <cellStyle name="差_其他部门(按照总人口测算）—20080416_民生政策最低支出需求_财力性转移支付2010年预算参考数_03_2010年各地区一般预算平衡表_2010年地方财政一般预算分级平衡情况表（汇总）0524" xfId="22177"/>
    <cellStyle name="好_12滨州_财力性转移支付2010年预算参考数 2 2 2" xfId="22178"/>
    <cellStyle name="差_其他部门(按照总人口测算）—20080416_民生政策最低支出需求_财力性转移支付2010年预算参考数_03_2010年各地区一般预算平衡表_2010年地方财政一般预算分级平衡情况表（汇总）0524 2" xfId="22179"/>
    <cellStyle name="常规 13 4 2 3" xfId="22180"/>
    <cellStyle name="常规 72 4" xfId="22181"/>
    <cellStyle name="好_12滨州_财力性转移支付2010年预算参考数 2 2 2 2" xfId="22182"/>
    <cellStyle name="好_其他部门(按照总人口测算）—20080416_县市旗测算-新科目（含人口规模效应） 6 2" xfId="22183"/>
    <cellStyle name="差_其他部门(按照总人口测算）—20080416_民生政策最低支出需求_财力性转移支付2010年预算参考数_合并" xfId="22184"/>
    <cellStyle name="差_其他部门(按照总人口测算）—20080416_民生政策最低支出需求_财力性转移支付2010年预算参考数_华东" xfId="22185"/>
    <cellStyle name="差_县区合并测算20080421_民生政策最低支出需求 3 2 2" xfId="22186"/>
    <cellStyle name="好_教育(按照总人口测算）—20080416_财力性转移支付2010年预算参考数 2 4 2" xfId="22187"/>
    <cellStyle name="输入 2 4" xfId="22188"/>
    <cellStyle name="差_其他部门(按照总人口测算）—20080416_民生政策最低支出需求_财力性转移支付2010年预算参考数_隋心对账单定稿0514" xfId="22189"/>
    <cellStyle name="好_危改资金测算_财力性转移支付2010年预算参考数_合并" xfId="22190"/>
    <cellStyle name="常规 2 8 4" xfId="22191"/>
    <cellStyle name="差_其他部门(按照总人口测算）—20080416_民生政策最低支出需求_合并" xfId="22192"/>
    <cellStyle name="差_其他部门(按照总人口测算）—20080416_民生政策最低支出需求_华东" xfId="22193"/>
    <cellStyle name="强调文字颜色 4 13" xfId="22194"/>
    <cellStyle name="差_其他部门(按照总人口测算）—20080416_民生政策最低支出需求_华东 2" xfId="22195"/>
    <cellStyle name="差_其他部门(按照总人口测算）—20080416_民生政策最低支出需求_隋心对账单定稿0514" xfId="22196"/>
    <cellStyle name="好_2006年基础数据_Sheet1" xfId="22197"/>
    <cellStyle name="差_其他部门(按照总人口测算）—20080416_隋心对账单定稿0514" xfId="22198"/>
    <cellStyle name="差_其他部门(按照总人口测算）—20080416_县市旗测算-新科目（含人口规模效应） 2 3" xfId="22199"/>
    <cellStyle name="差_其他部门(按照总人口测算）—20080416_县市旗测算-新科目（含人口规模效应） 2 4" xfId="22200"/>
    <cellStyle name="差_其他部门(按照总人口测算）—20080416_县市旗测算-新科目（含人口规模效应） 2 4 2" xfId="22201"/>
    <cellStyle name="差_其他部门(按照总人口测算）—20080416_县市旗测算-新科目（含人口规模效应） 2 5" xfId="22202"/>
    <cellStyle name="差_其他部门(按照总人口测算）—20080416_县市旗测算-新科目（含人口规模效应） 3 2" xfId="22203"/>
    <cellStyle name="差_其他部门(按照总人口测算）—20080416_县市旗测算-新科目（含人口规模效应） 3 2 2" xfId="22204"/>
    <cellStyle name="差_其他部门(按照总人口测算）—20080416_县市旗测算-新科目（含人口规模效应） 3 3" xfId="22205"/>
    <cellStyle name="差_其他部门(按照总人口测算）—20080416_县市旗测算-新科目（含人口规模效应） 4" xfId="22206"/>
    <cellStyle name="差_其他部门(按照总人口测算）—20080416_县市旗测算-新科目（含人口规模效应） 4 2" xfId="22207"/>
    <cellStyle name="好_县市旗测算20080508_县市旗测算-新科目（含人口规模效应）_隋心对账单定稿0514" xfId="22208"/>
    <cellStyle name="差_其他部门(按照总人口测算）—20080416_县市旗测算-新科目（含人口规模效应） 4 2 2" xfId="22209"/>
    <cellStyle name="差_其他部门(按照总人口测算）—20080416_县市旗测算-新科目（含人口规模效应） 5" xfId="22210"/>
    <cellStyle name="差_其他部门(按照总人口测算）—20080416_县市旗测算-新科目（含人口规模效应） 6" xfId="22211"/>
    <cellStyle name="差_其他部门(按照总人口测算）—20080416_县市旗测算-新科目（含人口规模效应） 6 2" xfId="22212"/>
    <cellStyle name="好_2009年一般性转移支付标准工资_奖励补助测算5.24冯铸" xfId="22213"/>
    <cellStyle name="差_其他部门(按照总人口测算）—20080416_县市旗测算-新科目（含人口规模效应） 6 3" xfId="22214"/>
    <cellStyle name="差_其他部门(按照总人口测算）—20080416_县市旗测算-新科目（含人口规模效应） 7" xfId="22215"/>
    <cellStyle name="差_其他部门(按照总人口测算）—20080416_县市旗测算-新科目（含人口规模效应） 7 2" xfId="22216"/>
    <cellStyle name="差_其他部门(按照总人口测算）—20080416_县市旗测算-新科目（含人口规模效应）_03_2010年各地区一般预算平衡表" xfId="22217"/>
    <cellStyle name="差_其他部门(按照总人口测算）—20080416_县市旗测算-新科目（含人口规模效应）_03_2010年各地区一般预算平衡表 2" xfId="22218"/>
    <cellStyle name="差_其他部门(按照总人口测算）—20080416_县市旗测算-新科目（含人口规模效应）_财力性转移支付2010年预算参考数" xfId="22219"/>
    <cellStyle name="差_其他部门(按照总人口测算）—20080416_县市旗测算-新科目（含人口规模效应）_财力性转移支付2010年预算参考数 2" xfId="22220"/>
    <cellStyle name="差_其他部门(按照总人口测算）—20080416_县市旗测算-新科目（含人口规模效应）_财力性转移支付2010年预算参考数 2 2" xfId="22221"/>
    <cellStyle name="好_07临沂 2 4 2" xfId="22222"/>
    <cellStyle name="差_其他部门(按照总人口测算）—20080416_县市旗测算-新科目（含人口规模效应）_财力性转移支付2010年预算参考数 2 3" xfId="22223"/>
    <cellStyle name="差_县市旗测算-新科目（20080627）_华东" xfId="22224"/>
    <cellStyle name="差_其他部门(按照总人口测算）—20080416_县市旗测算-新科目（含人口规模效应）_财力性转移支付2010年预算参考数 2 4" xfId="22225"/>
    <cellStyle name="差_其他部门(按照总人口测算）—20080416_县市旗测算-新科目（含人口规模效应）_财力性转移支付2010年预算参考数 2 5" xfId="22226"/>
    <cellStyle name="好_地方配套按人均增幅控制8.30一般预算平均增幅、人均可用财力平均增幅两次控制、社会治安系数调整、案件数调整xl 3 2" xfId="22227"/>
    <cellStyle name="差_其他部门(按照总人口测算）—20080416_县市旗测算-新科目（含人口规模效应）_财力性转移支付2010年预算参考数 3" xfId="22228"/>
    <cellStyle name="好_（定）2013年全省对账总表3.20 3 2" xfId="22229"/>
    <cellStyle name="差_其他部门(按照总人口测算）—20080416_县市旗测算-新科目（含人口规模效应）_财力性转移支付2010年预算参考数 4" xfId="22230"/>
    <cellStyle name="差_其他部门(按照总人口测算）—20080416_县市旗测算-新科目（含人口规模效应）_财力性转移支付2010年预算参考数 4 2" xfId="22231"/>
    <cellStyle name="好_行政（人员）_不含人员经费系数 5 2" xfId="22232"/>
    <cellStyle name="差_其他部门(按照总人口测算）—20080416_县市旗测算-新科目（含人口规模效应）_财力性转移支付2010年预算参考数 5" xfId="22233"/>
    <cellStyle name="差_其他部门(按照总人口测算）—20080416_县市旗测算-新科目（含人口规模效应）_财力性转移支付2010年预算参考数 6 2" xfId="22234"/>
    <cellStyle name="好_2006年全省财力计算表（中央、决算） 2 2 2" xfId="22235"/>
    <cellStyle name="差_其他部门(按照总人口测算）—20080416_县市旗测算-新科目（含人口规模效应）_财力性转移支付2010年预算参考数 7" xfId="22236"/>
    <cellStyle name="差_其他部门(按照总人口测算）—20080416_县市旗测算-新科目（含人口规模效应）_财力性转移支付2010年预算参考数 7 2" xfId="22237"/>
    <cellStyle name="差_其他部门(按照总人口测算）—20080416_县市旗测算-新科目（含人口规模效应）_财力性转移支付2010年预算参考数_03_2010年各地区一般预算平衡表" xfId="22238"/>
    <cellStyle name="好_行政公检法测算_财力性转移支付2010年预算参考数 7" xfId="22239"/>
    <cellStyle name="差_其他部门(按照总人口测算）—20080416_县市旗测算-新科目（含人口规模效应）_财力性转移支付2010年预算参考数_03_2010年各地区一般预算平衡表 2" xfId="22240"/>
    <cellStyle name="好_行政公检法测算_财力性转移支付2010年预算参考数 7 2" xfId="22241"/>
    <cellStyle name="差_其他部门(按照总人口测算）—20080416_县市旗测算-新科目（含人口规模效应）_财力性转移支付2010年预算参考数_03_2010年各地区一般预算平衡表_2010年地方财政一般预算分级平衡情况表（汇总）0524" xfId="22242"/>
    <cellStyle name="差_其他部门(按照总人口测算）—20080416_县市旗测算-新科目（含人口规模效应）_财力性转移支付2010年预算参考数_03_2010年各地区一般预算平衡表_2010年地方财政一般预算分级平衡情况表（汇总）0524 2" xfId="22243"/>
    <cellStyle name="差_其他部门(按照总人口测算）—20080416_县市旗测算-新科目（含人口规模效应）_合并" xfId="22244"/>
    <cellStyle name="差_其他部门(按照总人口测算）—20080416_县市旗测算-新科目（含人口规模效应）_华东 2" xfId="22245"/>
    <cellStyle name="常规 12 2 3" xfId="22246"/>
    <cellStyle name="差_其他部门(按照总人口测算）—20080416_县市旗测算-新科目（含人口规模效应）_隋心对账单定稿0514" xfId="22247"/>
    <cellStyle name="差_前期试验费用 10_间接费" xfId="22248"/>
    <cellStyle name="差_缺口县区测算(按核定人数)_财力性转移支付2010年预算参考数 2 4" xfId="22249"/>
    <cellStyle name="差_县市旗测算-新科目（20080627）_民生政策最低支出需求_财力性转移支付2010年预算参考数 4 3" xfId="22250"/>
    <cellStyle name="好_核定人数对比_财力性转移支付2010年预算参考数 6 2" xfId="22251"/>
    <cellStyle name="差_前期试验费用 10_间接费_四队计价2011-6" xfId="22252"/>
    <cellStyle name="差_县区合并测算20080421_民生政策最低支出需求 3" xfId="22253"/>
    <cellStyle name="差_前期试验费用 10_间接费_四队计价2011-6 2" xfId="22254"/>
    <cellStyle name="差_前期试验费用 10_间接费_四队计价6月25日前(7月1日更新)备用" xfId="22255"/>
    <cellStyle name="差_前期试验费用 10_间接费_四队计价6月25日前(7月1日更新)备用 2" xfId="22256"/>
    <cellStyle name="好_分县成本差异系数 2 4 2" xfId="22257"/>
    <cellStyle name="好_市辖区测算20080510_民生政策最低支出需求_03_2010年各地区一般预算平衡表_2010年地方财政一般预算分级平衡情况表（汇总）0524 2" xfId="22258"/>
    <cellStyle name="差_前期试验费用 10_四队计价2011-6" xfId="22259"/>
    <cellStyle name="差_前期试验费用 10_四队计价2011-6 2" xfId="22260"/>
    <cellStyle name="差_前期试验费用 10_四队计价6月25日前(7月1日更新)备用" xfId="22261"/>
    <cellStyle name="差_前期试验费用 11_间接费 2" xfId="22262"/>
    <cellStyle name="常规 9 7" xfId="22263"/>
    <cellStyle name="差_前期试验费用 11_间接费_四队计价2011-6" xfId="22264"/>
    <cellStyle name="差_前期试验费用 11_间接费_四队计价2011-6 2" xfId="22265"/>
    <cellStyle name="好_财政供养人员 5 3" xfId="22266"/>
    <cellStyle name="输入 2 4 8 3" xfId="22267"/>
    <cellStyle name="差_前期试验费用 11_四队计价2011-6" xfId="22268"/>
    <cellStyle name="差_前期试验费用 11_四队计价2011-6 2" xfId="22269"/>
    <cellStyle name="差_前期试验费用 11_四队计价6月25日前(7月1日更新)备用" xfId="22270"/>
    <cellStyle name="差_卫生部门 6 3" xfId="22271"/>
    <cellStyle name="差_前期试验费用 11_四队计价6月25日前(7月1日更新)备用 2" xfId="22272"/>
    <cellStyle name="差_前期试验费用 12_间接费" xfId="22273"/>
    <cellStyle name="好_2013年教育基础数据" xfId="22274"/>
    <cellStyle name="差_前期试验费用 12_间接费 2" xfId="22275"/>
    <cellStyle name="差_指标四 3" xfId="22276"/>
    <cellStyle name="好_分县成本差异系数_不含人员经费系数 7 2" xfId="22277"/>
    <cellStyle name="差_前期试验费用 12_间接费_四队计价2011-6 2" xfId="22278"/>
    <cellStyle name="差_前期试验费用 12_间接费_四队计价6月25日前(7月1日更新)备用 2" xfId="22279"/>
    <cellStyle name="差_前期试验费用 12_四队计价2011-6" xfId="22280"/>
    <cellStyle name="好_青海 缺口县区测算(地方填报)_03_2010年各地区一般预算平衡表_2010年地方财政一般预算分级平衡情况表（汇总）0524 2" xfId="22281"/>
    <cellStyle name="差_前期试验费用 12_四队计价2011-6 2" xfId="22282"/>
    <cellStyle name="差_前期试验费用 12_四队计价6月25日前(7月1日更新)备用" xfId="22283"/>
    <cellStyle name="好_14安徽 3 2 3" xfId="22284"/>
    <cellStyle name="差_前期试验费用 13" xfId="22285"/>
    <cellStyle name="常规 6 10 4" xfId="22286"/>
    <cellStyle name="差_前期试验费用 13 2" xfId="22287"/>
    <cellStyle name="差_前期试验费用 13_间接费" xfId="22288"/>
    <cellStyle name="差_前期试验费用 13_间接费 2" xfId="22289"/>
    <cellStyle name="差_前期试验费用 13_间接费_四队计价2011-6" xfId="22290"/>
    <cellStyle name="差_危改资金测算_财力性转移支付2010年预算参考数 6" xfId="22291"/>
    <cellStyle name="计算 4 6" xfId="22292"/>
    <cellStyle name="差_危改资金测算_财力性转移支付2010年预算参考数 6 2" xfId="22293"/>
    <cellStyle name="差_县区合并测算20080423(按照各省比重）_民生政策最低支出需求_03_2010年各地区一般预算平衡表_2010年地方财政一般预算分级平衡情况表（汇总）0524" xfId="22294"/>
    <cellStyle name="常规 8 3 3 4" xfId="22295"/>
    <cellStyle name="差_前期试验费用 13_间接费_四队计价2011-6 2" xfId="22296"/>
    <cellStyle name="好_卫生(按照总人口测算）—20080416_不含人员经费系数 4" xfId="22297"/>
    <cellStyle name="好_20河南 4 2 3" xfId="22298"/>
    <cellStyle name="差_前期试验费用 13_间接费_四队计价6月25日前(7月1日更新)备用" xfId="22299"/>
    <cellStyle name="差_前期试验费用 13_四队计价2011-6" xfId="22300"/>
    <cellStyle name="差_前期试验费用 13_四队计价2011-6 2" xfId="22301"/>
    <cellStyle name="差_前期试验费用 14" xfId="22302"/>
    <cellStyle name="差_前期试验费用 14 2" xfId="22303"/>
    <cellStyle name="好_市辖区测算-新科目（20080626）_合并" xfId="22304"/>
    <cellStyle name="差_前期试验费用 14_间接费 2" xfId="22305"/>
    <cellStyle name="差_前期试验费用 14_间接费_四队计价2011-6 2" xfId="22306"/>
    <cellStyle name="差_前期试验费用 14_四队计价2011-6" xfId="22307"/>
    <cellStyle name="差_前期试验费用 14_四队计价2011-6 2" xfId="22308"/>
    <cellStyle name="差_前期试验费用 14_四队计价6月25日前(7月1日更新)备用" xfId="22309"/>
    <cellStyle name="差_前期试验费用 15" xfId="22310"/>
    <cellStyle name="差_前期试验费用 15 2" xfId="22311"/>
    <cellStyle name="差_前期试验费用 15_间接费" xfId="22312"/>
    <cellStyle name="好_11大理 2 3 2" xfId="22313"/>
    <cellStyle name="差_前期试验费用 15_间接费_四队计价2011-6 2" xfId="22314"/>
    <cellStyle name="差_前期试验费用 15_间接费_四队计价6月25日前(7月1日更新)备用" xfId="22315"/>
    <cellStyle name="差_前期试验费用 15_间接费_四队计价6月25日前(7月1日更新)备用 2" xfId="22316"/>
    <cellStyle name="差_缺口县区测算_隋心对账单定稿0514" xfId="22317"/>
    <cellStyle name="差_前期试验费用 15_四队计价2011-6" xfId="22318"/>
    <cellStyle name="差_前期试验费用 15_四队计价6月25日前(7月1日更新)备用" xfId="22319"/>
    <cellStyle name="差_前期试验费用 15_四队计价6月25日前(7月1日更新)备用 2" xfId="22320"/>
    <cellStyle name="差_前期试验费用 16" xfId="22321"/>
    <cellStyle name="好_京沪线成本状况表2.10 3_四队计价2011-6 4" xfId="22322"/>
    <cellStyle name="差_前期试验费用 16 2" xfId="22323"/>
    <cellStyle name="好_2007一般预算支出口径剔除表_财力性转移支付2010年预算参考数" xfId="22324"/>
    <cellStyle name="差_前期试验费用 16_间接费_四队计价2011-6" xfId="22325"/>
    <cellStyle name="差_前期试验费用 16_间接费_四队计价6月25日前(7月1日更新)备用" xfId="22326"/>
    <cellStyle name="差_前期试验费用 16_间接费_四队计价6月25日前(7月1日更新)备用 2" xfId="22327"/>
    <cellStyle name="差_前期试验费用 16_四队计价2011-6" xfId="22328"/>
    <cellStyle name="常规 7 2 2 7" xfId="22329"/>
    <cellStyle name="好_34青海_1_财力性转移支付2010年预算参考数 2 6" xfId="22330"/>
    <cellStyle name="差_前期试验费用 16_四队计价2011-6 2" xfId="22331"/>
    <cellStyle name="差_前期试验费用 16_四队计价6月25日前(7月1日更新)备用 2" xfId="22332"/>
    <cellStyle name="好_其他部门(按照总人口测算）—20080416_县市旗测算-新科目（含人口规模效应）_财力性转移支付2010年预算参考数 2 4" xfId="22333"/>
    <cellStyle name="差_前期试验费用 17" xfId="22334"/>
    <cellStyle name="差_前期试验费用 17 2" xfId="22335"/>
    <cellStyle name="差_前期试验费用 17_间接费 2" xfId="22336"/>
    <cellStyle name="差_前期试验费用 17_间接费_四队计价2011-6" xfId="22337"/>
    <cellStyle name="差_前期试验费用 17_间接费_四队计价6月25日前(7月1日更新)备用 2" xfId="22338"/>
    <cellStyle name="差_前期试验费用 17_四队计价2011-6" xfId="22339"/>
    <cellStyle name="差_云南省2008年转移支付测算——州市本级考核部分及政策性测算_03_2010年各地区一般预算平衡表_2010年地方财政一般预算分级平衡情况表（汇总）0524 2" xfId="22340"/>
    <cellStyle name="差_前期试验费用 17_四队计价2011-6 2" xfId="22341"/>
    <cellStyle name="差_前期试验费用 17_四队计价6月25日前(7月1日更新)备用" xfId="22342"/>
    <cellStyle name="差_前期试验费用 17_四队计价6月25日前(7月1日更新)备用 2" xfId="22343"/>
    <cellStyle name="差_前期试验费用 2_间接费" xfId="22344"/>
    <cellStyle name="差_前期试验费用 2_间接费 2" xfId="22345"/>
    <cellStyle name="常规 42 2 2 2 2" xfId="22346"/>
    <cellStyle name="差_前期试验费用 2_间接费_四队计价2011-6" xfId="22347"/>
    <cellStyle name="常规 5 8 3" xfId="22348"/>
    <cellStyle name="差_前期试验费用 2_间接费_四队计价2011-6 2" xfId="22349"/>
    <cellStyle name="差_前期试验费用 2_间接费_四队计价6月25日前(7月1日更新)备用" xfId="22350"/>
    <cellStyle name="差_前期试验费用 2_间接费_四队计价6月25日前(7月1日更新)备用 2" xfId="22351"/>
    <cellStyle name="差_前期试验费用 2_四队计价6月25日前(7月1日更新)备用" xfId="22352"/>
    <cellStyle name="好_05潍坊 8 2" xfId="22353"/>
    <cellStyle name="差_前期试验费用 2_四队计价6月25日前(7月1日更新)备用 2" xfId="22354"/>
    <cellStyle name="强调文字颜色 1 2 4" xfId="22355"/>
    <cellStyle name="差_前期试验费用 3 2" xfId="22356"/>
    <cellStyle name="差_前期试验费用 3_间接费_四队计价2011-6" xfId="22357"/>
    <cellStyle name="差_前期试验费用 3_间接费_四队计价2011-6 2" xfId="22358"/>
    <cellStyle name="差_前期试验费用 3_间接费_四队计价6月25日前(7月1日更新)备用" xfId="22359"/>
    <cellStyle name="差_前期试验费用 3_间接费_四队计价6月25日前(7月1日更新)备用 2" xfId="22360"/>
    <cellStyle name="差_前期试验费用 3_四队计价2011-6 2" xfId="22361"/>
    <cellStyle name="差_卫生部门_财力性转移支付2010年预算参考数 2 4" xfId="22362"/>
    <cellStyle name="强调 1 3" xfId="22363"/>
    <cellStyle name="差_前期试验费用 3_四队计价6月25日前(7月1日更新)备用 2" xfId="22364"/>
    <cellStyle name="差_前期试验费用 4_间接费 2" xfId="22365"/>
    <cellStyle name="差_前期试验费用 4_间接费_四队计价2011-6" xfId="22366"/>
    <cellStyle name="差_前期试验费用 4_间接费_四队计价2011-6 2" xfId="22367"/>
    <cellStyle name="好_文体广播事业(按照总人口测算）—20080416_不含人员经费系数_财力性转移支付2010年预算参考数 2 2 3" xfId="22368"/>
    <cellStyle name="差_前期试验费用 4_间接费_四队计价6月25日前(7月1日更新)备用" xfId="22369"/>
    <cellStyle name="差_前期试验费用 4_间接费_四队计价6月25日前(7月1日更新)备用 2" xfId="22370"/>
    <cellStyle name="差_前期试验费用 4_四队计价2011-6" xfId="22371"/>
    <cellStyle name="差_前期试验费用 4_四队计价2011-6 2" xfId="22372"/>
    <cellStyle name="差_前期试验费用 4_四队计价6月25日前(7月1日更新)备用" xfId="22373"/>
    <cellStyle name="差_前期试验费用 4_四队计价6月25日前(7月1日更新)备用 2" xfId="22374"/>
    <cellStyle name="差_前期试验费用 5_间接费" xfId="22375"/>
    <cellStyle name="差_前期试验费用 5_间接费 2" xfId="22376"/>
    <cellStyle name="差_前期试验费用 5_间接费_四队计价2011-6" xfId="22377"/>
    <cellStyle name="差_前期试验费用 5_间接费_四队计价6月25日前(7月1日更新)备用" xfId="22378"/>
    <cellStyle name="差_前期试验费用 5_间接费_四队计价6月25日前(7月1日更新)备用 2" xfId="22379"/>
    <cellStyle name="差_前期试验费用 5_四队计价2011-6" xfId="22380"/>
    <cellStyle name="常规 48 6" xfId="22381"/>
    <cellStyle name="常规 53 6" xfId="22382"/>
    <cellStyle name="差_前期试验费用 5_四队计价2011-6 2" xfId="22383"/>
    <cellStyle name="差_前期试验费用 5_四队计价6月25日前(7月1日更新)备用" xfId="22384"/>
    <cellStyle name="差_前期试验费用 5_四队计价6月25日前(7月1日更新)备用 2" xfId="22385"/>
    <cellStyle name="差_前期试验费用 6_间接费" xfId="22386"/>
    <cellStyle name="差_前期试验费用 6_间接费 2" xfId="22387"/>
    <cellStyle name="差_前期试验费用 6_间接费_四队计价6月25日前(7月1日更新)备用" xfId="22388"/>
    <cellStyle name="差_县区合并测算20080423(按照各省比重）_民生政策最低支出需求_财力性转移支付2010年预算参考数 4 2" xfId="22389"/>
    <cellStyle name="差_前期试验费用 6_间接费_四队计价6月25日前(7月1日更新)备用 2" xfId="22390"/>
    <cellStyle name="差_县区合并测算20080423(按照各省比重）_民生政策最低支出需求_财力性转移支付2010年预算参考数 4 2 2" xfId="22391"/>
    <cellStyle name="差_前期试验费用 6_四队计价2011-6" xfId="22392"/>
    <cellStyle name="差_前期试验费用 6_四队计价2011-6 2" xfId="22393"/>
    <cellStyle name="强调文字颜色 5 2 2 2 3" xfId="22394"/>
    <cellStyle name="好_行政公检法测算_不含人员经费系数_合并" xfId="22395"/>
    <cellStyle name="好_28四川_财力性转移支付2010年预算参考数 4 2 2" xfId="22396"/>
    <cellStyle name="差_前期试验费用 6_四队计价6月25日前(7月1日更新)备用" xfId="22397"/>
    <cellStyle name="差_前期试验费用 6_四队计价6月25日前(7月1日更新)备用 2" xfId="22398"/>
    <cellStyle name="差_前期试验费用 7_间接费" xfId="22399"/>
    <cellStyle name="好_文体广播事业(按照总人口测算）—20080416_民生政策最低支出需求_财力性转移支付2010年预算参考数 4 2 3" xfId="22400"/>
    <cellStyle name="差_前期试验费用 7_间接费 2" xfId="22401"/>
    <cellStyle name="好_行政（人员） 2 6" xfId="22402"/>
    <cellStyle name="差_前期试验费用 7_四队计价2011-6" xfId="22403"/>
    <cellStyle name="差_前期试验费用 7_四队计价2011-6 2" xfId="22404"/>
    <cellStyle name="强调文字颜色 1 7 4" xfId="22405"/>
    <cellStyle name="差_前期试验费用 8 2" xfId="22406"/>
    <cellStyle name="好_山东省民生支出标准 4 2 3" xfId="22407"/>
    <cellStyle name="好_0605石屏县 4" xfId="22408"/>
    <cellStyle name="差_前期试验费用 8_间接费" xfId="22409"/>
    <cellStyle name="好_0605石屏县 4 2" xfId="22410"/>
    <cellStyle name="检查单元格 20 3" xfId="22411"/>
    <cellStyle name="检查单元格 15 3" xfId="22412"/>
    <cellStyle name="差_前期试验费用 8_间接费 2" xfId="22413"/>
    <cellStyle name="差_前期试验费用 8_间接费_四队计价2011-6" xfId="22414"/>
    <cellStyle name="差_市辖区测算20080510_不含人员经费系数_财力性转移支付2010年预算参考数_合并" xfId="22415"/>
    <cellStyle name="差_前期试验费用 8_间接费_四队计价2011-6 2" xfId="22416"/>
    <cellStyle name="差_前期试验费用 8_间接费_四队计价6月25日前(7月1日更新)备用" xfId="22417"/>
    <cellStyle name="差_前期试验费用 8_间接费_四队计价6月25日前(7月1日更新)备用 2" xfId="22418"/>
    <cellStyle name="差_前期试验费用 8_四队计价2011-6" xfId="22419"/>
    <cellStyle name="差_前期试验费用 8_四队计价2011-6 2" xfId="22420"/>
    <cellStyle name="好_行政(燃修费)_民生政策最低支出需求_财力性转移支付2010年预算参考数_华东" xfId="22421"/>
    <cellStyle name="差_前期试验费用 8_四队计价6月25日前(7月1日更新)备用" xfId="22422"/>
    <cellStyle name="差_前期试验费用 8_四队计价6月25日前(7月1日更新)备用 2" xfId="22423"/>
    <cellStyle name="好_教育(按照总人口测算）—20080416_县市旗测算-新科目（含人口规模效应）_财力性转移支付2010年预算参考数 4" xfId="22424"/>
    <cellStyle name="好_行政(燃修费)_民生政策最低支出需求_财力性转移支付2010年预算参考数_华东 2" xfId="22425"/>
    <cellStyle name="差_前期试验费用 9" xfId="22426"/>
    <cellStyle name="差_文体广播事业(按照总人口测算）—20080416_不含人员经费系数_隋心对账单定稿0514" xfId="22427"/>
    <cellStyle name="好_2009年一般性转移支付标准工资_地方配套按人均增幅控制8.30xl_Book1" xfId="22428"/>
    <cellStyle name="常规 46 3 2" xfId="22429"/>
    <cellStyle name="常规 51 3 2" xfId="22430"/>
    <cellStyle name="差_前期试验费用 9_间接费 2" xfId="22431"/>
    <cellStyle name="差_前期试验费用 9_间接费_四队计价2011-6" xfId="22432"/>
    <cellStyle name="差_前期试验费用 9_间接费_四队计价6月25日前(7月1日更新)备用" xfId="22433"/>
    <cellStyle name="好_07大连 2" xfId="22434"/>
    <cellStyle name="差_前期试验费用 9_间接费_四队计价6月25日前(7月1日更新)备用 2" xfId="22435"/>
    <cellStyle name="好_07大连 2 2" xfId="22436"/>
    <cellStyle name="好_市辖区测算-新科目（20080626）_民生政策最低支出需求 4 2" xfId="22437"/>
    <cellStyle name="好_县市旗测算20080508_不含人员经费系数_财力性转移支付2010年预算参考数 2 2 3" xfId="22438"/>
    <cellStyle name="差_前期试验费用 9_四队计价2011-6" xfId="22439"/>
    <cellStyle name="好_2006年28四川 2 2 2" xfId="22440"/>
    <cellStyle name="好_2009年一般性转移支付标准工资_~5676413 3 2" xfId="22441"/>
    <cellStyle name="好_市辖区测算-新科目（20080626）_民生政策最低支出需求 4 2 2" xfId="22442"/>
    <cellStyle name="差_前期试验费用 9_四队计价2011-6 2" xfId="22443"/>
    <cellStyle name="差_前期试验费用 9_四队计价6月25日前(7月1日更新)备用" xfId="22444"/>
    <cellStyle name="差_前期试验费用 9_四队计价6月25日前(7月1日更新)备用 2" xfId="22445"/>
    <cellStyle name="差_前期试验费用_四队计价2011-6" xfId="22446"/>
    <cellStyle name="常规 2 2 19 2" xfId="22447"/>
    <cellStyle name="常规 2 2 24 2" xfId="22448"/>
    <cellStyle name="差_前期试验费用_四队计价6月25日前(7月1日更新)备用" xfId="22449"/>
    <cellStyle name="差_前期试验费用_四队计价6月25日前(7月1日更新)备用 2" xfId="22450"/>
    <cellStyle name="常规 2 3 10" xfId="22451"/>
    <cellStyle name="差_青海 缺口县区测算(地方填报) 2 3 2" xfId="22452"/>
    <cellStyle name="千位分隔 2" xfId="22453"/>
    <cellStyle name="差_青海 缺口县区测算(地方填报) 2 4 2" xfId="22454"/>
    <cellStyle name="差_青海 缺口县区测算(地方填报) 3 2 2" xfId="22455"/>
    <cellStyle name="好_行政（人员）_不含人员经费系数 3 3 2" xfId="22456"/>
    <cellStyle name="差_青海 缺口县区测算(地方填报) 3 3" xfId="22457"/>
    <cellStyle name="差_青海 缺口县区测算(地方填报) 4 2 2" xfId="22458"/>
    <cellStyle name="差_青海 缺口县区测算(地方填报) 4 3" xfId="22459"/>
    <cellStyle name="好_县市旗测算20080508_不含人员经费系数 2 2 3" xfId="22460"/>
    <cellStyle name="差_青海 缺口县区测算(地方填报) 6 2" xfId="22461"/>
    <cellStyle name="差_青海 缺口县区测算(地方填报) 6 3" xfId="22462"/>
    <cellStyle name="好_2009年一般性转移支付标准工资_奖励补助测算7.25 5 2" xfId="22463"/>
    <cellStyle name="差_青海 缺口县区测算(地方填报) 7" xfId="22464"/>
    <cellStyle name="差_青海 缺口县区测算(地方填报) 7 2" xfId="22465"/>
    <cellStyle name="差_青海 缺口县区测算(地方填报)_03_2010年各地区一般预算平衡表 2" xfId="22466"/>
    <cellStyle name="好_附件2 益阳市市级国有资本经营预算表(定稿)" xfId="22467"/>
    <cellStyle name="好_农林水和城市维护标准支出20080505－县区合计_县市旗测算-新科目（含人口规模效应）_财力性转移支付2010年预算参考数_华东 2" xfId="22468"/>
    <cellStyle name="差_青海 缺口县区测算(地方填报)_财力性转移支付2010年预算参考数 2" xfId="22469"/>
    <cellStyle name="差_青海 缺口县区测算(地方填报)_财力性转移支付2010年预算参考数 2 2 2" xfId="22470"/>
    <cellStyle name="差_青海 缺口县区测算(地方填报)_财力性转移支付2010年预算参考数 2 4 2" xfId="22471"/>
    <cellStyle name="差_青海 缺口县区测算(地方填报)_财力性转移支付2010年预算参考数 3 2 2" xfId="22472"/>
    <cellStyle name="好_文体广播事业(按照总人口测算）—20080416_不含人员经费系数_华东" xfId="22473"/>
    <cellStyle name="差_青海 缺口县区测算(地方填报)_财力性转移支付2010年预算参考数 4" xfId="22474"/>
    <cellStyle name="好_文体广播事业(按照总人口测算）—20080416_不含人员经费系数_华东 2" xfId="22475"/>
    <cellStyle name="差_青海 缺口县区测算(地方填报)_财力性转移支付2010年预算参考数 4 2" xfId="22476"/>
    <cellStyle name="差_青海 缺口县区测算(地方填报)_财力性转移支付2010年预算参考数 4 2 2" xfId="22477"/>
    <cellStyle name="差_青海 缺口县区测算(地方填报)_财力性转移支付2010年预算参考数 4 3" xfId="22478"/>
    <cellStyle name="差_县市旗测算-新科目（20080627）_民生政策最低支出需求 3 2 2" xfId="22479"/>
    <cellStyle name="差_青海 缺口县区测算(地方填报)_财力性转移支付2010年预算参考数 5" xfId="22480"/>
    <cellStyle name="差_青海 缺口县区测算(地方填报)_财力性转移支付2010年预算参考数 5 2" xfId="22481"/>
    <cellStyle name="差_青海 缺口县区测算(地方填报)_财力性转移支付2010年预算参考数 7 2" xfId="22482"/>
    <cellStyle name="差_青海 缺口县区测算(地方填报)_财力性转移支付2010年预算参考数_03_2010年各地区一般预算平衡表" xfId="22483"/>
    <cellStyle name="差_青海 缺口县区测算(地方填报)_财力性转移支付2010年预算参考数_03_2010年各地区一般预算平衡表 2" xfId="22484"/>
    <cellStyle name="差_青海 缺口县区测算(地方填报)_财力性转移支付2010年预算参考数_合并" xfId="22485"/>
    <cellStyle name="差_青海 缺口县区测算(地方填报)_财力性转移支付2010年预算参考数_华东" xfId="22486"/>
    <cellStyle name="差_青海 缺口县区测算(地方填报)_财力性转移支付2010年预算参考数_华东 2" xfId="22487"/>
    <cellStyle name="差_青海 缺口县区测算(地方填报)_合并" xfId="22488"/>
    <cellStyle name="好_河南 缺口县区测算(地方填报白)" xfId="22489"/>
    <cellStyle name="好_2006年22湖南 4" xfId="22490"/>
    <cellStyle name="差_青海 缺口县区测算(地方填报)_华东" xfId="22491"/>
    <cellStyle name="常规 2 6 3 2" xfId="22492"/>
    <cellStyle name="差_青海 缺口县区测算(地方填报)_隋心对账单定稿0514" xfId="22493"/>
    <cellStyle name="好_卫生部门_财力性转移支付2010年预算参考数 2 3 2" xfId="22494"/>
    <cellStyle name="差_缺口县区测算" xfId="22495"/>
    <cellStyle name="差_缺口县区测算 2 3" xfId="22496"/>
    <cellStyle name="常规 16 6 2 2 2" xfId="22497"/>
    <cellStyle name="差_缺口县区测算 2 4" xfId="22498"/>
    <cellStyle name="差_缺口县区测算 2 4 2" xfId="22499"/>
    <cellStyle name="差_缺口县区测算 2 5" xfId="22500"/>
    <cellStyle name="差_县区合并测算20080423(按照各省比重）_县市旗测算-新科目（含人口规模效应）_财力性转移支付2010年预算参考数_03_2010年各地区一般预算平衡表" xfId="22501"/>
    <cellStyle name="好_附表_财力性转移支付2010年预算参考数 2 4" xfId="22502"/>
    <cellStyle name="差_缺口县区测算 3 2" xfId="22503"/>
    <cellStyle name="好_附表_财力性转移支付2010年预算参考数 2 5" xfId="22504"/>
    <cellStyle name="差_缺口县区测算 3 3" xfId="22505"/>
    <cellStyle name="差_缺口县区测算 6" xfId="22506"/>
    <cellStyle name="常规 11 3 4 2" xfId="22507"/>
    <cellStyle name="差_缺口县区测算 6 3" xfId="22508"/>
    <cellStyle name="常规 11 3 4 2 3" xfId="22509"/>
    <cellStyle name="常规 13 5 3 2" xfId="22510"/>
    <cellStyle name="差_缺口县区测算 7" xfId="22511"/>
    <cellStyle name="常规 11 3 4 3" xfId="22512"/>
    <cellStyle name="差_缺口县区测算 7 2" xfId="22513"/>
    <cellStyle name="常规 11 3 4 3 2" xfId="22514"/>
    <cellStyle name="差_缺口县区测算（11.13）" xfId="22515"/>
    <cellStyle name="差_缺口县区测算（11.13） 2" xfId="22516"/>
    <cellStyle name="差_缺口县区测算（11.13） 2 2" xfId="22517"/>
    <cellStyle name="差_缺口县区测算（11.13） 2 2 2" xfId="22518"/>
    <cellStyle name="差_缺口县区测算（11.13） 2 3" xfId="22519"/>
    <cellStyle name="差_县区合并测算20080423(按照各省比重）_民生政策最低支出需求_财力性转移支付2010年预算参考数_华东 2" xfId="22520"/>
    <cellStyle name="差_缺口县区测算（11.13） 2 4" xfId="22521"/>
    <cellStyle name="差_缺口县区测算（11.13） 3" xfId="22522"/>
    <cellStyle name="差_缺口县区测算（11.13） 3 2" xfId="22523"/>
    <cellStyle name="差_缺口县区测算（11.13） 3 2 2" xfId="22524"/>
    <cellStyle name="差_缺口县区测算（11.13） 3 3" xfId="22525"/>
    <cellStyle name="差_缺口县区测算（11.13） 4" xfId="22526"/>
    <cellStyle name="好_株洲" xfId="22527"/>
    <cellStyle name="差_缺口县区测算（11.13） 4 2" xfId="22528"/>
    <cellStyle name="好_市辖区测算20080510_不含人员经费系数_财力性转移支付2010年预算参考数_隋心对账单定稿0514" xfId="22529"/>
    <cellStyle name="好_株洲 2" xfId="22530"/>
    <cellStyle name="差_缺口县区测算（11.13） 4 2 2" xfId="22531"/>
    <cellStyle name="差_缺口县区测算（11.13） 5" xfId="22532"/>
    <cellStyle name="差_缺口县区测算（11.13） 6" xfId="22533"/>
    <cellStyle name="好_行政(燃修费)_财力性转移支付2010年预算参考数 2" xfId="22534"/>
    <cellStyle name="差_缺口县区测算（11.13） 6 2" xfId="22535"/>
    <cellStyle name="好_行政(燃修费)_财力性转移支付2010年预算参考数 2 2" xfId="22536"/>
    <cellStyle name="差_缺口县区测算（11.13） 6 3" xfId="22537"/>
    <cellStyle name="好_行政(燃修费)_财力性转移支付2010年预算参考数 2 3" xfId="22538"/>
    <cellStyle name="差_缺口县区测算（11.13） 7" xfId="22539"/>
    <cellStyle name="差_县市旗测算-新科目（20080626）_民生政策最低支出需求_财力性转移支付2010年预算参考数 3 3 2" xfId="22540"/>
    <cellStyle name="好_行政(燃修费)_财力性转移支付2010年预算参考数 3" xfId="22541"/>
    <cellStyle name="差_缺口县区测算（11.13） 7 2" xfId="22542"/>
    <cellStyle name="好_行政(燃修费)_财力性转移支付2010年预算参考数 3 2" xfId="22543"/>
    <cellStyle name="差_缺口县区测算（11.13）_03_2010年各地区一般预算平衡表" xfId="22544"/>
    <cellStyle name="差_缺口县区测算（11.13）_03_2010年各地区一般预算平衡表 2" xfId="22545"/>
    <cellStyle name="差_缺口县区测算（11.13）_03_2010年各地区一般预算平衡表_2010年地方财政一般预算分级平衡情况表（汇总）0524" xfId="22546"/>
    <cellStyle name="差_缺口县区测算（11.13）_03_2010年各地区一般预算平衡表_2010年地方财政一般预算分级平衡情况表（汇总）0524 2" xfId="22547"/>
    <cellStyle name="好_山东省民生支出标准_财力性转移支付2010年预算参考数 4 2 3" xfId="22548"/>
    <cellStyle name="差_缺口县区测算（11.13）_财力性转移支付2010年预算参考数 2 2" xfId="22549"/>
    <cellStyle name="差_缺口县区测算（11.13）_财力性转移支付2010年预算参考数 2 2 2" xfId="22550"/>
    <cellStyle name="差_缺口县区测算（11.13）_财力性转移支付2010年预算参考数 2 3 2" xfId="22551"/>
    <cellStyle name="差_缺口县区测算（11.13）_财力性转移支付2010年预算参考数 2 4" xfId="22552"/>
    <cellStyle name="差_缺口县区测算（11.13）_财力性转移支付2010年预算参考数 3 2" xfId="22553"/>
    <cellStyle name="差_缺口县区测算（11.13）_财力性转移支付2010年预算参考数 3 2 2" xfId="22554"/>
    <cellStyle name="差_缺口县区测算（11.13）_财力性转移支付2010年预算参考数 3 3" xfId="22555"/>
    <cellStyle name="常规 4 3 7 2" xfId="22556"/>
    <cellStyle name="好_2009年一般性转移支付标准工资_地方配套按人均增幅控制8.30xl_Sheet1" xfId="22557"/>
    <cellStyle name="差_缺口县区测算（11.13）_财力性转移支付2010年预算参考数 3 3 2" xfId="22558"/>
    <cellStyle name="差_缺口县区测算（11.13）_财力性转移支付2010年预算参考数 4" xfId="22559"/>
    <cellStyle name="好_11大理_财力性转移支付2010年预算参考数_华东" xfId="22560"/>
    <cellStyle name="差_缺口县区测算（11.13）_财力性转移支付2010年预算参考数 4 2" xfId="22561"/>
    <cellStyle name="好_核定人数下发表 2 6" xfId="22562"/>
    <cellStyle name="好_文体广播事业(按照总人口测算）—20080416_县市旗测算-新科目（含人口规模效应） 4 4" xfId="22563"/>
    <cellStyle name="差_缺口县区测算（11.13）_财力性转移支付2010年预算参考数 4 2 2" xfId="22564"/>
    <cellStyle name="常规 51_四队计价2011-6" xfId="22565"/>
    <cellStyle name="好_11大理_财力性转移支付2010年预算参考数_华东 2" xfId="22566"/>
    <cellStyle name="差_缺口县区测算（11.13）_财力性转移支付2010年预算参考数 4 3" xfId="22567"/>
    <cellStyle name="差_缺口县区测算（11.13）_财力性转移支付2010年预算参考数 5 2" xfId="22568"/>
    <cellStyle name="好_农林水和城市维护标准支出20080505－县区合计_民生政策最低支出需求_财力性转移支付2010年预算参考数 3 2 2" xfId="22569"/>
    <cellStyle name="差_缺口县区测算（11.13）_财力性转移支付2010年预算参考数 6" xfId="22570"/>
    <cellStyle name="差_缺口县区测算（11.13）_财力性转移支付2010年预算参考数 6 2" xfId="22571"/>
    <cellStyle name="差_缺口县区测算（11.13）_财力性转移支付2010年预算参考数 6 3" xfId="22572"/>
    <cellStyle name="好_农林水和城市维护标准支出20080505－县区合计_民生政策最低支出需求_财力性转移支付2010年预算参考数 3 2 3" xfId="22573"/>
    <cellStyle name="差_缺口县区测算（11.13）_财力性转移支付2010年预算参考数 7" xfId="22574"/>
    <cellStyle name="好_行政（人员）_03_2010年各地区一般预算平衡表 2" xfId="22575"/>
    <cellStyle name="差_缺口县区测算（11.13）_财力性转移支付2010年预算参考数 7 2" xfId="22576"/>
    <cellStyle name="差_缺口县区测算（11.13）_财力性转移支付2010年预算参考数_03_2010年各地区一般预算平衡表" xfId="22577"/>
    <cellStyle name="差_缺口县区测算（11.13）_财力性转移支付2010年预算参考数_03_2010年各地区一般预算平衡表 2" xfId="22578"/>
    <cellStyle name="差_缺口县区测算（11.13）_财力性转移支付2010年预算参考数_03_2010年各地区一般预算平衡表_2010年地方财政一般预算分级平衡情况表（汇总）0524" xfId="22579"/>
    <cellStyle name="差_缺口县区测算（11.13）_财力性转移支付2010年预算参考数_03_2010年各地区一般预算平衡表_2010年地方财政一般预算分级平衡情况表（汇总）0524 2" xfId="22580"/>
    <cellStyle name="好_分析缺口率_财力性转移支付2010年预算参考数 7 2" xfId="22581"/>
    <cellStyle name="差_缺口县区测算（11.13）_华东" xfId="22582"/>
    <cellStyle name="差_缺口县区测算（11.13）_华东 2" xfId="22583"/>
    <cellStyle name="差_缺口县区测算(按2007支出增长25%测算) 2" xfId="22584"/>
    <cellStyle name="差_缺口县区测算(按2007支出增长25%测算) 2 2" xfId="22585"/>
    <cellStyle name="差_缺口县区测算(按2007支出增长25%测算) 2 3" xfId="22586"/>
    <cellStyle name="好_前期试验费用 15_四队计价2011-6 2" xfId="22587"/>
    <cellStyle name="差_缺口县区测算(按2007支出增长25%测算) 2 4" xfId="22588"/>
    <cellStyle name="差_市辖区测算-新科目（20080626）_民生政策最低支出需求 5 2" xfId="22589"/>
    <cellStyle name="差_缺口县区测算(按2007支出增长25%测算) 2 4 2" xfId="22590"/>
    <cellStyle name="好_对口支援新疆资金规模测算表20100113 4 3" xfId="22591"/>
    <cellStyle name="好_前期试验费用 15_四队计价2011-6 3" xfId="22592"/>
    <cellStyle name="差_缺口县区测算(按2007支出增长25%测算) 2 5" xfId="22593"/>
    <cellStyle name="差_缺口县区测算(按2007支出增长25%测算) 3" xfId="22594"/>
    <cellStyle name="差_缺口县区测算(按2007支出增长25%测算) 4" xfId="22595"/>
    <cellStyle name="差_缺口县区测算(按2007支出增长25%测算) 4 2" xfId="22596"/>
    <cellStyle name="好_京沪线成本状况表1.15 5" xfId="22597"/>
    <cellStyle name="差_缺口县区测算(按2007支出增长25%测算) 4 2 2" xfId="22598"/>
    <cellStyle name="好_京沪线成本状况表1.15 5 2" xfId="22599"/>
    <cellStyle name="差_缺口县区测算(按2007支出增长25%测算) 4 3" xfId="22600"/>
    <cellStyle name="差_县市旗测算20080508 7 2" xfId="22601"/>
    <cellStyle name="好_京沪线成本状况表1.15 6" xfId="22602"/>
    <cellStyle name="差_缺口县区测算(按2007支出增长25%测算) 5" xfId="22603"/>
    <cellStyle name="差_缺口县区测算(按2007支出增长25%测算) 5 2" xfId="22604"/>
    <cellStyle name="差_缺口县区测算(按2007支出增长25%测算) 6" xfId="22605"/>
    <cellStyle name="差_缺口县区测算(按2007支出增长25%测算) 6 2" xfId="22606"/>
    <cellStyle name="差_缺口县区测算(按2007支出增长25%测算) 7" xfId="22607"/>
    <cellStyle name="差_缺口县区测算(按2007支出增长25%测算) 7 2" xfId="22608"/>
    <cellStyle name="差_缺口县区测算(按2007支出增长25%测算)_03_2010年各地区一般预算平衡表" xfId="22609"/>
    <cellStyle name="好_28四川_财力性转移支付2010年预算参考数_03_2010年各地区一般预算平衡表_2010年地方财政一般预算分级平衡情况表（汇总）0524" xfId="22610"/>
    <cellStyle name="差_缺口县区测算(按2007支出增长25%测算)_03_2010年各地区一般预算平衡表 2" xfId="22611"/>
    <cellStyle name="差_缺口县区测算(按2007支出增长25%测算)_03_2010年各地区一般预算平衡表_2010年地方财政一般预算分级平衡情况表（汇总）0524" xfId="22612"/>
    <cellStyle name="常规 2 2 2 2 2 3" xfId="22613"/>
    <cellStyle name="差_缺口县区测算(按2007支出增长25%测算)_财力性转移支付2010年预算参考数 2" xfId="22614"/>
    <cellStyle name="差_湘桂铁路工程I标红线成本分析样表 8_四队计价6月25日前(7月1日更新)备用" xfId="22615"/>
    <cellStyle name="常规 3 14" xfId="22616"/>
    <cellStyle name="差_缺口县区测算(按2007支出增长25%测算)_财力性转移支付2010年预算参考数 2 2" xfId="22617"/>
    <cellStyle name="差_湘桂铁路工程I标红线成本分析样表 8_四队计价6月25日前(7月1日更新)备用 2" xfId="22618"/>
    <cellStyle name="常规 3 14 2" xfId="22619"/>
    <cellStyle name="差_缺口县区测算(按2007支出增长25%测算)_财力性转移支付2010年预算参考数 2 2 2" xfId="22620"/>
    <cellStyle name="常规 3 15" xfId="22621"/>
    <cellStyle name="常规 3 20" xfId="22622"/>
    <cellStyle name="差_缺口县区测算(按2007支出增长25%测算)_财力性转移支付2010年预算参考数 2 3" xfId="22623"/>
    <cellStyle name="常规 3 15 2" xfId="22624"/>
    <cellStyle name="常规 3 20 2" xfId="22625"/>
    <cellStyle name="差_缺口县区测算(按2007支出增长25%测算)_财力性转移支付2010年预算参考数 2 3 2" xfId="22626"/>
    <cellStyle name="常规 3 16" xfId="22627"/>
    <cellStyle name="常规 3 21" xfId="22628"/>
    <cellStyle name="差_缺口县区测算(按2007支出增长25%测算)_财力性转移支付2010年预算参考数 2 4" xfId="22629"/>
    <cellStyle name="差_县区合并测算20080421" xfId="22630"/>
    <cellStyle name="常规 3 17" xfId="22631"/>
    <cellStyle name="常规 3 22" xfId="22632"/>
    <cellStyle name="差_缺口县区测算(按2007支出增长25%测算)_财力性转移支付2010年预算参考数 2 5" xfId="22633"/>
    <cellStyle name="差_缺口县区测算(按2007支出增长25%测算)_财力性转移支付2010年预算参考数 3" xfId="22634"/>
    <cellStyle name="差_缺口县区测算(按2007支出增长25%测算)_财力性转移支付2010年预算参考数 3 2" xfId="22635"/>
    <cellStyle name="差_缺口县区测算(按2007支出增长25%测算)_财力性转移支付2010年预算参考数 3 2 2" xfId="22636"/>
    <cellStyle name="差_缺口县区测算(按2007支出增长25%测算)_财力性转移支付2010年预算参考数 3 3" xfId="22637"/>
    <cellStyle name="差_缺口县区测算(按2007支出增长25%测算)_财力性转移支付2010年预算参考数 3 3 2" xfId="22638"/>
    <cellStyle name="差_缺口县区测算(按2007支出增长25%测算)_财力性转移支付2010年预算参考数 4" xfId="22639"/>
    <cellStyle name="差_缺口县区测算(按2007支出增长25%测算)_财力性转移支付2010年预算参考数 4 2" xfId="22640"/>
    <cellStyle name="差_缺口县区测算(按2007支出增长25%测算)_财力性转移支付2010年预算参考数 4 2 2" xfId="22641"/>
    <cellStyle name="差_缺口县区测算(按2007支出增长25%测算)_财力性转移支付2010年预算参考数 5" xfId="22642"/>
    <cellStyle name="差_缺口县区测算(按2007支出增长25%测算)_财力性转移支付2010年预算参考数 5 2" xfId="22643"/>
    <cellStyle name="差_缺口县区测算(按2007支出增长25%测算)_财力性转移支付2010年预算参考数 6" xfId="22644"/>
    <cellStyle name="差_缺口县区测算(按2007支出增长25%测算)_财力性转移支付2010年预算参考数 6 2" xfId="22645"/>
    <cellStyle name="差_缺口县区测算(按2007支出增长25%测算)_财力性转移支付2010年预算参考数 7" xfId="22646"/>
    <cellStyle name="常规 4 14" xfId="22647"/>
    <cellStyle name="差_缺口县区测算(按2007支出增长25%测算)_财力性转移支付2010年预算参考数 7 2" xfId="22648"/>
    <cellStyle name="差_四队计价6月25日前(7月1日更新)备用 2" xfId="22649"/>
    <cellStyle name="差_缺口县区测算(按2007支出增长25%测算)_财力性转移支付2010年预算参考数_03_2010年各地区一般预算平衡表" xfId="22650"/>
    <cellStyle name="好_市辖区测算20080510 3" xfId="22651"/>
    <cellStyle name="差_缺口县区测算(按2007支出增长25%测算)_财力性转移支付2010年预算参考数_03_2010年各地区一般预算平衡表 2" xfId="22652"/>
    <cellStyle name="差_缺口县区测算(按2007支出增长25%测算)_财力性转移支付2010年预算参考数_03_2010年各地区一般预算平衡表_2010年地方财政一般预算分级平衡情况表（汇总）0524" xfId="22653"/>
    <cellStyle name="差_缺口县区测算(按2007支出增长25%测算)_财力性转移支付2010年预算参考数_03_2010年各地区一般预算平衡表_2010年地方财政一般预算分级平衡情况表（汇总）0524 2" xfId="22654"/>
    <cellStyle name="差_缺口县区测算(按2007支出增长25%测算)_财力性转移支付2010年预算参考数_合并" xfId="22655"/>
    <cellStyle name="差_缺口县区测算(按2007支出增长25%测算)_财力性转移支付2010年预算参考数_华东" xfId="22656"/>
    <cellStyle name="差_缺口县区测算(按2007支出增长25%测算)_财力性转移支付2010年预算参考数_华东 2" xfId="22657"/>
    <cellStyle name="差_缺口县区测算(按2007支出增长25%测算)_华东" xfId="22658"/>
    <cellStyle name="常规 37 2_Book1" xfId="22659"/>
    <cellStyle name="差_缺口县区测算(按2007支出增长25%测算)_华东 2" xfId="22660"/>
    <cellStyle name="常规 9 6" xfId="22661"/>
    <cellStyle name="好_卫生(按照总人口测算）—20080416_民生政策最低支出需求_财力性转移支付2010年预算参考数 5" xfId="22662"/>
    <cellStyle name="差_缺口县区测算(按2007支出增长25%测算)_隋心对账单定稿0514" xfId="22663"/>
    <cellStyle name="好_2006年33甘肃 2 2 3" xfId="22664"/>
    <cellStyle name="注释 3 4 2 6" xfId="22665"/>
    <cellStyle name="差_缺口县区测算(按核定人数) 2 2 2" xfId="22666"/>
    <cellStyle name="差_缺口县区测算(按核定人数) 2 3" xfId="22667"/>
    <cellStyle name="差_缺口县区测算(按核定人数) 2 3 2" xfId="22668"/>
    <cellStyle name="差_缺口县区测算(按核定人数) 2 4" xfId="22669"/>
    <cellStyle name="好_Book1_财力性转移支付2010年预算参考数_合并" xfId="22670"/>
    <cellStyle name="差_缺口县区测算(按核定人数) 2 4 2" xfId="22671"/>
    <cellStyle name="差_缺口县区测算(按核定人数) 2 5" xfId="22672"/>
    <cellStyle name="差_缺口县区测算(按核定人数) 3 2 2" xfId="22673"/>
    <cellStyle name="差_缺口县区测算(按核定人数) 3 3" xfId="22674"/>
    <cellStyle name="差_缺口县区测算(按核定人数) 3 3 2" xfId="22675"/>
    <cellStyle name="差_缺口县区测算(按核定人数) 4 2 2" xfId="22676"/>
    <cellStyle name="好_00省级(打印)_华东 2" xfId="22677"/>
    <cellStyle name="差_缺口县区测算(按核定人数) 4 3" xfId="22678"/>
    <cellStyle name="差_缺口县区测算(按核定人数)_03_2010年各地区一般预算平衡表" xfId="22679"/>
    <cellStyle name="差_缺口县区测算(按核定人数)_03_2010年各地区一般预算平衡表 2" xfId="22680"/>
    <cellStyle name="差_缺口县区测算(按核定人数)_03_2010年各地区一般预算平衡表_2010年地方财政一般预算分级平衡情况表（汇总）0524" xfId="22681"/>
    <cellStyle name="差_市辖区测算20080510_不含人员经费系数_财力性转移支付2010年预算参考数_03_2010年各地区一般预算平衡表_2010年地方财政一般预算分级平衡情况表（汇总）0524 2" xfId="22682"/>
    <cellStyle name="差_缺口县区测算(按核定人数)_03_2010年各地区一般预算平衡表_2010年地方财政一般预算分级平衡情况表（汇总）0524 2" xfId="22683"/>
    <cellStyle name="差_县市旗测算-新科目（20080627）_民生政策最低支出需求_财力性转移支付2010年预算参考数_隋心对账单定稿0514" xfId="22684"/>
    <cellStyle name="差_县区合并测算20080423(按照各省比重） 6 3" xfId="22685"/>
    <cellStyle name="差_缺口县区测算(按核定人数)_财力性转移支付2010年预算参考数 2" xfId="22686"/>
    <cellStyle name="差_缺口县区测算(按核定人数)_财力性转移支付2010年预算参考数 2 2 2" xfId="22687"/>
    <cellStyle name="差_缺口县区测算(按核定人数)_财力性转移支付2010年预算参考数 2 3" xfId="22688"/>
    <cellStyle name="差_缺口县区测算(按核定人数)_财力性转移支付2010年预算参考数 2 3 2" xfId="22689"/>
    <cellStyle name="差_缺口县区测算(按核定人数)_财力性转移支付2010年预算参考数 3 2" xfId="22690"/>
    <cellStyle name="差_缺口县区测算(按核定人数)_财力性转移支付2010年预算参考数 3 2 2" xfId="22691"/>
    <cellStyle name="差_缺口县区测算(按核定人数)_财力性转移支付2010年预算参考数 3 3" xfId="22692"/>
    <cellStyle name="差_缺口县区测算(按核定人数)_财力性转移支付2010年预算参考数 3 3 2" xfId="22693"/>
    <cellStyle name="好_2_财力性转移支付2010年预算参考数 2 6" xfId="22694"/>
    <cellStyle name="差_缺口县区测算(按核定人数)_财力性转移支付2010年预算参考数 4 3" xfId="22695"/>
    <cellStyle name="差_缺口县区测算(按核定人数)_财力性转移支付2010年预算参考数 5 2" xfId="22696"/>
    <cellStyle name="差_缺口县区测算(按核定人数)_财力性转移支付2010年预算参考数 6" xfId="22697"/>
    <cellStyle name="计算 12" xfId="22698"/>
    <cellStyle name="差_缺口县区测算(按核定人数)_财力性转移支付2010年预算参考数 6 2" xfId="22699"/>
    <cellStyle name="计算 13" xfId="22700"/>
    <cellStyle name="差_缺口县区测算(按核定人数)_财力性转移支付2010年预算参考数 6 3" xfId="22701"/>
    <cellStyle name="差_缺口县区测算(按核定人数)_财力性转移支付2010年预算参考数 7" xfId="22702"/>
    <cellStyle name="差_卫生(按照总人口测算）—20080416_不含人员经费系数 3 2 2" xfId="22703"/>
    <cellStyle name="差_缺口县区测算(按核定人数)_财力性转移支付2010年预算参考数_03_2010年各地区一般预算平衡表" xfId="22704"/>
    <cellStyle name="差_县市旗测算-新科目（20080626）_不含人员经费系数" xfId="22705"/>
    <cellStyle name="好_其他部门(按照总人口测算）—20080416_不含人员经费系数 6" xfId="22706"/>
    <cellStyle name="差_缺口县区测算(按核定人数)_财力性转移支付2010年预算参考数_03_2010年各地区一般预算平衡表 2" xfId="22707"/>
    <cellStyle name="差_县市旗测算-新科目（20080626）_不含人员经费系数 2" xfId="22708"/>
    <cellStyle name="差_缺口县区测算(按核定人数)_财力性转移支付2010年预算参考数_03_2010年各地区一般预算平衡表_2010年地方财政一般预算分级平衡情况表（汇总）0524" xfId="22709"/>
    <cellStyle name="差_缺口县区测算(按核定人数)_财力性转移支付2010年预算参考数_03_2010年各地区一般预算平衡表_2010年地方财政一般预算分级平衡情况表（汇总）0524 2" xfId="22710"/>
    <cellStyle name="差_缺口县区测算(按核定人数)_财力性转移支付2010年预算参考数_合并" xfId="22711"/>
    <cellStyle name="差_缺口县区测算(按核定人数)_财力性转移支付2010年预算参考数_华东" xfId="22712"/>
    <cellStyle name="好_2006年28四川_财力性转移支付2010年预算参考数 2 2 2" xfId="22713"/>
    <cellStyle name="差_缺口县区测算(按核定人数)_财力性转移支付2010年预算参考数_华东 2" xfId="22714"/>
    <cellStyle name="好_2006年28四川_财力性转移支付2010年预算参考数 2 2 2 2" xfId="22715"/>
    <cellStyle name="差_缺口县区测算(按核定人数)_财力性转移支付2010年预算参考数_隋心对账单定稿0514" xfId="22716"/>
    <cellStyle name="强调文字颜色 3 13 4" xfId="22717"/>
    <cellStyle name="差_缺口县区测算(按核定人数)_合并" xfId="22718"/>
    <cellStyle name="好_30云南_1 7 2" xfId="22719"/>
    <cellStyle name="差_缺口县区测算(按核定人数)_华东" xfId="22720"/>
    <cellStyle name="差_缺口县区测算(按核定人数)_华东 2" xfId="22721"/>
    <cellStyle name="差_缺口县区测算(按核定人数)_隋心对账单定稿0514" xfId="22722"/>
    <cellStyle name="好_（20120229）新增报表表样 2 2 2" xfId="22723"/>
    <cellStyle name="好_大通湖 2 2" xfId="22724"/>
    <cellStyle name="差_缺口县区测算(财政部标准) 2" xfId="22725"/>
    <cellStyle name="好_Sheet1" xfId="22726"/>
    <cellStyle name="好_县区合并测算20080423(按照各省比重）_不含人员经费系数_财力性转移支付2010年预算参考数 7" xfId="22727"/>
    <cellStyle name="差_缺口县区测算(财政部标准) 2 2" xfId="22728"/>
    <cellStyle name="好_县区合并测算20080423(按照各省比重）_不含人员经费系数_财力性转移支付2010年预算参考数 7 2" xfId="22729"/>
    <cellStyle name="好_人员工资和公用经费3_财力性转移支付2010年预算参考数 5 2" xfId="22730"/>
    <cellStyle name="差_缺口县区测算(财政部标准) 2 3" xfId="22731"/>
    <cellStyle name="差_缺口县区测算(财政部标准) 2 3 2" xfId="22732"/>
    <cellStyle name="好_人员工资和公用经费3_财力性转移支付2010年预算参考数 5 3" xfId="22733"/>
    <cellStyle name="差_缺口县区测算(财政部标准) 2 4" xfId="22734"/>
    <cellStyle name="差_缺口县区测算(财政部标准) 2 4 2" xfId="22735"/>
    <cellStyle name="差_危改资金测算_03_2010年各地区一般预算平衡表_2010年地方财政一般预算分级平衡情况表（汇总）0524" xfId="22736"/>
    <cellStyle name="差_缺口县区测算(财政部标准) 2 5" xfId="22737"/>
    <cellStyle name="差_缺口县区测算(财政部标准) 3" xfId="22738"/>
    <cellStyle name="好_前期试验费用 7_四队计价2011-6" xfId="22739"/>
    <cellStyle name="好_青海 缺口县区测算(地方填报)_财力性转移支付2010年预算参考数 6" xfId="22740"/>
    <cellStyle name="差_缺口县区测算(财政部标准) 3 2" xfId="22741"/>
    <cellStyle name="好_青海 缺口县区测算(地方填报)_财力性转移支付2010年预算参考数 7" xfId="22742"/>
    <cellStyle name="差_文体广播事业(按照总人口测算）—20080416_县市旗测算-新科目（含人口规模效应）_财力性转移支付2010年预算参考数_华东 2" xfId="22743"/>
    <cellStyle name="好_人员工资和公用经费3_财力性转移支付2010年预算参考数 6 2" xfId="22744"/>
    <cellStyle name="差_缺口县区测算(财政部标准) 3 3" xfId="22745"/>
    <cellStyle name="好_青海 缺口县区测算(地方填报)_财力性转移支付2010年预算参考数 7 2" xfId="22746"/>
    <cellStyle name="差_缺口县区测算(财政部标准) 3 3 2" xfId="22747"/>
    <cellStyle name="差_缺口县区测算(财政部标准) 4" xfId="22748"/>
    <cellStyle name="差_缺口县区测算(财政部标准) 4 2" xfId="22749"/>
    <cellStyle name="好_人员工资和公用经费3_财力性转移支付2010年预算参考数 7 2" xfId="22750"/>
    <cellStyle name="差_缺口县区测算(财政部标准) 4 3" xfId="22751"/>
    <cellStyle name="好_前期试验费用 10" xfId="22752"/>
    <cellStyle name="差_缺口县区测算(财政部标准) 5" xfId="22753"/>
    <cellStyle name="差_缺口县区测算(财政部标准) 5 2" xfId="22754"/>
    <cellStyle name="常规 128" xfId="22755"/>
    <cellStyle name="常规 133" xfId="22756"/>
    <cellStyle name="差_县市旗测算20080508_不含人员经费系数_财力性转移支付2010年预算参考数_华东" xfId="22757"/>
    <cellStyle name="差_缺口县区测算(财政部标准) 6" xfId="22758"/>
    <cellStyle name="差_湘桂铁路工程I标红线成本分析样表 3_四队计价2011-6 2" xfId="22759"/>
    <cellStyle name="好_县区合并测算20080423(按照各省比重）_县市旗测算-新科目（含人口规模效应） 2 2" xfId="22760"/>
    <cellStyle name="差_缺口县区测算(财政部标准) 6 2" xfId="22761"/>
    <cellStyle name="好_县区合并测算20080423(按照各省比重）_县市旗测算-新科目（含人口规模效应） 2 2 2" xfId="22762"/>
    <cellStyle name="差_缺口县区测算(财政部标准) 6 3" xfId="22763"/>
    <cellStyle name="好_县区合并测算20080423(按照各省比重）_县市旗测算-新科目（含人口规模效应） 2 2 3" xfId="22764"/>
    <cellStyle name="差_缺口县区测算(财政部标准) 7" xfId="22765"/>
    <cellStyle name="好_县区合并测算20080423(按照各省比重）_县市旗测算-新科目（含人口规模效应） 2 3" xfId="22766"/>
    <cellStyle name="差_缺口县区测算(财政部标准) 7 2" xfId="22767"/>
    <cellStyle name="好_县区合并测算20080423(按照各省比重）_县市旗测算-新科目（含人口规模效应） 2 3 2" xfId="22768"/>
    <cellStyle name="差_缺口县区测算(财政部标准)_03_2010年各地区一般预算平衡表" xfId="22769"/>
    <cellStyle name="差_湘桂铁路工程I标红线成本分析样表 10_间接费 2" xfId="22770"/>
    <cellStyle name="输入 7_四队计价2011-6" xfId="22771"/>
    <cellStyle name="差_缺口县区测算(财政部标准)_03_2010年各地区一般预算平衡表 2" xfId="22772"/>
    <cellStyle name="差_缺口县区测算(财政部标准)_03_2010年各地区一般预算平衡表_2010年地方财政一般预算分级平衡情况表（汇总）0524" xfId="22773"/>
    <cellStyle name="差_缺口县区测算(财政部标准)_03_2010年各地区一般预算平衡表_2010年地方财政一般预算分级平衡情况表（汇总）0524 2" xfId="22774"/>
    <cellStyle name="差_缺口县区测算(财政部标准)_财力性转移支付2010年预算参考数" xfId="22775"/>
    <cellStyle name="好_00省级(打印) 3 2 3" xfId="22776"/>
    <cellStyle name="差_缺口县区测算(财政部标准)_财力性转移支付2010年预算参考数 2" xfId="22777"/>
    <cellStyle name="差_缺口县区测算(财政部标准)_财力性转移支付2010年预算参考数 2 2" xfId="22778"/>
    <cellStyle name="差_县区合并测算20080421_民生政策最低支出需求_隋心对账单定稿0514" xfId="22779"/>
    <cellStyle name="差_缺口县区测算(财政部标准)_财力性转移支付2010年预算参考数 2 3" xfId="22780"/>
    <cellStyle name="差_危改资金测算" xfId="22781"/>
    <cellStyle name="差_缺口县区测算(财政部标准)_财力性转移支付2010年预算参考数 2 4" xfId="22782"/>
    <cellStyle name="差_缺口县区测算(财政部标准)_财力性转移支付2010年预算参考数 3" xfId="22783"/>
    <cellStyle name="差_缺口县区测算(财政部标准)_财力性转移支付2010年预算参考数 3 2" xfId="22784"/>
    <cellStyle name="差_缺口县区测算(财政部标准)_财力性转移支付2010年预算参考数 3 3" xfId="22785"/>
    <cellStyle name="差_缺口县区测算(财政部标准)_财力性转移支付2010年预算参考数 4 2" xfId="22786"/>
    <cellStyle name="好_2007年一般预算支出剔除_财力性转移支付2010年预算参考数 4 2 3" xfId="22787"/>
    <cellStyle name="差_缺口县区测算(财政部标准)_财力性转移支付2010年预算参考数 6 3" xfId="22788"/>
    <cellStyle name="差_缺口县区测算(财政部标准)_财力性转移支付2010年预算参考数_03_2010年各地区一般预算平衡表 2" xfId="22789"/>
    <cellStyle name="好_京沪线成本状况表2.10 8_四队计价2011-6 4" xfId="22790"/>
    <cellStyle name="差_缺口县区测算(财政部标准)_财力性转移支付2010年预算参考数_03_2010年各地区一般预算平衡表_2010年地方财政一般预算分级平衡情况表（汇总）0524" xfId="22791"/>
    <cellStyle name="差_缺口县区测算(财政部标准)_财力性转移支付2010年预算参考数_03_2010年各地区一般预算平衡表_2010年地方财政一般预算分级平衡情况表（汇总）0524 2" xfId="22792"/>
    <cellStyle name="差_缺口县区测算(财政部标准)_财力性转移支付2010年预算参考数_华东" xfId="22793"/>
    <cellStyle name="差_缺口县区测算(财政部标准)_财力性转移支付2010年预算参考数_华东 2" xfId="22794"/>
    <cellStyle name="差_缺口县区测算(财政部标准)_财力性转移支付2010年预算参考数_隋心对账单定稿0514" xfId="22795"/>
    <cellStyle name="差_缺口县区测算(财政部标准)_合并" xfId="22796"/>
    <cellStyle name="差_缺口县区测算(财政部标准)_华东" xfId="22797"/>
    <cellStyle name="差_缺口县区测算(财政部标准)_华东 2" xfId="22798"/>
    <cellStyle name="好_28四川_财力性转移支付2010年预算参考数_合并" xfId="22799"/>
    <cellStyle name="差_缺口县区测算(财政部标准)_隋心对账单定稿0514" xfId="22800"/>
    <cellStyle name="差_文体广播事业(按照总人口测算）—20080416_民生政策最低支出需求 4 3" xfId="22801"/>
    <cellStyle name="差_缺口县区测算_03_2010年各地区一般预算平衡表" xfId="22802"/>
    <cellStyle name="差_缺口县区测算_03_2010年各地区一般预算平衡表 2" xfId="22803"/>
    <cellStyle name="差_市辖区测算-新科目（20080626）_民生政策最低支出需求 3 2 2" xfId="22804"/>
    <cellStyle name="好_对口支援新疆资金规模测算表20100106 4 3" xfId="22805"/>
    <cellStyle name="差_缺口县区测算_03_2010年各地区一般预算平衡表_2010年地方财政一般预算分级平衡情况表（汇总）0524" xfId="22806"/>
    <cellStyle name="差_缺口县区测算_03_2010年各地区一般预算平衡表_2010年地方财政一般预算分级平衡情况表（汇总）0524 2" xfId="22807"/>
    <cellStyle name="差_缺口县区测算_财力性转移支付2010年预算参考数" xfId="22808"/>
    <cellStyle name="差_缺口县区测算_财力性转移支付2010年预算参考数 2" xfId="22809"/>
    <cellStyle name="差_县市旗测算-新科目（20080627）_县市旗测算-新科目（含人口规模效应）_财力性转移支付2010年预算参考数 5" xfId="22810"/>
    <cellStyle name="差_缺口县区测算_财力性转移支付2010年预算参考数 2 2" xfId="22811"/>
    <cellStyle name="差_县市旗测算-新科目（20080627）_县市旗测算-新科目（含人口规模效应）_财力性转移支付2010年预算参考数 5 2" xfId="22812"/>
    <cellStyle name="差_缺口县区测算_财力性转移支付2010年预算参考数 2 2 2" xfId="22813"/>
    <cellStyle name="差_县市旗测算-新科目（20080627）_县市旗测算-新科目（含人口规模效应）_财力性转移支付2010年预算参考数 6" xfId="22814"/>
    <cellStyle name="差_缺口县区测算_财力性转移支付2010年预算参考数 2 3" xfId="22815"/>
    <cellStyle name="差_县市旗测算-新科目（20080627）_县市旗测算-新科目（含人口规模效应）_财力性转移支付2010年预算参考数 7" xfId="22816"/>
    <cellStyle name="差_缺口县区测算_财力性转移支付2010年预算参考数 2 4" xfId="22817"/>
    <cellStyle name="差_县市旗测算-新科目（20080627）_县市旗测算-新科目（含人口规模效应）_财力性转移支付2010年预算参考数 7 2" xfId="22818"/>
    <cellStyle name="好_27重庆_03_2010年各地区一般预算平衡表" xfId="22819"/>
    <cellStyle name="差_缺口县区测算_财力性转移支付2010年预算参考数 2 4 2" xfId="22820"/>
    <cellStyle name="差_缺口县区测算_财力性转移支付2010年预算参考数 2 5" xfId="22821"/>
    <cellStyle name="差_缺口县区测算_财力性转移支付2010年预算参考数 3" xfId="22822"/>
    <cellStyle name="好_Book2_财力性转移支付2010年预算参考数_华东" xfId="22823"/>
    <cellStyle name="差_缺口县区测算_财力性转移支付2010年预算参考数 3 2" xfId="22824"/>
    <cellStyle name="好_Book2_财力性转移支付2010年预算参考数_华东 2" xfId="22825"/>
    <cellStyle name="差_缺口县区测算_财力性转移支付2010年预算参考数 3 2 2" xfId="22826"/>
    <cellStyle name="差_缺口县区测算_财力性转移支付2010年预算参考数 3 3" xfId="22827"/>
    <cellStyle name="差_县区合并测算20080421_不含人员经费系数_隋心对账单定稿0514" xfId="22828"/>
    <cellStyle name="差_缺口县区测算_财力性转移支付2010年预算参考数 4" xfId="22829"/>
    <cellStyle name="差_缺口县区测算_财力性转移支付2010年预算参考数 4 2" xfId="22830"/>
    <cellStyle name="差_缺口县区测算_财力性转移支付2010年预算参考数 4 3" xfId="22831"/>
    <cellStyle name="差_缺口县区测算_财力性转移支付2010年预算参考数 5" xfId="22832"/>
    <cellStyle name="好_2006年水利统计指标统计表_财力性转移支付2010年预算参考数 5" xfId="22833"/>
    <cellStyle name="差_缺口县区测算_财力性转移支付2010年预算参考数 5 2" xfId="22834"/>
    <cellStyle name="常规 117 2" xfId="22835"/>
    <cellStyle name="常规 122 2" xfId="22836"/>
    <cellStyle name="差_缺口县区测算_财力性转移支付2010年预算参考数 6" xfId="22837"/>
    <cellStyle name="差_缺口县区测算_财力性转移支付2010年预算参考数 6 2" xfId="22838"/>
    <cellStyle name="注释 8 2" xfId="22839"/>
    <cellStyle name="差_缺口县区测算_财力性转移支付2010年预算参考数 7" xfId="22840"/>
    <cellStyle name="差_缺口县区测算_财力性转移支付2010年预算参考数 7 2" xfId="22841"/>
    <cellStyle name="差_缺口县区测算_财力性转移支付2010年预算参考数_03_2010年各地区一般预算平衡表_2010年地方财政一般预算分级平衡情况表（汇总）0524 2" xfId="22842"/>
    <cellStyle name="差_缺口县区测算_财力性转移支付2010年预算参考数_合并" xfId="22843"/>
    <cellStyle name="好_市辖区测算20080510_县市旗测算-新科目（含人口规模效应）_财力性转移支付2010年预算参考数_03_2010年各地区一般预算平衡表_2010年地方财政一般预算分级平衡情况表（汇总）0524 2" xfId="22844"/>
    <cellStyle name="差_缺口县区测算_财力性转移支付2010年预算参考数_华东" xfId="22845"/>
    <cellStyle name="差_缺口县区测算_财力性转移支付2010年预算参考数_华东 2" xfId="22846"/>
    <cellStyle name="差_市辖区测算-新科目（20080626）_不含人员经费系数_财力性转移支付2010年预算参考数_隋心对账单定稿0514" xfId="22847"/>
    <cellStyle name="差_缺口县区测算_合并" xfId="22848"/>
    <cellStyle name="差_缺口县区测算_华东" xfId="22849"/>
    <cellStyle name="差_缺口县区测算_华东 2" xfId="22850"/>
    <cellStyle name="差_县市旗测算20080508_财力性转移支付2010年预算参考数 6" xfId="22851"/>
    <cellStyle name="差_缺口消化情况 2 2" xfId="22852"/>
    <cellStyle name="好_市辖区测算-新科目（20080626）_不含人员经费系数 4 2 3" xfId="22853"/>
    <cellStyle name="差_县市旗测算-新科目（20080627）_不含人员经费系数 7" xfId="22854"/>
    <cellStyle name="差_缺口消化情况 2 2 2" xfId="22855"/>
    <cellStyle name="差_缺口消化情况 2 4" xfId="22856"/>
    <cellStyle name="好_2006年22湖南 3 2 2" xfId="22857"/>
    <cellStyle name="差_缺口消化情况 2 4 2" xfId="22858"/>
    <cellStyle name="好_分析缺口率_隋心对账单定稿0514" xfId="22859"/>
    <cellStyle name="差_缺口消化情况 2 5" xfId="22860"/>
    <cellStyle name="差_缺口消化情况 3" xfId="22861"/>
    <cellStyle name="差_缺口消化情况 3 2" xfId="22862"/>
    <cellStyle name="差_缺口消化情况 3 2 2" xfId="22863"/>
    <cellStyle name="差_山东省民生支出标准_03_2010年各地区一般预算平衡表" xfId="22864"/>
    <cellStyle name="差_缺口消化情况 4" xfId="22865"/>
    <cellStyle name="差_山东省民生支出标准_03_2010年各地区一般预算平衡表 2" xfId="22866"/>
    <cellStyle name="差_缺口消化情况 4 2" xfId="22867"/>
    <cellStyle name="常规 7 2 4 2" xfId="22868"/>
    <cellStyle name="差_缺口消化情况 5" xfId="22869"/>
    <cellStyle name="常规 7 2 4 2 2" xfId="22870"/>
    <cellStyle name="差_缺口消化情况 5 2" xfId="22871"/>
    <cellStyle name="常规 7 2 4 3" xfId="22872"/>
    <cellStyle name="差_缺口消化情况 6" xfId="22873"/>
    <cellStyle name="常规 7 2 4 3 2" xfId="22874"/>
    <cellStyle name="差_缺口消化情况 6 2" xfId="22875"/>
    <cellStyle name="好_县区合并测算20080421_财力性转移支付2010年预算参考数 3 2" xfId="22876"/>
    <cellStyle name="差_缺口消化情况 6 3" xfId="22877"/>
    <cellStyle name="差_市合计 (2)" xfId="22878"/>
    <cellStyle name="差_人员工资和公用经费 2 2" xfId="22879"/>
    <cellStyle name="差_人员工资和公用经费 2 2 2" xfId="22880"/>
    <cellStyle name="差_人员工资和公用经费 2 3 2" xfId="22881"/>
    <cellStyle name="差_人员工资和公用经费 2 4" xfId="22882"/>
    <cellStyle name="好_京沪线成本状况表2.10 5_四队计价6月25日前(7月1日更新)备用 3" xfId="22883"/>
    <cellStyle name="差_人员工资和公用经费 2 4 2" xfId="22884"/>
    <cellStyle name="差_人员工资和公用经费 2 5" xfId="22885"/>
    <cellStyle name="好_京沪线成本状况表2.10 5_四队计价6月25日前(7月1日更新)备用 4" xfId="22886"/>
    <cellStyle name="差_人员工资和公用经费 3 2" xfId="22887"/>
    <cellStyle name="差_人员工资和公用经费 3 2 2" xfId="22888"/>
    <cellStyle name="差_人员工资和公用经费 3 3 2" xfId="22889"/>
    <cellStyle name="差_人员工资和公用经费 4" xfId="22890"/>
    <cellStyle name="差_人员工资和公用经费 4 2" xfId="22891"/>
    <cellStyle name="差_人员工资和公用经费 4 3" xfId="22892"/>
    <cellStyle name="差_人员工资和公用经费 5" xfId="22893"/>
    <cellStyle name="差_人员工资和公用经费 5 2" xfId="22894"/>
    <cellStyle name="好_行政(燃修费) 2 3" xfId="22895"/>
    <cellStyle name="好_其他部门(按照总人口测算）—20080416_不含人员经费系数 2 5" xfId="22896"/>
    <cellStyle name="差_人员工资和公用经费 6 2" xfId="22897"/>
    <cellStyle name="好_行政(燃修费) 3 3" xfId="22898"/>
    <cellStyle name="差_人员工资和公用经费 6 3" xfId="22899"/>
    <cellStyle name="差_人员工资和公用经费 7" xfId="22900"/>
    <cellStyle name="差_人员工资和公用经费 7 2" xfId="22901"/>
    <cellStyle name="好_行政(燃修费) 4 3" xfId="22902"/>
    <cellStyle name="好_市辖区测算20080510_不含人员经费系数 5" xfId="22903"/>
    <cellStyle name="好_教育(按照总人口测算）—20080416_民生政策最低支出需求_财力性转移支付2010年预算参考数 5" xfId="22904"/>
    <cellStyle name="差_人员工资和公用经费_03_2010年各地区一般预算平衡表" xfId="22905"/>
    <cellStyle name="好_教育(按照总人口测算）—20080416_民生政策最低支出需求_财力性转移支付2010年预算参考数 5 2" xfId="22906"/>
    <cellStyle name="差_人员工资和公用经费_03_2010年各地区一般预算平衡表 2" xfId="22907"/>
    <cellStyle name="差_人员工资和公用经费_03_2010年各地区一般预算平衡表_2010年地方财政一般预算分级平衡情况表（汇总）0524" xfId="22908"/>
    <cellStyle name="好_文体广播事业(按照总人口测算）—20080416 6" xfId="22909"/>
    <cellStyle name="差_人员工资和公用经费_财力性转移支付2010年预算参考数" xfId="22910"/>
    <cellStyle name="好_20河南 2 4 2" xfId="22911"/>
    <cellStyle name="差_人员工资和公用经费_财力性转移支付2010年预算参考数 2" xfId="22912"/>
    <cellStyle name="差_人员工资和公用经费_财力性转移支付2010年预算参考数 2 2" xfId="22913"/>
    <cellStyle name="好_教育(按照总人口测算）—20080416 4 2 3" xfId="22914"/>
    <cellStyle name="差_人员工资和公用经费_财力性转移支付2010年预算参考数 2 3" xfId="22915"/>
    <cellStyle name="注释 3 2 5 2" xfId="22916"/>
    <cellStyle name="差_人员工资和公用经费_财力性转移支付2010年预算参考数 2 4" xfId="22917"/>
    <cellStyle name="差_人员工资和公用经费_财力性转移支付2010年预算参考数 2 4 2" xfId="22918"/>
    <cellStyle name="差_人员工资和公用经费_财力性转移支付2010年预算参考数 2 5" xfId="22919"/>
    <cellStyle name="差_人员工资和公用经费_财力性转移支付2010年预算参考数 3" xfId="22920"/>
    <cellStyle name="好_22湖南 2" xfId="22921"/>
    <cellStyle name="差_人员工资和公用经费_财力性转移支付2010年预算参考数 3 2" xfId="22922"/>
    <cellStyle name="好_22湖南 2 2" xfId="22923"/>
    <cellStyle name="差_人员工资和公用经费_财力性转移支付2010年预算参考数 3 2 2" xfId="22924"/>
    <cellStyle name="好_22湖南 2 2 2" xfId="22925"/>
    <cellStyle name="差_人员工资和公用经费_财力性转移支付2010年预算参考数 3 3" xfId="22926"/>
    <cellStyle name="好_22湖南 2 3" xfId="22927"/>
    <cellStyle name="差_人员工资和公用经费_财力性转移支付2010年预算参考数 4" xfId="22928"/>
    <cellStyle name="好_22湖南 3" xfId="22929"/>
    <cellStyle name="差_人员工资和公用经费_财力性转移支付2010年预算参考数 4 2" xfId="22930"/>
    <cellStyle name="好_22湖南 3 2" xfId="22931"/>
    <cellStyle name="差_人员工资和公用经费_财力性转移支付2010年预算参考数 4 2 2" xfId="22932"/>
    <cellStyle name="好_22湖南 3 2 2" xfId="22933"/>
    <cellStyle name="差_人员工资和公用经费_财力性转移支付2010年预算参考数 5" xfId="22934"/>
    <cellStyle name="好_22湖南 4" xfId="22935"/>
    <cellStyle name="差_人员工资和公用经费_财力性转移支付2010年预算参考数 6" xfId="22936"/>
    <cellStyle name="好_22湖南 5" xfId="22937"/>
    <cellStyle name="差_人员工资和公用经费_财力性转移支付2010年预算参考数 6 2" xfId="22938"/>
    <cellStyle name="好_22湖南 5 2" xfId="22939"/>
    <cellStyle name="差_人员工资和公用经费_财力性转移支付2010年预算参考数 6 3" xfId="22940"/>
    <cellStyle name="差_人员工资和公用经费_财力性转移支付2010年预算参考数 7" xfId="22941"/>
    <cellStyle name="好_22湖南 6" xfId="22942"/>
    <cellStyle name="差_人员工资和公用经费_财力性转移支付2010年预算参考数 7 2" xfId="22943"/>
    <cellStyle name="好_22湖南 6 2" xfId="22944"/>
    <cellStyle name="差_人员工资和公用经费_财力性转移支付2010年预算参考数_03_2010年各地区一般预算平衡表" xfId="22945"/>
    <cellStyle name="差_人员工资和公用经费_财力性转移支付2010年预算参考数_03_2010年各地区一般预算平衡表 2" xfId="22946"/>
    <cellStyle name="好_市辖区测算20080510_财力性转移支付2010年预算参考数 4 3" xfId="22947"/>
    <cellStyle name="差_人员工资和公用经费_财力性转移支付2010年预算参考数_03_2010年各地区一般预算平衡表_2010年地方财政一般预算分级平衡情况表（汇总）0524 2" xfId="22948"/>
    <cellStyle name="差_人员工资和公用经费_财力性转移支付2010年预算参考数_华东 2" xfId="22949"/>
    <cellStyle name="差_人员工资和公用经费_财力性转移支付2010年预算参考数_隋心对账单定稿0514" xfId="22950"/>
    <cellStyle name="差_人员工资和公用经费_合并" xfId="22951"/>
    <cellStyle name="差_人员工资和公用经费_华东 2" xfId="22952"/>
    <cellStyle name="差_人员工资和公用经费2 2 2 2" xfId="22953"/>
    <cellStyle name="差_人员工资和公用经费2 2 3 2" xfId="22954"/>
    <cellStyle name="注释 2 2 5 3 2" xfId="22955"/>
    <cellStyle name="差_人员工资和公用经费2 2 4" xfId="22956"/>
    <cellStyle name="差_人员工资和公用经费2 2 4 2" xfId="22957"/>
    <cellStyle name="差_人员工资和公用经费2 3 2 2" xfId="22958"/>
    <cellStyle name="差_人员工资和公用经费2 3 3 2" xfId="22959"/>
    <cellStyle name="差_人员工资和公用经费2 4" xfId="22960"/>
    <cellStyle name="差_人员工资和公用经费2 4 2" xfId="22961"/>
    <cellStyle name="差_人员工资和公用经费2 4 2 2" xfId="22962"/>
    <cellStyle name="差_人员工资和公用经费2 5" xfId="22963"/>
    <cellStyle name="好_不含人员经费系数_财力性转移支付2010年预算参考数 4 2" xfId="22964"/>
    <cellStyle name="差_人员工资和公用经费2 5 2" xfId="22965"/>
    <cellStyle name="好_不含人员经费系数_财力性转移支付2010年预算参考数 4 2 2" xfId="22966"/>
    <cellStyle name="好_行政(燃修费) 7" xfId="22967"/>
    <cellStyle name="差_人员工资和公用经费2 6" xfId="22968"/>
    <cellStyle name="好_不含人员经费系数_财力性转移支付2010年预算参考数 4 3" xfId="22969"/>
    <cellStyle name="差_人员工资和公用经费2 6 2" xfId="22970"/>
    <cellStyle name="好_县区合并测算20080421_县市旗测算-新科目（含人口规模效应）_03_2010年各地区一般预算平衡表" xfId="22971"/>
    <cellStyle name="差_人员工资和公用经费2 6 3" xfId="22972"/>
    <cellStyle name="差_人员工资和公用经费2 7" xfId="22973"/>
    <cellStyle name="好_不含人员经费系数_财力性转移支付2010年预算参考数 4 4" xfId="22974"/>
    <cellStyle name="差_人员工资和公用经费2 7 2" xfId="22975"/>
    <cellStyle name="差_人员工资和公用经费2_03_2010年各地区一般预算平衡表" xfId="22976"/>
    <cellStyle name="差_卫生(按照总人口测算）—20080416_民生政策最低支出需求 3" xfId="22977"/>
    <cellStyle name="差_人员工资和公用经费2_03_2010年各地区一般预算平衡表 2" xfId="22978"/>
    <cellStyle name="差_卫生(按照总人口测算）—20080416_民生政策最低支出需求 3 2" xfId="22979"/>
    <cellStyle name="差_同德_财力性转移支付2010年预算参考数_03_2010年各地区一般预算平衡表_2010年地方财政一般预算分级平衡情况表（汇总）0524" xfId="22980"/>
    <cellStyle name="差_人员工资和公用经费2_03_2010年各地区一般预算平衡表_2010年地方财政一般预算分级平衡情况表（汇总）0524 2" xfId="22981"/>
    <cellStyle name="差_人员工资和公用经费2_财力性转移支付2010年预算参考数 2 2" xfId="22982"/>
    <cellStyle name="差_人员工资和公用经费2_财力性转移支付2010年预算参考数 2 4" xfId="22983"/>
    <cellStyle name="差_人员工资和公用经费2_财力性转移支付2010年预算参考数 2 4 2" xfId="22984"/>
    <cellStyle name="差_人员工资和公用经费2_财力性转移支付2010年预算参考数 3 2" xfId="22985"/>
    <cellStyle name="差_湘桂铁路I标一项目部红线成本(最新) 2_间接费" xfId="22986"/>
    <cellStyle name="差_人员工资和公用经费2_财力性转移支付2010年预算参考数 3 3" xfId="22987"/>
    <cellStyle name="差_人员工资和公用经费2_财力性转移支付2010年预算参考数 3 3 2" xfId="22988"/>
    <cellStyle name="好_28四川_财力性转移支付2010年预算参考数 2" xfId="22989"/>
    <cellStyle name="差_人员工资和公用经费2_财力性转移支付2010年预算参考数 4 2" xfId="22990"/>
    <cellStyle name="好_28四川_财力性转移支付2010年预算参考数 3" xfId="22991"/>
    <cellStyle name="差_人员工资和公用经费2_财力性转移支付2010年预算参考数 4 3" xfId="22992"/>
    <cellStyle name="差_人员工资和公用经费2_财力性转移支付2010年预算参考数 5" xfId="22993"/>
    <cellStyle name="好_市辖区测算-新科目（20080626）_县市旗测算-新科目（含人口规模效应） 5 2" xfId="22994"/>
    <cellStyle name="差_人员工资和公用经费2_财力性转移支付2010年预算参考数 7 2" xfId="22995"/>
    <cellStyle name="差_人员工资和公用经费2_财力性转移支付2010年预算参考数_03_2010年各地区一般预算平衡表_2010年地方财政一般预算分级平衡情况表（汇总）0524" xfId="22996"/>
    <cellStyle name="差_人员工资和公用经费2_财力性转移支付2010年预算参考数_03_2010年各地区一般预算平衡表_2010年地方财政一般预算分级平衡情况表（汇总）0524 2" xfId="22997"/>
    <cellStyle name="差_文体广播事业(按照总人口测算）—20080416_财力性转移支付2010年预算参考数 2 3 2" xfId="22998"/>
    <cellStyle name="好_2008年支出调整_03_2010年各地区一般预算平衡表_2010年地方财政一般预算分级平衡情况表（汇总）0524" xfId="22999"/>
    <cellStyle name="差_人员工资和公用经费2_财力性转移支付2010年预算参考数_合并" xfId="23000"/>
    <cellStyle name="输出 2 4 4" xfId="23001"/>
    <cellStyle name="差_人员工资和公用经费2_财力性转移支付2010年预算参考数_华东" xfId="23002"/>
    <cellStyle name="常规 2 3 2" xfId="23003"/>
    <cellStyle name="差_人员工资和公用经费2_财力性转移支付2010年预算参考数_华东 2" xfId="23004"/>
    <cellStyle name="常规 2 3 2 2" xfId="23005"/>
    <cellStyle name="差_人员工资和公用经费2_隋心对账单定稿0514" xfId="23006"/>
    <cellStyle name="好_2006年28四川_财力性转移支付2010年预算参考数 5 3" xfId="23007"/>
    <cellStyle name="差_人员工资和公用经费3 2" xfId="23008"/>
    <cellStyle name="差_人员工资和公用经费3 2 2" xfId="23009"/>
    <cellStyle name="好_青海 缺口县区测算(地方填报) 3 2 3" xfId="23010"/>
    <cellStyle name="差_人员工资和公用经费3 2 2 2" xfId="23011"/>
    <cellStyle name="好_其他部门(按照总人口测算）—20080416_华东" xfId="23012"/>
    <cellStyle name="差_文体广播事业(按照总人口测算）—20080416_不含人员经费系数_财力性转移支付2010年预算参考数" xfId="23013"/>
    <cellStyle name="好_11大理_03_2010年各地区一般预算平衡表_2010年地方财政一般预算分级平衡情况表（汇总）0524" xfId="23014"/>
    <cellStyle name="差_人员工资和公用经费3 2 3" xfId="23015"/>
    <cellStyle name="差_文体广播事业(按照总人口测算）—20080416_不含人员经费系数_财力性转移支付2010年预算参考数 2" xfId="23016"/>
    <cellStyle name="好_11大理_03_2010年各地区一般预算平衡表_2010年地方财政一般预算分级平衡情况表（汇总）0524 2" xfId="23017"/>
    <cellStyle name="差_人员工资和公用经费3 2 3 2" xfId="23018"/>
    <cellStyle name="注释 2 2 6 3 2" xfId="23019"/>
    <cellStyle name="差_人员工资和公用经费3 2 4" xfId="23020"/>
    <cellStyle name="差_人员工资和公用经费3 3" xfId="23021"/>
    <cellStyle name="差_人员工资和公用经费3 3 2 2" xfId="23022"/>
    <cellStyle name="差_人员工资和公用经费3 3 3 2" xfId="23023"/>
    <cellStyle name="差_人员工资和公用经费3 4" xfId="23024"/>
    <cellStyle name="差_人员工资和公用经费3 4 2" xfId="23025"/>
    <cellStyle name="差_人员工资和公用经费3 4 2 2" xfId="23026"/>
    <cellStyle name="差_人员工资和公用经费3 4 3" xfId="23027"/>
    <cellStyle name="差_人员工资和公用经费3 5" xfId="23028"/>
    <cellStyle name="好_不含人员经费系数_财力性转移支付2010年预算参考数 5 2" xfId="23029"/>
    <cellStyle name="好_行政（人员）_不含人员经费系数_财力性转移支付2010年预算参考数_03_2010年各地区一般预算平衡表_2010年地方财政一般预算分级平衡情况表（汇总）0524 2" xfId="23030"/>
    <cellStyle name="好_县市旗测算20080508 2 2" xfId="23031"/>
    <cellStyle name="差_人员工资和公用经费3 6" xfId="23032"/>
    <cellStyle name="好_不含人员经费系数_财力性转移支付2010年预算参考数 5 3" xfId="23033"/>
    <cellStyle name="好_县市旗测算20080508 2 2 2" xfId="23034"/>
    <cellStyle name="差_人员工资和公用经费3 6 2" xfId="23035"/>
    <cellStyle name="好_县市旗测算20080508 2 2 3" xfId="23036"/>
    <cellStyle name="差_人员工资和公用经费3 6 3" xfId="23037"/>
    <cellStyle name="好_县市旗测算20080508 2 3" xfId="23038"/>
    <cellStyle name="差_人员工资和公用经费3 7" xfId="23039"/>
    <cellStyle name="好_县市旗测算20080508 2 3 2" xfId="23040"/>
    <cellStyle name="差_人员工资和公用经费3 7 2" xfId="23041"/>
    <cellStyle name="差_人员工资和公用经费3_财力性转移支付2010年预算参考数" xfId="23042"/>
    <cellStyle name="差_人员工资和公用经费3_财力性转移支付2010年预算参考数 2" xfId="23043"/>
    <cellStyle name="常规 11 3 6" xfId="23044"/>
    <cellStyle name="差_人员工资和公用经费3_财力性转移支付2010年预算参考数 2 4 2" xfId="23045"/>
    <cellStyle name="差_人员工资和公用经费3_财力性转移支付2010年预算参考数 3" xfId="23046"/>
    <cellStyle name="差_人员工资和公用经费3_财力性转移支付2010年预算参考数 3 2 2" xfId="23047"/>
    <cellStyle name="好_危改资金测算_财力性转移支付2010年预算参考数 4 2" xfId="23048"/>
    <cellStyle name="差_人员工资和公用经费3_财力性转移支付2010年预算参考数 4" xfId="23049"/>
    <cellStyle name="好_危改资金测算_财力性转移支付2010年预算参考数 4 3" xfId="23050"/>
    <cellStyle name="差_人员工资和公用经费3_财力性转移支付2010年预算参考数 5" xfId="23051"/>
    <cellStyle name="好_危改资金测算_财力性转移支付2010年预算参考数 4 4" xfId="23052"/>
    <cellStyle name="差_人员工资和公用经费3_财力性转移支付2010年预算参考数 6" xfId="23053"/>
    <cellStyle name="差_人员工资和公用经费3_财力性转移支付2010年预算参考数 7" xfId="23054"/>
    <cellStyle name="差_人员工资和公用经费3_财力性转移支付2010年预算参考数 7 2" xfId="23055"/>
    <cellStyle name="差_人员工资和公用经费3_财力性转移支付2010年预算参考数_03_2010年各地区一般预算平衡表" xfId="23056"/>
    <cellStyle name="差_人员工资和公用经费3_财力性转移支付2010年预算参考数_03_2010年各地区一般预算平衡表 2" xfId="23057"/>
    <cellStyle name="差_人员工资和公用经费3_财力性转移支付2010年预算参考数_合并" xfId="23058"/>
    <cellStyle name="差_人员工资和公用经费3_财力性转移支付2010年预算参考数_华东" xfId="23059"/>
    <cellStyle name="差_人员工资和公用经费3_财力性转移支付2010年预算参考数_华东 2" xfId="23060"/>
    <cellStyle name="好_2012年逐月消缺情况表格（1-10月） 2" xfId="23061"/>
    <cellStyle name="差_人员工资和公用经费3_财力性转移支付2010年预算参考数_隋心对账单定稿0514" xfId="23062"/>
    <cellStyle name="强调文字颜色 4 14 2" xfId="23063"/>
    <cellStyle name="差_人员工资和公用经费3_华东" xfId="23064"/>
    <cellStyle name="差_人员工资和公用经费3_隋心对账单定稿0514" xfId="23065"/>
    <cellStyle name="差_三季度－表二" xfId="23066"/>
    <cellStyle name="差_三季度－表二 2" xfId="23067"/>
    <cellStyle name="差_三季度－表二 2 2" xfId="23068"/>
    <cellStyle name="差_三季度－表二 3" xfId="23069"/>
    <cellStyle name="差_三季度－表二 3 2" xfId="23070"/>
    <cellStyle name="差_三季度－表二_Book1" xfId="23071"/>
    <cellStyle name="差_三季度－表二_Book1 2" xfId="23072"/>
    <cellStyle name="差_县市旗测算20080508_不含人员经费系数 7" xfId="23073"/>
    <cellStyle name="差_三季度－表二_Sheet1" xfId="23074"/>
    <cellStyle name="差_山东省民生支出标准" xfId="23075"/>
    <cellStyle name="差_山东省民生支出标准 2" xfId="23076"/>
    <cellStyle name="差_山东省民生支出标准 2 4" xfId="23077"/>
    <cellStyle name="差_山东省民生支出标准 2 4 2" xfId="23078"/>
    <cellStyle name="差_市辖区测算20080510_不含人员经费系数" xfId="23079"/>
    <cellStyle name="差_山东省民生支出标准 2 5" xfId="23080"/>
    <cellStyle name="好_1110洱源县_财力性转移支付2010年预算参考数_合并" xfId="23081"/>
    <cellStyle name="差_山东省民生支出标准 3" xfId="23082"/>
    <cellStyle name="差_山东省民生支出标准 3 2" xfId="23083"/>
    <cellStyle name="好_缺口县区测算（11.13）_财力性转移支付2010年预算参考数_合并" xfId="23084"/>
    <cellStyle name="差_山东省民生支出标准 3 2 2" xfId="23085"/>
    <cellStyle name="差_山东省民生支出标准 3 3 2" xfId="23086"/>
    <cellStyle name="差_山东省民生支出标准 4" xfId="23087"/>
    <cellStyle name="好_云南 缺口县区测算(地方填报)_财力性转移支付2010年预算参考数_03_2010年各地区一般预算平衡表_2010年地方财政一般预算分级平衡情况表（汇总）0524" xfId="23088"/>
    <cellStyle name="差_山东省民生支出标准 4 2" xfId="23089"/>
    <cellStyle name="差_山东省民生支出标准 4 2 2" xfId="23090"/>
    <cellStyle name="好_云南 缺口县区测算(地方填报)_财力性转移支付2010年预算参考数_03_2010年各地区一般预算平衡表_2010年地方财政一般预算分级平衡情况表（汇总）0524 2" xfId="23091"/>
    <cellStyle name="好_卫生(按照总人口测算）—20080416_县市旗测算-新科目（含人口规模效应）_隋心对账单定稿0514" xfId="23092"/>
    <cellStyle name="差_山东省民生支出标准 4 3" xfId="23093"/>
    <cellStyle name="差_山东省民生支出标准 5" xfId="23094"/>
    <cellStyle name="差_山东省民生支出标准 5 2" xfId="23095"/>
    <cellStyle name="差_山东省民生支出标准 6" xfId="23096"/>
    <cellStyle name="好_总人口_华东" xfId="23097"/>
    <cellStyle name="差_山东省民生支出标准 6 2" xfId="23098"/>
    <cellStyle name="输入 24" xfId="23099"/>
    <cellStyle name="输入 19" xfId="23100"/>
    <cellStyle name="差_山东省民生支出标准_03_2010年各地区一般预算平衡表_2010年地方财政一般预算分级平衡情况表（汇总）0524" xfId="23101"/>
    <cellStyle name="差_山东省民生支出标准_财力性转移支付2010年预算参考数 2" xfId="23102"/>
    <cellStyle name="差_山东省民生支出标准_财力性转移支付2010年预算参考数 2 2" xfId="23103"/>
    <cellStyle name="差_山东省民生支出标准_财力性转移支付2010年预算参考数 2 4" xfId="23104"/>
    <cellStyle name="好_09黑龙江_财力性转移支付2010年预算参考数 3 2" xfId="23105"/>
    <cellStyle name="好_行政（人员）_财力性转移支付2010年预算参考数 4 2 3" xfId="23106"/>
    <cellStyle name="差_山东省民生支出标准_财力性转移支付2010年预算参考数 2 4 2" xfId="23107"/>
    <cellStyle name="好_09黑龙江_财力性转移支付2010年预算参考数 3 2 2" xfId="23108"/>
    <cellStyle name="差_山东省民生支出标准_财力性转移支付2010年预算参考数 2 5" xfId="23109"/>
    <cellStyle name="好_09黑龙江_财力性转移支付2010年预算参考数 3 3" xfId="23110"/>
    <cellStyle name="差_山东省民生支出标准_财力性转移支付2010年预算参考数 3" xfId="23111"/>
    <cellStyle name="差_山东省民生支出标准_财力性转移支付2010年预算参考数 3 2" xfId="23112"/>
    <cellStyle name="差_山东省民生支出标准_财力性转移支付2010年预算参考数 3 3" xfId="23113"/>
    <cellStyle name="好_2008年支出调整_财力性转移支付2010年预算参考数_华东" xfId="23114"/>
    <cellStyle name="差_山东省民生支出标准_财力性转移支付2010年预算参考数 3 3 2" xfId="23115"/>
    <cellStyle name="好_2008年支出调整_财力性转移支付2010年预算参考数_华东 2" xfId="23116"/>
    <cellStyle name="差_山东省民生支出标准_财力性转移支付2010年预算参考数 4" xfId="23117"/>
    <cellStyle name="好_县区合并测算20080423(按照各省比重）_县市旗测算-新科目（含人口规模效应）_财力性转移支付2010年预算参考数_合并" xfId="23118"/>
    <cellStyle name="差_山东省民生支出标准_财力性转移支付2010年预算参考数 4 2" xfId="23119"/>
    <cellStyle name="差_山东省民生支出标准_财力性转移支付2010年预算参考数 4 3" xfId="23120"/>
    <cellStyle name="差_山东省民生支出标准_财力性转移支付2010年预算参考数 5 2" xfId="23121"/>
    <cellStyle name="差_山东省民生支出标准_财力性转移支付2010年预算参考数 6 2" xfId="23122"/>
    <cellStyle name="好_0605石屏县_财力性转移支付2010年预算参考数 2 3" xfId="23123"/>
    <cellStyle name="差_山东省民生支出标准_财力性转移支付2010年预算参考数 6 3" xfId="23124"/>
    <cellStyle name="好_0605石屏县_财力性转移支付2010年预算参考数 2 4" xfId="23125"/>
    <cellStyle name="差_山东省民生支出标准_财力性转移支付2010年预算参考数_03_2010年各地区一般预算平衡表 2" xfId="23126"/>
    <cellStyle name="好_其他部门(按照总人口测算）—20080416_民生政策最低支出需求_03_2010年各地区一般预算平衡表" xfId="23127"/>
    <cellStyle name="差_山东省民生支出标准_财力性转移支付2010年预算参考数_03_2010年各地区一般预算平衡表_2010年地方财政一般预算分级平衡情况表（汇总）0524" xfId="23128"/>
    <cellStyle name="好_民生政策最低支出需求_财力性转移支付2010年预算参考数 2 6" xfId="23129"/>
    <cellStyle name="差_山东省民生支出标准_财力性转移支付2010年预算参考数_合并" xfId="23130"/>
    <cellStyle name="差_山东省民生支出标准_财力性转移支付2010年预算参考数_华东 2" xfId="23131"/>
    <cellStyle name="好_05潍坊 6 2" xfId="23132"/>
    <cellStyle name="差_山东省民生支出标准_财力性转移支付2010年预算参考数_隋心对账单定稿0514" xfId="23133"/>
    <cellStyle name="差_自行调整差异系数顺序_财力性转移支付2010年预算参考数_03_2010年各地区一般预算平衡表_2010年地方财政一般预算分级平衡情况表（汇总）0524 2" xfId="23134"/>
    <cellStyle name="常规 5 2 3 3" xfId="23135"/>
    <cellStyle name="好_行政(燃修费)_县市旗测算-新科目（含人口规模效应）_财力性转移支付2010年预算参考数" xfId="23136"/>
    <cellStyle name="差_山东省民生支出标准_隋心对账单定稿0514" xfId="23137"/>
    <cellStyle name="差_上报集团公司机构信息（表1）" xfId="23138"/>
    <cellStyle name="貨幣 [0]_SGV" xfId="23139"/>
    <cellStyle name="差_上报集团公司机构信息（表1） 2" xfId="23140"/>
    <cellStyle name="好_县区合并测算20080421_财力性转移支付2010年预算参考数 3 2 2" xfId="23141"/>
    <cellStyle name="差_市合计 (2) 2" xfId="23142"/>
    <cellStyle name="差_市辖区测算20080510" xfId="23143"/>
    <cellStyle name="好_教育(按照总人口测算）—20080416_民生政策最低支出需求_财力性转移支付2010年预算参考数 3 2" xfId="23144"/>
    <cellStyle name="差_市辖区测算20080510 2" xfId="23145"/>
    <cellStyle name="好_教育(按照总人口测算）—20080416_民生政策最低支出需求_财力性转移支付2010年预算参考数 3 2 2" xfId="23146"/>
    <cellStyle name="好_行政(燃修费)_财力性转移支付2010年预算参考数_合并" xfId="23147"/>
    <cellStyle name="差_市辖区测算20080510 2 2" xfId="23148"/>
    <cellStyle name="差_市辖区测算20080510 2 2 2" xfId="23149"/>
    <cellStyle name="差_市辖区测算20080510 2 3" xfId="23150"/>
    <cellStyle name="差_市辖区测算20080510 2 3 2" xfId="23151"/>
    <cellStyle name="差_市辖区测算20080510 2 4" xfId="23152"/>
    <cellStyle name="差_市辖区测算20080510 2 4 2" xfId="23153"/>
    <cellStyle name="好_县区合并测算20080423(按照各省比重）_民生政策最低支出需求_财力性转移支付2010年预算参考数_隋心对账单定稿0514" xfId="23154"/>
    <cellStyle name="差_市辖区测算20080510 2 5" xfId="23155"/>
    <cellStyle name="好_34青海_1 2 2 2 2" xfId="23156"/>
    <cellStyle name="差_市辖区测算20080510 3" xfId="23157"/>
    <cellStyle name="差_市辖区测算20080510 3 2" xfId="23158"/>
    <cellStyle name="差_市辖区测算20080510 3 2 2" xfId="23159"/>
    <cellStyle name="差_市辖区测算20080510 3 3" xfId="23160"/>
    <cellStyle name="差_市辖区测算20080510 3 3 2" xfId="23161"/>
    <cellStyle name="差_市辖区测算20080510 4" xfId="23162"/>
    <cellStyle name="差_市辖区测算20080510 4 2" xfId="23163"/>
    <cellStyle name="注释 7_四队计价2011-6" xfId="23164"/>
    <cellStyle name="差_市辖区测算20080510 4 2 2" xfId="23165"/>
    <cellStyle name="差_市辖区测算20080510 4 3" xfId="23166"/>
    <cellStyle name="差_市辖区测算20080510 5" xfId="23167"/>
    <cellStyle name="差_市辖区测算20080510 5 2" xfId="23168"/>
    <cellStyle name="差_重点民生支出需求测算表社保（农村低保）081112 5" xfId="23169"/>
    <cellStyle name="差_市辖区测算20080510_03_2010年各地区一般预算平衡表_2010年地方财政一般预算分级平衡情况表（汇总）0524" xfId="23170"/>
    <cellStyle name="汇总 7 3 3" xfId="23171"/>
    <cellStyle name="差_市辖区测算20080510_不含人员经费系数 2" xfId="23172"/>
    <cellStyle name="差_市辖区测算20080510_不含人员经费系数 2 2" xfId="23173"/>
    <cellStyle name="差_市辖区测算20080510_不含人员经费系数 2 2 2" xfId="23174"/>
    <cellStyle name="差_市辖区测算20080510_不含人员经费系数 2 3" xfId="23175"/>
    <cellStyle name="常规 8 8 2" xfId="23176"/>
    <cellStyle name="差_市辖区测算20080510_不含人员经费系数 2 3 2" xfId="23177"/>
    <cellStyle name="常规 8 8 2 2" xfId="23178"/>
    <cellStyle name="差_市辖区测算20080510_不含人员经费系数 2 4" xfId="23179"/>
    <cellStyle name="常规 8 8 3" xfId="23180"/>
    <cellStyle name="差_市辖区测算20080510_不含人员经费系数 2 5" xfId="23181"/>
    <cellStyle name="常规 8 8 4" xfId="23182"/>
    <cellStyle name="差_市辖区测算20080510_不含人员经费系数 3" xfId="23183"/>
    <cellStyle name="差_市辖区测算20080510_不含人员经费系数 3 2" xfId="23184"/>
    <cellStyle name="差_市辖区测算20080510_不含人员经费系数 4" xfId="23185"/>
    <cellStyle name="差_市辖区测算20080510_不含人员经费系数 4 2" xfId="23186"/>
    <cellStyle name="差_市辖区测算20080510_不含人员经费系数 4 2 2" xfId="23187"/>
    <cellStyle name="差_市辖区测算20080510_不含人员经费系数 5" xfId="23188"/>
    <cellStyle name="好_县市旗测算20080508_财力性转移支付2010年预算参考数 3" xfId="23189"/>
    <cellStyle name="差_市辖区测算20080510_不含人员经费系数 5 2" xfId="23190"/>
    <cellStyle name="差_市辖区测算20080510_不含人员经费系数 6" xfId="23191"/>
    <cellStyle name="差_市辖区测算20080510_不含人员经费系数 7" xfId="23192"/>
    <cellStyle name="差_市辖区测算20080510_不含人员经费系数_03_2010年各地区一般预算平衡表 2" xfId="23193"/>
    <cellStyle name="差_市辖区测算20080510_不含人员经费系数_03_2010年各地区一般预算平衡表_2010年地方财政一般预算分级平衡情况表（汇总）0524" xfId="23194"/>
    <cellStyle name="差_市辖区测算20080510_不含人员经费系数_03_2010年各地区一般预算平衡表_2010年地方财政一般预算分级平衡情况表（汇总）0524 2" xfId="23195"/>
    <cellStyle name="差_市辖区测算20080510_不含人员经费系数_财力性转移支付2010年预算参考数" xfId="23196"/>
    <cellStyle name="好_市辖区测算-新科目（20080626）_财力性转移支付2010年预算参考数 4" xfId="23197"/>
    <cellStyle name="好_卫生(按照总人口测算）—20080416_民生政策最低支出需求 7 2" xfId="23198"/>
    <cellStyle name="差_市辖区测算20080510_不含人员经费系数_财力性转移支付2010年预算参考数 3" xfId="23199"/>
    <cellStyle name="好_市辖区测算-新科目（20080626）_财力性转移支付2010年预算参考数 4 3" xfId="23200"/>
    <cellStyle name="差_市辖区测算20080510_不含人员经费系数_财力性转移支付2010年预算参考数 3 2" xfId="23201"/>
    <cellStyle name="差_市辖区测算20080510_不含人员经费系数_财力性转移支付2010年预算参考数 3 3" xfId="23202"/>
    <cellStyle name="差_市辖区测算20080510_不含人员经费系数_财力性转移支付2010年预算参考数 3 3 2" xfId="23203"/>
    <cellStyle name="常规 98" xfId="23204"/>
    <cellStyle name="差_市辖区测算20080510_不含人员经费系数_财力性转移支付2010年预算参考数 4" xfId="23205"/>
    <cellStyle name="好_市辖区测算-新科目（20080626）_财力性转移支付2010年预算参考数 4 4" xfId="23206"/>
    <cellStyle name="差_市辖区测算20080510_不含人员经费系数_财力性转移支付2010年预算参考数 4 3" xfId="23207"/>
    <cellStyle name="差_市辖区测算20080510_财力性转移支付2010年预算参考数_03_2010年各地区一般预算平衡表_2010年地方财政一般预算分级平衡情况表（汇总）0524 2" xfId="23208"/>
    <cellStyle name="差_市辖区测算20080510_不含人员经费系数_财力性转移支付2010年预算参考数 5" xfId="23209"/>
    <cellStyle name="差_市辖区测算20080510_不含人员经费系数_财力性转移支付2010年预算参考数 5 2" xfId="23210"/>
    <cellStyle name="差_市辖区测算20080510_不含人员经费系数_财力性转移支付2010年预算参考数 6 3" xfId="23211"/>
    <cellStyle name="差_市辖区测算20080510_不含人员经费系数_财力性转移支付2010年预算参考数 7" xfId="23212"/>
    <cellStyle name="好_教育(按照总人口测算）—20080416_民生政策最低支出需求 2 4 2" xfId="23213"/>
    <cellStyle name="常规 4 2 2 2 2" xfId="23214"/>
    <cellStyle name="常规 4 2 2 2 2 2" xfId="23215"/>
    <cellStyle name="差_市辖区测算20080510_不含人员经费系数_财力性转移支付2010年预算参考数 7 2" xfId="23216"/>
    <cellStyle name="差_市辖区测算20080510_不含人员经费系数_财力性转移支付2010年预算参考数_03_2010年各地区一般预算平衡表" xfId="23217"/>
    <cellStyle name="差_县区合并测算20080423(按照各省比重）_县市旗测算-新科目（含人口规模效应）_财力性转移支付2010年预算参考数_华东 2" xfId="23218"/>
    <cellStyle name="差_市辖区测算20080510_不含人员经费系数_财力性转移支付2010年预算参考数_03_2010年各地区一般预算平衡表_2010年地方财政一般预算分级平衡情况表（汇总）0524" xfId="23219"/>
    <cellStyle name="常规 2 2" xfId="23220"/>
    <cellStyle name="差_市辖区测算20080510_不含人员经费系数_财力性转移支付2010年预算参考数_华东 2" xfId="23221"/>
    <cellStyle name="差_市辖区测算20080510_不含人员经费系数_财力性转移支付2010年预算参考数_隋心对账单定稿0514" xfId="23222"/>
    <cellStyle name="差_市辖区测算20080510_不含人员经费系数_合并" xfId="23223"/>
    <cellStyle name="好_县区合并测算20080421_民生政策最低支出需求 2 2 3" xfId="23224"/>
    <cellStyle name="差_市辖区测算20080510_不含人员经费系数_华东 2" xfId="23225"/>
    <cellStyle name="好_三季度－表二_Book1 2" xfId="23226"/>
    <cellStyle name="差_市辖区测算20080510_不含人员经费系数_隋心对账单定稿0514" xfId="23227"/>
    <cellStyle name="汇总 2 5 2 2" xfId="23228"/>
    <cellStyle name="差_市辖区测算20080510_财力性转移支付2010年预算参考数 2 2" xfId="23229"/>
    <cellStyle name="好_卫生(按照总人口测算）—20080416_不含人员经费系数 2 2 3" xfId="23230"/>
    <cellStyle name="差_市辖区测算20080510_财力性转移支付2010年预算参考数 2 3" xfId="23231"/>
    <cellStyle name="差_市辖区测算20080510_财力性转移支付2010年预算参考数 2 3 2" xfId="23232"/>
    <cellStyle name="好_民生政策最低支出需求 7 2" xfId="23233"/>
    <cellStyle name="差_市辖区测算20080510_财力性转移支付2010年预算参考数 2 4" xfId="23234"/>
    <cellStyle name="差_市辖区测算20080510_财力性转移支付2010年预算参考数 2 4 2" xfId="23235"/>
    <cellStyle name="好_核定人数对比_财力性转移支付2010年预算参考数_隋心对账单定稿0514" xfId="23236"/>
    <cellStyle name="差_市辖区测算20080510_财力性转移支付2010年预算参考数 2 5" xfId="23237"/>
    <cellStyle name="好_财政供养人员 2 3 2" xfId="23238"/>
    <cellStyle name="汇总 2 5 3" xfId="23239"/>
    <cellStyle name="差_市辖区测算20080510_财力性转移支付2010年预算参考数 3" xfId="23240"/>
    <cellStyle name="差_市辖区测算20080510_财力性转移支付2010年预算参考数 3 2" xfId="23241"/>
    <cellStyle name="差_市辖区测算20080510_财力性转移支付2010年预算参考数 3 3" xfId="23242"/>
    <cellStyle name="差_市辖区测算20080510_财力性转移支付2010年预算参考数 4" xfId="23243"/>
    <cellStyle name="差_市辖区测算20080510_财力性转移支付2010年预算参考数 4 2" xfId="23244"/>
    <cellStyle name="差_市辖区测算20080510_财力性转移支付2010年预算参考数 4 3" xfId="23245"/>
    <cellStyle name="好_农林水和城市维护标准支出20080505－县区合计 2 2 2" xfId="23246"/>
    <cellStyle name="差_市辖区测算20080510_财力性转移支付2010年预算参考数 5" xfId="23247"/>
    <cellStyle name="好_农林水和城市维护标准支出20080505－县区合计 2 2 2 2" xfId="23248"/>
    <cellStyle name="差_市辖区测算20080510_财力性转移支付2010年预算参考数 5 2" xfId="23249"/>
    <cellStyle name="好_农林水和城市维护标准支出20080505－县区合计 2 2 3" xfId="23250"/>
    <cellStyle name="差_市辖区测算20080510_财力性转移支付2010年预算参考数 6" xfId="23251"/>
    <cellStyle name="差_市辖区测算20080510_财力性转移支付2010年预算参考数 6 2" xfId="23252"/>
    <cellStyle name="差_市辖区测算20080510_财力性转移支付2010年预算参考数 6 3" xfId="23253"/>
    <cellStyle name="差_市辖区测算20080510_财力性转移支付2010年预算参考数 7" xfId="23254"/>
    <cellStyle name="差_市辖区测算20080510_财力性转移支付2010年预算参考数 7 2" xfId="23255"/>
    <cellStyle name="差_市辖区测算20080510_财力性转移支付2010年预算参考数_03_2010年各地区一般预算平衡表" xfId="23256"/>
    <cellStyle name="差_市辖区测算20080510_财力性转移支付2010年预算参考数_03_2010年各地区一般预算平衡表 2" xfId="23257"/>
    <cellStyle name="差_市辖区测算20080510_财力性转移支付2010年预算参考数_03_2010年各地区一般预算平衡表_2010年地方财政一般预算分级平衡情况表（汇总）0524" xfId="23258"/>
    <cellStyle name="差_市辖区测算20080510_财力性转移支付2010年预算参考数_华东" xfId="23259"/>
    <cellStyle name="常规 4 2 3 2 3" xfId="23260"/>
    <cellStyle name="差_市辖区测算20080510_财力性转移支付2010年预算参考数_华东 2" xfId="23261"/>
    <cellStyle name="差_市辖区测算20080510_财力性转移支付2010年预算参考数_隋心对账单定稿0514" xfId="23262"/>
    <cellStyle name="差_市辖区测算20080510_华东" xfId="23263"/>
    <cellStyle name="差_市辖区测算20080510_华东 2" xfId="23264"/>
    <cellStyle name="差_市辖区测算20080510_民生政策最低支出需求" xfId="23265"/>
    <cellStyle name="好_山东省民生支出标准_财力性转移支付2010年预算参考数_隋心对账单定稿0514" xfId="23266"/>
    <cellStyle name="差_市辖区测算20080510_民生政策最低支出需求 2 4" xfId="23267"/>
    <cellStyle name="差_市辖区测算20080510_民生政策最低支出需求 2 4 2" xfId="23268"/>
    <cellStyle name="差_市辖区测算20080510_民生政策最低支出需求 2 5" xfId="23269"/>
    <cellStyle name="差_市辖区测算20080510_民生政策最低支出需求 3 3" xfId="23270"/>
    <cellStyle name="好_县区合并测算20080421_县市旗测算-新科目（含人口规模效应）_财力性转移支付2010年预算参考数_华东 2" xfId="23271"/>
    <cellStyle name="差_市辖区测算20080510_民生政策最低支出需求 4 2" xfId="23272"/>
    <cellStyle name="好_文体广播事业(按照总人口测算）—20080416_民生政策最低支出需求 3 2 3" xfId="23273"/>
    <cellStyle name="差_市辖区测算20080510_民生政策最低支出需求 4 2 2" xfId="23274"/>
    <cellStyle name="差_市辖区测算20080510_民生政策最低支出需求 6 3" xfId="23275"/>
    <cellStyle name="差_市辖区测算20080510_民生政策最低支出需求 7" xfId="23276"/>
    <cellStyle name="差_市辖区测算20080510_民生政策最低支出需求 7 2" xfId="23277"/>
    <cellStyle name="好_I标三项目部红线成本分析样表 （黄杰报局指） 9_四队计价6月25日前(7月1日更新)备用 2" xfId="23278"/>
    <cellStyle name="差_市辖区测算20080510_民生政策最低支出需求_03_2010年各地区一般预算平衡表" xfId="23279"/>
    <cellStyle name="差_市辖区测算20080510_民生政策最低支出需求_03_2010年各地区一般预算平衡表 2" xfId="23280"/>
    <cellStyle name="差_市辖区测算20080510_民生政策最低支出需求_03_2010年各地区一般预算平衡表_2010年地方财政一般预算分级平衡情况表（汇总）0524" xfId="23281"/>
    <cellStyle name="差_市辖区测算20080510_民生政策最低支出需求_03_2010年各地区一般预算平衡表_2010年地方财政一般预算分级平衡情况表（汇总）0524 2" xfId="23282"/>
    <cellStyle name="注释 3 2 3" xfId="23283"/>
    <cellStyle name="差_市辖区测算20080510_民生政策最低支出需求_财力性转移支付2010年预算参考数" xfId="23284"/>
    <cellStyle name="注释 3 2 3 2" xfId="23285"/>
    <cellStyle name="差_市辖区测算20080510_民生政策最低支出需求_财力性转移支付2010年预算参考数 2" xfId="23286"/>
    <cellStyle name="注释 3 2 3 2 2" xfId="23287"/>
    <cellStyle name="差_市辖区测算20080510_民生政策最低支出需求_财力性转移支付2010年预算参考数 2 2" xfId="23288"/>
    <cellStyle name="差_市辖区测算20080510_民生政策最低支出需求_财力性转移支付2010年预算参考数 2 3" xfId="23289"/>
    <cellStyle name="差_市辖区测算20080510_民生政策最低支出需求_财力性转移支付2010年预算参考数 2 3 2" xfId="23290"/>
    <cellStyle name="好_对口支援新疆资金规模测算表20100113 3 2 2" xfId="23291"/>
    <cellStyle name="差_市辖区测算20080510_民生政策最低支出需求_财力性转移支付2010年预算参考数 2 4" xfId="23292"/>
    <cellStyle name="好_行政(燃修费) 2 6" xfId="23293"/>
    <cellStyle name="差_市辖区测算20080510_民生政策最低支出需求_财力性转移支付2010年预算参考数 2 4 2" xfId="23294"/>
    <cellStyle name="注释 3 2 3 3" xfId="23295"/>
    <cellStyle name="差_市辖区测算20080510_民生政策最低支出需求_财力性转移支付2010年预算参考数 3" xfId="23296"/>
    <cellStyle name="注释 3 2 3 3 2" xfId="23297"/>
    <cellStyle name="差_市辖区测算20080510_民生政策最低支出需求_财力性转移支付2010年预算参考数 3 2" xfId="23298"/>
    <cellStyle name="差_市辖区测算20080510_民生政策最低支出需求_财力性转移支付2010年预算参考数 3 2 2" xfId="23299"/>
    <cellStyle name="差_县区合并测算20080423(按照各省比重）_不含人员经费系数_财力性转移支付2010年预算参考数 2 2 2" xfId="23300"/>
    <cellStyle name="差_市辖区测算20080510_民生政策最低支出需求_财力性转移支付2010年预算参考数 3 3 2" xfId="23301"/>
    <cellStyle name="注释 3 2 3 4" xfId="23302"/>
    <cellStyle name="差_市辖区测算20080510_民生政策最低支出需求_财力性转移支付2010年预算参考数 4" xfId="23303"/>
    <cellStyle name="好_工程数量及综合单价（百安隧道） 10_四队计价6月25日前(7月1日更新)备用 3" xfId="23304"/>
    <cellStyle name="注释 3 2 3 4 2" xfId="23305"/>
    <cellStyle name="差_市辖区测算20080510_民生政策最低支出需求_财力性转移支付2010年预算参考数 4 2" xfId="23306"/>
    <cellStyle name="差_市辖区测算20080510_民生政策最低支出需求_财力性转移支付2010年预算参考数 4 2 2" xfId="23307"/>
    <cellStyle name="注释 3 2 3 5" xfId="23308"/>
    <cellStyle name="差_市辖区测算20080510_民生政策最低支出需求_财力性转移支付2010年预算参考数 5" xfId="23309"/>
    <cellStyle name="差_市辖区测算20080510_民生政策最低支出需求_财力性转移支付2010年预算参考数 5 2" xfId="23310"/>
    <cellStyle name="注释 3 2 3 5 2" xfId="23311"/>
    <cellStyle name="好_县区合并测算20080423(按照各省比重）_县市旗测算-新科目（含人口规模效应）_财力性转移支付2010年预算参考数 2 5" xfId="23312"/>
    <cellStyle name="差_市辖区测算20080510_民生政策最低支出需求_财力性转移支付2010年预算参考数 6 3" xfId="23313"/>
    <cellStyle name="好_卫生(按照总人口测算）—20080416_不含人员经费系数_财力性转移支付2010年预算参考数_03_2010年各地区一般预算平衡表_2010年地方财政一般预算分级平衡情况表（汇总）0524" xfId="23314"/>
    <cellStyle name="差_县区合并测算20080423(按照各省比重）_不含人员经费系数_财力性转移支付2010年预算参考数 5 2" xfId="23315"/>
    <cellStyle name="注释 3 2 3 7 2" xfId="23316"/>
    <cellStyle name="差_市辖区测算20080510_民生政策最低支出需求_财力性转移支付2010年预算参考数 7 2" xfId="23317"/>
    <cellStyle name="差_市辖区测算20080510_民生政策最低支出需求_财力性转移支付2010年预算参考数_华东" xfId="23318"/>
    <cellStyle name="常规 4 4 7" xfId="23319"/>
    <cellStyle name="差_市辖区测算20080510_民生政策最低支出需求_财力性转移支付2010年预算参考数_隋心对账单定稿0514" xfId="23320"/>
    <cellStyle name="差_市辖区测算20080510_民生政策最低支出需求_华东 2" xfId="23321"/>
    <cellStyle name="好_前期试验费用 12_四队计价6月25日前(7月1日更新)备用 3" xfId="23322"/>
    <cellStyle name="差_市辖区测算20080510_民生政策最低支出需求_隋心对账单定稿0514" xfId="23323"/>
    <cellStyle name="差_市辖区测算20080510_县市旗测算-新科目（含人口规模效应）" xfId="23324"/>
    <cellStyle name="差_市辖区测算20080510_县市旗测算-新科目（含人口规模效应） 2" xfId="23325"/>
    <cellStyle name="好_行政公检法测算_不含人员经费系数 4" xfId="23326"/>
    <cellStyle name="差_市辖区测算20080510_县市旗测算-新科目（含人口规模效应） 2 3" xfId="23327"/>
    <cellStyle name="好_行政公检法测算_不含人员经费系数 4 3" xfId="23328"/>
    <cellStyle name="差_市辖区测算20080510_县市旗测算-新科目（含人口规模效应） 2 3 2" xfId="23329"/>
    <cellStyle name="差_市辖区测算20080510_县市旗测算-新科目（含人口规模效应） 3" xfId="23330"/>
    <cellStyle name="好_行政公检法测算_不含人员经费系数 5" xfId="23331"/>
    <cellStyle name="好_行政公检法测算_不含人员经费系数 5 2" xfId="23332"/>
    <cellStyle name="差_市辖区测算20080510_县市旗测算-新科目（含人口规模效应） 3 2" xfId="23333"/>
    <cellStyle name="好_河南 缺口县区测算(地方填报) 2 3" xfId="23334"/>
    <cellStyle name="好_行政公检法测算_不含人员经费系数 5 3" xfId="23335"/>
    <cellStyle name="差_市辖区测算20080510_县市旗测算-新科目（含人口规模效应） 3 3" xfId="23336"/>
    <cellStyle name="好_河南 缺口县区测算(地方填报) 2 4" xfId="23337"/>
    <cellStyle name="差_市辖区测算20080510_县市旗测算-新科目（含人口规模效应） 4 2 2" xfId="23338"/>
    <cellStyle name="好_行政(燃修费)_县市旗测算-新科目（含人口规模效应） 4 3" xfId="23339"/>
    <cellStyle name="差_市辖区测算20080510_县市旗测算-新科目（含人口规模效应） 4 3" xfId="23340"/>
    <cellStyle name="好_1110洱源县_财力性转移支付2010年预算参考数 2 2 2 2" xfId="23341"/>
    <cellStyle name="差_市辖区测算20080510_县市旗测算-新科目（含人口规模效应） 5" xfId="23342"/>
    <cellStyle name="好_行政公检法测算_不含人员经费系数 7" xfId="23343"/>
    <cellStyle name="好_县市旗测算-新科目（20080626）_不含人员经费系数_财力性转移支付2010年预算参考数_隋心对账单定稿0514" xfId="23344"/>
    <cellStyle name="好_行政公检法测算_不含人员经费系数 7 2" xfId="23345"/>
    <cellStyle name="差_市辖区测算20080510_县市旗测算-新科目（含人口规模效应） 5 2" xfId="23346"/>
    <cellStyle name="好_河南 缺口县区测算(地方填报) 4 3" xfId="23347"/>
    <cellStyle name="差_市辖区测算20080510_县市旗测算-新科目（含人口规模效应） 6" xfId="23348"/>
    <cellStyle name="差_市辖区测算20080510_县市旗测算-新科目（含人口规模效应） 7" xfId="23349"/>
    <cellStyle name="差_市辖区测算20080510_县市旗测算-新科目（含人口规模效应） 7 2" xfId="23350"/>
    <cellStyle name="差_市辖区测算20080510_县市旗测算-新科目（含人口规模效应）_03_2010年各地区一般预算平衡表" xfId="23351"/>
    <cellStyle name="差_市辖区测算20080510_县市旗测算-新科目（含人口规模效应）_03_2010年各地区一般预算平衡表 2" xfId="23352"/>
    <cellStyle name="差_市辖区测算20080510_县市旗测算-新科目（含人口规模效应）_03_2010年各地区一般预算平衡表_2010年地方财政一般预算分级平衡情况表（汇总）0524" xfId="23353"/>
    <cellStyle name="差_市辖区测算20080510_县市旗测算-新科目（含人口规模效应）_财力性转移支付2010年预算参考数" xfId="23354"/>
    <cellStyle name="强调文字颜色 3 24" xfId="23355"/>
    <cellStyle name="强调文字颜色 3 19" xfId="23356"/>
    <cellStyle name="差_市辖区测算20080510_县市旗测算-新科目（含人口规模效应）_财力性转移支付2010年预算参考数 2 2 2" xfId="23357"/>
    <cellStyle name="差_市辖区测算20080510_县市旗测算-新科目（含人口规模效应）_财力性转移支付2010年预算参考数 2 3" xfId="23358"/>
    <cellStyle name="差_市辖区测算20080510_县市旗测算-新科目（含人口规模效应）_财力性转移支付2010年预算参考数 2 4" xfId="23359"/>
    <cellStyle name="好_20河南 2 2 2" xfId="23360"/>
    <cellStyle name="差_市辖区测算20080510_县市旗测算-新科目（含人口规模效应）_财力性转移支付2010年预算参考数 3 2 2" xfId="23361"/>
    <cellStyle name="差_市辖区测算20080510_县市旗测算-新科目（含人口规模效应）_财力性转移支付2010年预算参考数 3 3" xfId="23362"/>
    <cellStyle name="差_市辖区测算20080510_县市旗测算-新科目（含人口规模效应）_财力性转移支付2010年预算参考数 4 2 2" xfId="23363"/>
    <cellStyle name="好_县区合并测算20080421_财力性转移支付2010年预算参考数_合并" xfId="23364"/>
    <cellStyle name="差_市辖区测算20080510_县市旗测算-新科目（含人口规模效应）_财力性转移支付2010年预算参考数_03_2010年各地区一般预算平衡表 2" xfId="23365"/>
    <cellStyle name="差_市辖区测算20080510_县市旗测算-新科目（含人口规模效应）_财力性转移支付2010年预算参考数_合并" xfId="23366"/>
    <cellStyle name="差_市辖区测算20080510_县市旗测算-新科目（含人口规模效应）_财力性转移支付2010年预算参考数_华东" xfId="23367"/>
    <cellStyle name="好_2006年27重庆_财力性转移支付2010年预算参考数 3 2" xfId="23368"/>
    <cellStyle name="差_市辖区测算20080510_县市旗测算-新科目（含人口规模效应）_财力性转移支付2010年预算参考数_华东 2" xfId="23369"/>
    <cellStyle name="好_2006年27重庆_财力性转移支付2010年预算参考数 3 2 2" xfId="23370"/>
    <cellStyle name="差_市辖区测算20080510_县市旗测算-新科目（含人口规模效应）_财力性转移支付2010年预算参考数_隋心对账单定稿0514" xfId="23371"/>
    <cellStyle name="差_县市旗测算-新科目（20080626）_县市旗测算-新科目（含人口规模效应） 3 2" xfId="23372"/>
    <cellStyle name="常规 7 4 3 4" xfId="23373"/>
    <cellStyle name="差_市辖区测算-新科目（20080626）" xfId="23374"/>
    <cellStyle name="差_市辖区测算-新科目（20080626） 2" xfId="23375"/>
    <cellStyle name="差_市辖区测算-新科目（20080626） 2 3" xfId="23376"/>
    <cellStyle name="差_县区合并测算20080421_民生政策最低支出需求_财力性转移支付2010年预算参考数_03_2010年各地区一般预算平衡表 2" xfId="23377"/>
    <cellStyle name="差_市辖区测算-新科目（20080626） 2 3 2" xfId="23378"/>
    <cellStyle name="差_市辖区测算-新科目（20080626） 2 4" xfId="23379"/>
    <cellStyle name="好_其他部门(按照总人口测算）—20080416_民生政策最低支出需求_财力性转移支付2010年预算参考数_03_2010年各地区一般预算平衡表 2" xfId="23380"/>
    <cellStyle name="常规 28 4 2" xfId="23381"/>
    <cellStyle name="常规 33 4 2" xfId="23382"/>
    <cellStyle name="常规 28 4 2 2" xfId="23383"/>
    <cellStyle name="常规 33 4 2 2" xfId="23384"/>
    <cellStyle name="好_民生政策最低支出需求_财力性转移支付2010年预算参考数 4" xfId="23385"/>
    <cellStyle name="差_市辖区测算-新科目（20080626） 2 4 2" xfId="23386"/>
    <cellStyle name="常规 28 4 3" xfId="23387"/>
    <cellStyle name="常规 33 4 3" xfId="23388"/>
    <cellStyle name="差_市辖区测算-新科目（20080626） 2 5" xfId="23389"/>
    <cellStyle name="差_市辖区测算-新科目（20080626） 3" xfId="23390"/>
    <cellStyle name="差_市辖区测算-新科目（20080626） 3 2" xfId="23391"/>
    <cellStyle name="差_市辖区测算-新科目（20080626） 3 2 2" xfId="23392"/>
    <cellStyle name="差_危改资金测算_财力性转移支付2010年预算参考数 7" xfId="23393"/>
    <cellStyle name="好_核定人数下发表_财力性转移支付2010年预算参考数_华东" xfId="23394"/>
    <cellStyle name="差_市辖区测算-新科目（20080626） 3 3" xfId="23395"/>
    <cellStyle name="差_市辖区测算-新科目（20080626） 4" xfId="23396"/>
    <cellStyle name="差_市辖区测算-新科目（20080626） 4 2" xfId="23397"/>
    <cellStyle name="差_市辖区测算-新科目（20080626） 4 2 2" xfId="23398"/>
    <cellStyle name="好_人员工资和公用经费 2 2 2" xfId="23399"/>
    <cellStyle name="差_市辖区测算-新科目（20080626） 4 3" xfId="23400"/>
    <cellStyle name="差_市辖区测算-新科目（20080626） 5" xfId="23401"/>
    <cellStyle name="差_市辖区测算-新科目（20080626） 5 2" xfId="23402"/>
    <cellStyle name="差_市辖区测算-新科目（20080626） 6" xfId="23403"/>
    <cellStyle name="差_市辖区测算-新科目（20080626） 6 2" xfId="23404"/>
    <cellStyle name="常规 46 2 3 2" xfId="23405"/>
    <cellStyle name="常规 51 2 3 2" xfId="23406"/>
    <cellStyle name="差_市辖区测算-新科目（20080626） 7" xfId="23407"/>
    <cellStyle name="差_市辖区测算-新科目（20080626） 7 2" xfId="23408"/>
    <cellStyle name="差_市辖区测算-新科目（20080626）_03_2010年各地区一般预算平衡表" xfId="23409"/>
    <cellStyle name="差_市辖区测算-新科目（20080626）_03_2010年各地区一般预算平衡表 2" xfId="23410"/>
    <cellStyle name="差_市辖区测算-新科目（20080626）_03_2010年各地区一般预算平衡表_2010年地方财政一般预算分级平衡情况表（汇总）0524" xfId="23411"/>
    <cellStyle name="差_市辖区测算-新科目（20080626）_03_2010年各地区一般预算平衡表_2010年地方财政一般预算分级平衡情况表（汇总）0524 2" xfId="23412"/>
    <cellStyle name="差_市辖区测算-新科目（20080626）_不含人员经费系数 2 2" xfId="23413"/>
    <cellStyle name="差_市辖区测算-新科目（20080626）_不含人员经费系数 2 2 2" xfId="23414"/>
    <cellStyle name="差_市辖区测算-新科目（20080626）_不含人员经费系数 2 3" xfId="23415"/>
    <cellStyle name="常规 45 4 2" xfId="23416"/>
    <cellStyle name="常规 50 4 2" xfId="23417"/>
    <cellStyle name="好_2015年市本级全口径预算草案 - 副本" xfId="23418"/>
    <cellStyle name="差_市辖区测算-新科目（20080626）_不含人员经费系数 2 4" xfId="23419"/>
    <cellStyle name="好_2015年市本级全口径预算草案 - 副本 2" xfId="23420"/>
    <cellStyle name="差_市辖区测算-新科目（20080626）_不含人员经费系数 2 4 2" xfId="23421"/>
    <cellStyle name="差_市辖区测算-新科目（20080626）_不含人员经费系数 2 5" xfId="23422"/>
    <cellStyle name="差_市辖区测算-新科目（20080626）_不含人员经费系数 3 3" xfId="23423"/>
    <cellStyle name="常规 45 5 2" xfId="23424"/>
    <cellStyle name="常规 50 5 2" xfId="23425"/>
    <cellStyle name="差_市辖区测算-新科目（20080626）_不含人员经费系数 4" xfId="23426"/>
    <cellStyle name="差_市辖区测算-新科目（20080626）_不含人员经费系数 5" xfId="23427"/>
    <cellStyle name="差_市辖区测算-新科目（20080626）_不含人员经费系数 6" xfId="23428"/>
    <cellStyle name="差_市辖区测算-新科目（20080626）_不含人员经费系数 6 2" xfId="23429"/>
    <cellStyle name="差_市辖区测算-新科目（20080626）_不含人员经费系数 7 2" xfId="23430"/>
    <cellStyle name="差_市辖区测算-新科目（20080626）_不含人员经费系数_03_2010年各地区一般预算平衡表_2010年地方财政一般预算分级平衡情况表（汇总）0524" xfId="23431"/>
    <cellStyle name="差_市辖区测算-新科目（20080626）_不含人员经费系数_03_2010年各地区一般预算平衡表_2010年地方财政一般预算分级平衡情况表（汇总）0524 2" xfId="23432"/>
    <cellStyle name="差_市辖区测算-新科目（20080626）_不含人员经费系数_财力性转移支付2010年预算参考数" xfId="23433"/>
    <cellStyle name="差_湘桂铁路I标一项目部红线成本(最新) 7_间接费 2" xfId="23434"/>
    <cellStyle name="差_市辖区测算-新科目（20080626）_不含人员经费系数_财力性转移支付2010年预算参考数 2" xfId="23435"/>
    <cellStyle name="差_市辖区测算-新科目（20080626）_不含人员经费系数_财力性转移支付2010年预算参考数 2 2" xfId="23436"/>
    <cellStyle name="好_2006年33甘肃_合并" xfId="23437"/>
    <cellStyle name="差_市辖区测算-新科目（20080626）_不含人员经费系数_财力性转移支付2010年预算参考数 2 2 2" xfId="23438"/>
    <cellStyle name="差_市辖区测算-新科目（20080626）_不含人员经费系数_财力性转移支付2010年预算参考数 2 3" xfId="23439"/>
    <cellStyle name="差_市辖区测算-新科目（20080626）_不含人员经费系数_财力性转移支付2010年预算参考数 2 3 2" xfId="23440"/>
    <cellStyle name="差_市辖区测算-新科目（20080626）_不含人员经费系数_财力性转移支付2010年预算参考数 2 4" xfId="23441"/>
    <cellStyle name="好_湘桂铁路工程I标红线成本分析样表 （草）09.8.21修改_四队计价6月25日前(7月1日更新)备用" xfId="23442"/>
    <cellStyle name="差_市辖区测算-新科目（20080626）_不含人员经费系数_财力性转移支付2010年预算参考数 2 4 2" xfId="23443"/>
    <cellStyle name="差_市辖区测算-新科目（20080626）_不含人员经费系数_财力性转移支付2010年预算参考数 2 5" xfId="23444"/>
    <cellStyle name="好_2009年一般性转移支付标准工资_地方配套按人均增幅控制8.31（调整结案率后）xl_Book1" xfId="23445"/>
    <cellStyle name="差_市辖区测算-新科目（20080626）_不含人员经费系数_财力性转移支付2010年预算参考数 3" xfId="23446"/>
    <cellStyle name="好_2009年一般性转移支付标准工资_地方配套按人均增幅控制8.31（调整结案率后）xl_Book1 2" xfId="23447"/>
    <cellStyle name="差_市辖区测算-新科目（20080626）_不含人员经费系数_财力性转移支付2010年预算参考数 3 2" xfId="23448"/>
    <cellStyle name="差_市辖区测算-新科目（20080626）_不含人员经费系数_财力性转移支付2010年预算参考数 3 3" xfId="23449"/>
    <cellStyle name="差_市辖区测算-新科目（20080626）_不含人员经费系数_财力性转移支付2010年预算参考数 3 3 2" xfId="23450"/>
    <cellStyle name="差_市辖区测算-新科目（20080626）_不含人员经费系数_财力性转移支付2010年预算参考数 4" xfId="23451"/>
    <cellStyle name="差_市辖区测算-新科目（20080626）_不含人员经费系数_财力性转移支付2010年预算参考数 4 2" xfId="23452"/>
    <cellStyle name="好_县区合并测算20080423(按照各省比重）_县市旗测算-新科目（含人口规模效应）_财力性转移支付2010年预算参考数 4" xfId="23453"/>
    <cellStyle name="差_市辖区测算-新科目（20080626）_不含人员经费系数_财力性转移支付2010年预算参考数 4 2 2" xfId="23454"/>
    <cellStyle name="差_市辖区测算-新科目（20080626）_不含人员经费系数_财力性转移支付2010年预算参考数 4 3" xfId="23455"/>
    <cellStyle name="差_市辖区测算-新科目（20080626）_不含人员经费系数_财力性转移支付2010年预算参考数 5" xfId="23456"/>
    <cellStyle name="差_市辖区测算-新科目（20080626）_不含人员经费系数_财力性转移支付2010年预算参考数 5 2" xfId="23457"/>
    <cellStyle name="差_市辖区测算-新科目（20080626）_不含人员经费系数_财力性转移支付2010年预算参考数 6" xfId="23458"/>
    <cellStyle name="差_市辖区测算-新科目（20080626）_不含人员经费系数_财力性转移支付2010年预算参考数 6 2" xfId="23459"/>
    <cellStyle name="差_市辖区测算-新科目（20080626）_不含人员经费系数_财力性转移支付2010年预算参考数_03_2010年各地区一般预算平衡表" xfId="23460"/>
    <cellStyle name="注释 2 29" xfId="23461"/>
    <cellStyle name="差_市辖区测算-新科目（20080626）_不含人员经费系数_财力性转移支付2010年预算参考数_03_2010年各地区一般预算平衡表_2010年地方财政一般预算分级平衡情况表（汇总）0524" xfId="23462"/>
    <cellStyle name="好_湘桂铁路工程I标红线成本分析样表 9_四队计价2011-6" xfId="23463"/>
    <cellStyle name="差_市辖区测算-新科目（20080626）_不含人员经费系数_财力性转移支付2010年预算参考数_03_2010年各地区一般预算平衡表_2010年地方财政一般预算分级平衡情况表（汇总）0524 2" xfId="23464"/>
    <cellStyle name="差_市辖区测算-新科目（20080626）_不含人员经费系数_财力性转移支付2010年预算参考数_合并" xfId="23465"/>
    <cellStyle name="差_市辖区测算-新科目（20080626）_不含人员经费系数_合并" xfId="23466"/>
    <cellStyle name="差_市辖区测算-新科目（20080626）_不含人员经费系数_华东" xfId="23467"/>
    <cellStyle name="差_市辖区测算-新科目（20080626）_财力性转移支付2010年预算参考数" xfId="23468"/>
    <cellStyle name="差_县市旗测算20080508_民生政策最低支出需求 6 3" xfId="23469"/>
    <cellStyle name="好_2008年预计支出与2007年对比_隋心对账单定稿0514" xfId="23470"/>
    <cellStyle name="差_市辖区测算-新科目（20080626）_财力性转移支付2010年预算参考数 2" xfId="23471"/>
    <cellStyle name="好_文体广播事业(按照总人口测算）—20080416_财力性转移支付2010年预算参考数" xfId="23472"/>
    <cellStyle name="差_市辖区测算-新科目（20080626）_财力性转移支付2010年预算参考数 2 3" xfId="23473"/>
    <cellStyle name="好_市辖区测算-新科目（20080626）_不含人员经费系数 2" xfId="23474"/>
    <cellStyle name="好_文体广播事业(按照总人口测算）—20080416_财力性转移支付2010年预算参考数 2" xfId="23475"/>
    <cellStyle name="差_市辖区测算-新科目（20080626）_财力性转移支付2010年预算参考数 2 3 2" xfId="23476"/>
    <cellStyle name="好_市辖区测算-新科目（20080626）_不含人员经费系数 2 2" xfId="23477"/>
    <cellStyle name="差_市辖区测算-新科目（20080626）_财力性转移支付2010年预算参考数 2 4 2" xfId="23478"/>
    <cellStyle name="好_市辖区测算-新科目（20080626）_不含人员经费系数 3 2" xfId="23479"/>
    <cellStyle name="差_市辖区测算-新科目（20080626）_财力性转移支付2010年预算参考数 2 5" xfId="23480"/>
    <cellStyle name="好_市辖区测算-新科目（20080626）_不含人员经费系数 4" xfId="23481"/>
    <cellStyle name="差_县区合并测算20080423(按照各省比重）_民生政策最低支出需求_隋心对账单定稿0514" xfId="23482"/>
    <cellStyle name="差_市辖区测算-新科目（20080626）_财力性转移支付2010年预算参考数 3" xfId="23483"/>
    <cellStyle name="差_市辖区测算-新科目（20080626）_财力性转移支付2010年预算参考数 3 2" xfId="23484"/>
    <cellStyle name="差_市辖区测算-新科目（20080626）_财力性转移支付2010年预算参考数 3 2 2" xfId="23485"/>
    <cellStyle name="差_市辖区测算-新科目（20080626）_财力性转移支付2010年预算参考数 3 3" xfId="23486"/>
    <cellStyle name="差_市辖区测算-新科目（20080626）_财力性转移支付2010年预算参考数 3 3 2" xfId="23487"/>
    <cellStyle name="差_市辖区测算-新科目（20080626）_财力性转移支付2010年预算参考数 4" xfId="23488"/>
    <cellStyle name="差_市辖区测算-新科目（20080626）_财力性转移支付2010年预算参考数 4 2" xfId="23489"/>
    <cellStyle name="差_卫生(按照总人口测算）—20080416_民生政策最低支出需求_财力性转移支付2010年预算参考数" xfId="23490"/>
    <cellStyle name="差_市辖区测算-新科目（20080626）_财力性转移支付2010年预算参考数 4 2 2" xfId="23491"/>
    <cellStyle name="差_卫生(按照总人口测算）—20080416_民生政策最低支出需求_财力性转移支付2010年预算参考数 2" xfId="23492"/>
    <cellStyle name="差_市辖区测算-新科目（20080626）_财力性转移支付2010年预算参考数 4 3" xfId="23493"/>
    <cellStyle name="汇总 21 2" xfId="23494"/>
    <cellStyle name="汇总 16 2" xfId="23495"/>
    <cellStyle name="差_市辖区测算-新科目（20080626）_财力性转移支付2010年预算参考数 5" xfId="23496"/>
    <cellStyle name="差_市辖区测算-新科目（20080626）_财力性转移支付2010年预算参考数 6 2" xfId="23497"/>
    <cellStyle name="差_市辖区测算-新科目（20080626）_财力性转移支付2010年预算参考数 6 3" xfId="23498"/>
    <cellStyle name="差_市辖区测算-新科目（20080626）_财力性转移支付2010年预算参考数 7" xfId="23499"/>
    <cellStyle name="差_市辖区测算-新科目（20080626）_财力性转移支付2010年预算参考数 7 2" xfId="23500"/>
    <cellStyle name="差_市辖区测算-新科目（20080626）_财力性转移支付2010年预算参考数_03_2010年各地区一般预算平衡表 2" xfId="23501"/>
    <cellStyle name="差_市辖区测算-新科目（20080626）_财力性转移支付2010年预算参考数_03_2010年各地区一般预算平衡表_2010年地方财政一般预算分级平衡情况表（汇总）0524" xfId="23502"/>
    <cellStyle name="好_gdp" xfId="23503"/>
    <cellStyle name="差_市辖区测算-新科目（20080626）_财力性转移支付2010年预算参考数_合并" xfId="23504"/>
    <cellStyle name="差_市辖区测算-新科目（20080626）_财力性转移支付2010年预算参考数_华东" xfId="23505"/>
    <cellStyle name="差_市辖区测算-新科目（20080626）_财力性转移支付2010年预算参考数_华东 2" xfId="23506"/>
    <cellStyle name="差_市辖区测算-新科目（20080626）_财力性转移支付2010年预算参考数_隋心对账单定稿0514" xfId="23507"/>
    <cellStyle name="差_市辖区测算-新科目（20080626）_华东" xfId="23508"/>
    <cellStyle name="差_市辖区测算-新科目（20080626）_华东 2" xfId="23509"/>
    <cellStyle name="差_市辖区测算-新科目（20080626）_民生政策最低支出需求" xfId="23510"/>
    <cellStyle name="差_市辖区测算-新科目（20080626）_民生政策最低支出需求 2" xfId="23511"/>
    <cellStyle name="差_市辖区测算-新科目（20080626）_民生政策最低支出需求 2 2" xfId="23512"/>
    <cellStyle name="差_县市旗测算20080508 2 3" xfId="23513"/>
    <cellStyle name="差_市辖区测算-新科目（20080626）_民生政策最低支出需求 2 2 2" xfId="23514"/>
    <cellStyle name="常规 16 6" xfId="23515"/>
    <cellStyle name="常规 21 6" xfId="23516"/>
    <cellStyle name="差_市辖区测算-新科目（20080626）_民生政策最低支出需求 2 4 2" xfId="23517"/>
    <cellStyle name="常规 18 6" xfId="23518"/>
    <cellStyle name="常规 23 6" xfId="23519"/>
    <cellStyle name="差_市辖区测算-新科目（20080626）_民生政策最低支出需求 3" xfId="23520"/>
    <cellStyle name="差_市辖区测算-新科目（20080626）_民生政策最低支出需求 3 2" xfId="23521"/>
    <cellStyle name="差_县市旗测算20080508 3 3" xfId="23522"/>
    <cellStyle name="差_市辖区测算-新科目（20080626）_民生政策最低支出需求 3 3" xfId="23523"/>
    <cellStyle name="差_市辖区测算-新科目（20080626）_民生政策最低支出需求 3 3 2" xfId="23524"/>
    <cellStyle name="好_对口支援新疆资金规模测算表20100106 5 3" xfId="23525"/>
    <cellStyle name="差_市辖区测算-新科目（20080626）_民生政策最低支出需求 4" xfId="23526"/>
    <cellStyle name="好_湘桂铁路工程I标红线成本分析样表 （草）09.8.21修改_四队计价2011-6 2" xfId="23527"/>
    <cellStyle name="好_财政供养人员_财力性转移支付2010年预算参考数 2 2 2" xfId="23528"/>
    <cellStyle name="差_市辖区测算-新科目（20080626）_民生政策最低支出需求 4 2" xfId="23529"/>
    <cellStyle name="好_财政供养人员_财力性转移支付2010年预算参考数 2 2 2 2" xfId="23530"/>
    <cellStyle name="差_市辖区测算-新科目（20080626）_民生政策最低支出需求 4 2 2" xfId="23531"/>
    <cellStyle name="差_市辖区测算-新科目（20080626）_民生政策最低支出需求 4 3" xfId="23532"/>
    <cellStyle name="好_前期试验费用 15_四队计价2011-6" xfId="23533"/>
    <cellStyle name="差_市辖区测算-新科目（20080626）_民生政策最低支出需求 5" xfId="23534"/>
    <cellStyle name="好_湘桂铁路工程I标红线成本分析样表 （草）09.8.21修改_四队计价2011-6 3" xfId="23535"/>
    <cellStyle name="好_财政供养人员_财力性转移支付2010年预算参考数 2 2 3" xfId="23536"/>
    <cellStyle name="好_湘桂铁路工程I标红线成本分析样表 （草）09.8.21修改_四队计价2011-6 4" xfId="23537"/>
    <cellStyle name="差_市辖区测算-新科目（20080626）_民生政策最低支出需求 6" xfId="23538"/>
    <cellStyle name="好_530623_2006年县级财政报表附表 2" xfId="23539"/>
    <cellStyle name="好_行政(燃修费)_不含人员经费系数_财力性转移支付2010年预算参考数 3 3" xfId="23540"/>
    <cellStyle name="差_市辖区测算-新科目（20080626）_民生政策最低支出需求_03_2010年各地区一般预算平衡表" xfId="23541"/>
    <cellStyle name="好_530623_2006年县级财政报表附表 2 2" xfId="23542"/>
    <cellStyle name="差_市辖区测算-新科目（20080626）_民生政策最低支出需求_03_2010年各地区一般预算平衡表 2" xfId="23543"/>
    <cellStyle name="差_市辖区测算-新科目（20080626）_民生政策最低支出需求_03_2010年各地区一般预算平衡表_2010年地方财政一般预算分级平衡情况表（汇总）0524" xfId="23544"/>
    <cellStyle name="差_市辖区测算-新科目（20080626）_民生政策最低支出需求_财力性转移支付2010年预算参考数" xfId="23545"/>
    <cellStyle name="差_市辖区测算-新科目（20080626）_民生政策最低支出需求_财力性转移支付2010年预算参考数 2" xfId="23546"/>
    <cellStyle name="差_市辖区测算-新科目（20080626）_民生政策最低支出需求_财力性转移支付2010年预算参考数 2 2" xfId="23547"/>
    <cellStyle name="差_市辖区测算-新科目（20080626）_民生政策最低支出需求_财力性转移支付2010年预算参考数 2 3" xfId="23548"/>
    <cellStyle name="好_2008年支出核定_合并" xfId="23549"/>
    <cellStyle name="差_市辖区测算-新科目（20080626）_民生政策最低支出需求_财力性转移支付2010年预算参考数 2 3 2" xfId="23550"/>
    <cellStyle name="好_其他部门(按照总人口测算）—20080416_民生政策最低支出需求 2 3" xfId="23551"/>
    <cellStyle name="差_市辖区测算-新科目（20080626）_民生政策最低支出需求_财力性转移支付2010年预算参考数 2 4" xfId="23552"/>
    <cellStyle name="差_市辖区测算-新科目（20080626）_民生政策最低支出需求_财力性转移支付2010年预算参考数 2 5" xfId="23553"/>
    <cellStyle name="差_市辖区测算-新科目（20080626）_民生政策最低支出需求_财力性转移支付2010年预算参考数 3" xfId="23554"/>
    <cellStyle name="差_市辖区测算-新科目（20080626）_民生政策最低支出需求_财力性转移支付2010年预算参考数 3 2" xfId="23555"/>
    <cellStyle name="差_湘桂铁路工程I标红线成本分析样表 11_四队计价6月25日前(7月1日更新)备用" xfId="23556"/>
    <cellStyle name="差_市辖区测算-新科目（20080626）_民生政策最低支出需求_财力性转移支付2010年预算参考数 3 2 2" xfId="23557"/>
    <cellStyle name="差_湘桂铁路工程I标红线成本分析样表 11_四队计价6月25日前(7月1日更新)备用 2" xfId="23558"/>
    <cellStyle name="差_市辖区测算-新科目（20080626）_民生政策最低支出需求_财力性转移支付2010年预算参考数 3 3" xfId="23559"/>
    <cellStyle name="差_市辖区测算-新科目（20080626）_民生政策最低支出需求_财力性转移支付2010年预算参考数 3 3 2" xfId="23560"/>
    <cellStyle name="差_市辖区测算-新科目（20080626）_民生政策最低支出需求_财力性转移支付2010年预算参考数 4" xfId="23561"/>
    <cellStyle name="差_市辖区测算-新科目（20080626）_民生政策最低支出需求_财力性转移支付2010年预算参考数 5" xfId="23562"/>
    <cellStyle name="差_市辖区测算-新科目（20080626）_民生政策最低支出需求_财力性转移支付2010年预算参考数 5 2" xfId="23563"/>
    <cellStyle name="差_危改资金测算_财力性转移支付2010年预算参考数 3 2 2" xfId="23564"/>
    <cellStyle name="差_市辖区测算-新科目（20080626）_民生政策最低支出需求_财力性转移支付2010年预算参考数 6" xfId="23565"/>
    <cellStyle name="差_市辖区测算-新科目（20080626）_民生政策最低支出需求_财力性转移支付2010年预算参考数 6 2" xfId="23566"/>
    <cellStyle name="差_市辖区测算-新科目（20080626）_民生政策最低支出需求_财力性转移支付2010年预算参考数 6 3" xfId="23567"/>
    <cellStyle name="好_市辖区测算20080510 2 2" xfId="23568"/>
    <cellStyle name="差_市辖区测算-新科目（20080626）_民生政策最低支出需求_财力性转移支付2010年预算参考数 7" xfId="23569"/>
    <cellStyle name="差_市辖区测算-新科目（20080626）_民生政策最低支出需求_财力性转移支付2010年预算参考数 7 2" xfId="23570"/>
    <cellStyle name="差_市辖区测算-新科目（20080626）_民生政策最低支出需求_财力性转移支付2010年预算参考数_合并" xfId="23571"/>
    <cellStyle name="好_22湖南_财力性转移支付2010年预算参考数 7" xfId="23572"/>
    <cellStyle name="差_市辖区测算-新科目（20080626）_民生政策最低支出需求_财力性转移支付2010年预算参考数_华东" xfId="23573"/>
    <cellStyle name="差_市辖区测算-新科目（20080626）_民生政策最低支出需求_财力性转移支付2010年预算参考数_华东 2" xfId="23574"/>
    <cellStyle name="好_同德 2 2" xfId="23575"/>
    <cellStyle name="差_市辖区测算-新科目（20080626）_民生政策最低支出需求_财力性转移支付2010年预算参考数_隋心对账单定稿0514" xfId="23576"/>
    <cellStyle name="差_市辖区测算-新科目（20080626）_民生政策最低支出需求_合并" xfId="23577"/>
    <cellStyle name="差_市辖区测算-新科目（20080626）_民生政策最低支出需求_华东" xfId="23578"/>
    <cellStyle name="好_14安徽_03_2010年各地区一般预算平衡表_2010年地方财政一般预算分级平衡情况表（汇总）0524" xfId="23579"/>
    <cellStyle name="差_市辖区测算-新科目（20080626）_民生政策最低支出需求_隋心对账单定稿0514" xfId="23580"/>
    <cellStyle name="差_市辖区测算-新科目（20080626）_隋心对账单定稿0514" xfId="23581"/>
    <cellStyle name="差_市辖区测算-新科目（20080626）_县市旗测算-新科目（含人口规模效应） 2" xfId="23582"/>
    <cellStyle name="差_市辖区测算-新科目（20080626）_县市旗测算-新科目（含人口规模效应） 2 2" xfId="23583"/>
    <cellStyle name="差_市辖区测算-新科目（20080626）_县市旗测算-新科目（含人口规模效应） 2 2 2" xfId="23584"/>
    <cellStyle name="差_市辖区测算-新科目（20080626）_县市旗测算-新科目（含人口规模效应） 2 3" xfId="23585"/>
    <cellStyle name="差_市辖区测算-新科目（20080626）_县市旗测算-新科目（含人口规模效应） 2 3 2" xfId="23586"/>
    <cellStyle name="差_市辖区测算-新科目（20080626）_县市旗测算-新科目（含人口规模效应） 3" xfId="23587"/>
    <cellStyle name="差_市辖区测算-新科目（20080626）_县市旗测算-新科目（含人口规模效应） 3 2" xfId="23588"/>
    <cellStyle name="差_市辖区测算-新科目（20080626）_县市旗测算-新科目（含人口规模效应） 3 3" xfId="23589"/>
    <cellStyle name="差_市辖区测算-新科目（20080626）_县市旗测算-新科目（含人口规模效应） 3 3 2" xfId="23590"/>
    <cellStyle name="差_市辖区测算-新科目（20080626）_县市旗测算-新科目（含人口规模效应） 4 2 2" xfId="23591"/>
    <cellStyle name="差_市辖区测算-新科目（20080626）_县市旗测算-新科目（含人口规模效应） 4 3" xfId="23592"/>
    <cellStyle name="差_市辖区测算-新科目（20080626）_县市旗测算-新科目（含人口规模效应） 5" xfId="23593"/>
    <cellStyle name="差_市辖区测算-新科目（20080626）_县市旗测算-新科目（含人口规模效应） 6" xfId="23594"/>
    <cellStyle name="差_市辖区测算-新科目（20080626）_县市旗测算-新科目（含人口规模效应） 7" xfId="23595"/>
    <cellStyle name="差_市辖区测算-新科目（20080626）_县市旗测算-新科目（含人口规模效应） 7 2" xfId="23596"/>
    <cellStyle name="好_市辖区测算20080510_县市旗测算-新科目（含人口规模效应）_03_2010年各地区一般预算平衡表 2" xfId="23597"/>
    <cellStyle name="差_市辖区测算-新科目（20080626）_县市旗测算-新科目（含人口规模效应）_03_2010年各地区一般预算平衡表" xfId="23598"/>
    <cellStyle name="差_市辖区测算-新科目（20080626）_县市旗测算-新科目（含人口规模效应）_03_2010年各地区一般预算平衡表 2" xfId="23599"/>
    <cellStyle name="好_红线成本预算指导价格0324 10_四队计价6月25日前(7月1日更新)备用 3" xfId="23600"/>
    <cellStyle name="差_市辖区测算-新科目（20080626）_县市旗测算-新科目（含人口规模效应）_03_2010年各地区一般预算平衡表_2010年地方财政一般预算分级平衡情况表（汇总）0524 2" xfId="23601"/>
    <cellStyle name="差_市辖区测算-新科目（20080626）_县市旗测算-新科目（含人口规模效应）_财力性转移支付2010年预算参考数 2 2 2" xfId="23602"/>
    <cellStyle name="差_市辖区测算-新科目（20080626）_县市旗测算-新科目（含人口规模效应）_财力性转移支付2010年预算参考数 2 3 2" xfId="23603"/>
    <cellStyle name="差_市辖区测算-新科目（20080626）_县市旗测算-新科目（含人口规模效应）_财力性转移支付2010年预算参考数 4 2" xfId="23604"/>
    <cellStyle name="好_云南 缺口县区测算(地方填报) 5" xfId="23605"/>
    <cellStyle name="差_县区合并测算20080423(按照各省比重） 3 2 2" xfId="23606"/>
    <cellStyle name="差_县市旗测算-新科目（20080627）_不含人员经费系数_财力性转移支付2010年预算参考数 2 2 2" xfId="23607"/>
    <cellStyle name="好_云南 缺口县区测算(地方填报) 5 2" xfId="23608"/>
    <cellStyle name="差_市辖区测算-新科目（20080626）_县市旗测算-新科目（含人口规模效应）_财力性转移支付2010年预算参考数 4 2 2" xfId="23609"/>
    <cellStyle name="好_云南 缺口县区测算(地方填报) 6" xfId="23610"/>
    <cellStyle name="差_市辖区测算-新科目（20080626）_县市旗测算-新科目（含人口规模效应）_财力性转移支付2010年预算参考数 4 3" xfId="23611"/>
    <cellStyle name="差_市辖区测算-新科目（20080626）_县市旗测算-新科目（含人口规模效应）_财力性转移支付2010年预算参考数 5 2" xfId="23612"/>
    <cellStyle name="差_市辖区测算-新科目（20080626）_县市旗测算-新科目（含人口规模效应）_财力性转移支付2010年预算参考数 7 2" xfId="23613"/>
    <cellStyle name="差_市辖区测算-新科目（20080626）_县市旗测算-新科目（含人口规模效应）_财力性转移支付2010年预算参考数_03_2010年各地区一般预算平衡表 2" xfId="23614"/>
    <cellStyle name="好_农林水和城市维护标准支出20080505－县区合计_财力性转移支付2010年预算参考数 4" xfId="23615"/>
    <cellStyle name="好_34青海_1_财力性转移支付2010年预算参考数 2 4" xfId="23616"/>
    <cellStyle name="计算 2 2 2 2 2" xfId="23617"/>
    <cellStyle name="差_市辖区测算-新科目（20080626）_县市旗测算-新科目（含人口规模效应）_财力性转移支付2010年预算参考数_03_2010年各地区一般预算平衡表_2010年地方财政一般预算分级平衡情况表（汇总）0524" xfId="23618"/>
    <cellStyle name="好_34青海_1_财力性转移支付2010年预算参考数 2 4 2" xfId="23619"/>
    <cellStyle name="差_市辖区测算-新科目（20080626）_县市旗测算-新科目（含人口规模效应）_财力性转移支付2010年预算参考数_03_2010年各地区一般预算平衡表_2010年地方财政一般预算分级平衡情况表（汇总）0524 2" xfId="23620"/>
    <cellStyle name="好_云南水利电力有限公司" xfId="23621"/>
    <cellStyle name="差_市辖区测算-新科目（20080626）_县市旗测算-新科目（含人口规模效应）_财力性转移支付2010年预算参考数_合并" xfId="23622"/>
    <cellStyle name="差_市辖区测算-新科目（20080626）_县市旗测算-新科目（含人口规模效应）_财力性转移支付2010年预算参考数_华东" xfId="23623"/>
    <cellStyle name="差_市辖区测算-新科目（20080626）_县市旗测算-新科目（含人口规模效应）_财力性转移支付2010年预算参考数_华东 2" xfId="23624"/>
    <cellStyle name="好_12滨州_财力性转移支付2010年预算参考数 7" xfId="23625"/>
    <cellStyle name="差_市辖区测算-新科目（20080626）_县市旗测算-新科目（含人口规模效应）_财力性转移支付2010年预算参考数_隋心对账单定稿0514" xfId="23626"/>
    <cellStyle name="差_市辖区测算-新科目（20080626）_县市旗测算-新科目（含人口规模效应）_华东" xfId="23627"/>
    <cellStyle name="好_农林水和城市维护标准支出20080505－县区合计_县市旗测算-新科目（含人口规模效应） 7" xfId="23628"/>
    <cellStyle name="差_一般预算支出口径剔除表 6" xfId="23629"/>
    <cellStyle name="好_河南 缺口县区测算(地方填报白)_财力性转移支付2010年预算参考数 2 3" xfId="23630"/>
    <cellStyle name="差_四队计价2011-6" xfId="23631"/>
    <cellStyle name="差_四队计价2011-6 2" xfId="23632"/>
    <cellStyle name="差_四队计价6月25日前(7月1日更新)备用" xfId="23633"/>
    <cellStyle name="好_市辖区测算20080510_不含人员经费系数_财力性转移支付2010年预算参考数 2 2 3" xfId="23634"/>
    <cellStyle name="好_汇总表4_财力性转移支付2010年预算参考数 4 2 3" xfId="23635"/>
    <cellStyle name="差_隋心对账单定稿0514" xfId="23636"/>
    <cellStyle name="差_同德 2 2" xfId="23637"/>
    <cellStyle name="差_同德 2 2 2" xfId="23638"/>
    <cellStyle name="差_县市旗测算-新科目（20080626）_民生政策最低支出需求_财力性转移支付2010年预算参考数 6 2" xfId="23639"/>
    <cellStyle name="差_同德 2 3" xfId="23640"/>
    <cellStyle name="差_同德 2 3 2" xfId="23641"/>
    <cellStyle name="差_县市旗测算-新科目（20080626）_民生政策最低支出需求_财力性转移支付2010年预算参考数 6 3" xfId="23642"/>
    <cellStyle name="差_同德 2 4" xfId="23643"/>
    <cellStyle name="好_县区合并测算20080423(按照各省比重）_县市旗测算-新科目（含人口规模效应）_财力性转移支付2010年预算参考数 6" xfId="23644"/>
    <cellStyle name="差_同德 2 4 2" xfId="23645"/>
    <cellStyle name="差_同德 3" xfId="23646"/>
    <cellStyle name="差_同德 3 2" xfId="23647"/>
    <cellStyle name="差_同德 3 2 2" xfId="23648"/>
    <cellStyle name="好_34青海_财力性转移支付2010年预算参考数 3" xfId="23649"/>
    <cellStyle name="差_县市旗测算-新科目（20080626）_民生政策最低支出需求_财力性转移支付2010年预算参考数 7 2" xfId="23650"/>
    <cellStyle name="差_同德 3 3" xfId="23651"/>
    <cellStyle name="差_同德 3 3 2" xfId="23652"/>
    <cellStyle name="差_统计到县" xfId="23653"/>
    <cellStyle name="差_同德 4" xfId="23654"/>
    <cellStyle name="差_同德 4 2" xfId="23655"/>
    <cellStyle name="差_同德 4 2 2" xfId="23656"/>
    <cellStyle name="差_同德 5" xfId="23657"/>
    <cellStyle name="好_文体广播事业(按照总人口测算）—20080416_民生政策最低支出需求_财力性转移支付2010年预算参考数_03_2010年各地区一般预算平衡表" xfId="23658"/>
    <cellStyle name="差_同德 5 2" xfId="23659"/>
    <cellStyle name="好_文体广播事业(按照总人口测算）—20080416_民生政策最低支出需求_财力性转移支付2010年预算参考数_03_2010年各地区一般预算平衡表 2" xfId="23660"/>
    <cellStyle name="差_湘桂铁路工程I标红线成本分析样表 4_四队计价6月25日前(7月1日更新)备用" xfId="23661"/>
    <cellStyle name="差_同德 6" xfId="23662"/>
    <cellStyle name="差_湘桂铁路工程I标红线成本分析样表 4_四队计价6月25日前(7月1日更新)备用 2" xfId="23663"/>
    <cellStyle name="差_同德 6 2" xfId="23664"/>
    <cellStyle name="差_同德 6 3" xfId="23665"/>
    <cellStyle name="差_同德 7" xfId="23666"/>
    <cellStyle name="好_农林水和城市维护标准支出20080505－县区合计_民生政策最低支出需求_财力性转移支付2010年预算参考数 2" xfId="23667"/>
    <cellStyle name="差_同德 7 2" xfId="23668"/>
    <cellStyle name="好_农林水和城市维护标准支出20080505－县区合计_民生政策最低支出需求_财力性转移支付2010年预算参考数 2 2" xfId="23669"/>
    <cellStyle name="好_市辖区测算-新科目（20080626）_县市旗测算-新科目（含人口规模效应）_财力性转移支付2010年预算参考数_华东" xfId="23670"/>
    <cellStyle name="差_同德_03_2010年各地区一般预算平衡表" xfId="23671"/>
    <cellStyle name="差_同德_03_2010年各地区一般预算平衡表 2" xfId="23672"/>
    <cellStyle name="差_同德_03_2010年各地区一般预算平衡表_2010年地方财政一般预算分级平衡情况表（汇总）0524 2" xfId="23673"/>
    <cellStyle name="差_同德_财力性转移支付2010年预算参考数" xfId="23674"/>
    <cellStyle name="好_县市旗测算-新科目（20080626）_县市旗测算-新科目（含人口规模效应） 2 6" xfId="23675"/>
    <cellStyle name="差_同德_财力性转移支付2010年预算参考数 2 2 2" xfId="23676"/>
    <cellStyle name="差_同德_财力性转移支付2010年预算参考数 2 3" xfId="23677"/>
    <cellStyle name="差_同德_财力性转移支付2010年预算参考数 2 3 2" xfId="23678"/>
    <cellStyle name="好_市辖区测算-新科目（20080626）_财力性转移支付2010年预算参考数 7 2" xfId="23679"/>
    <cellStyle name="差_同德_财力性转移支付2010年预算参考数 2 4" xfId="23680"/>
    <cellStyle name="差_同德_财力性转移支付2010年预算参考数 2 4 2" xfId="23681"/>
    <cellStyle name="差_同德_财力性转移支付2010年预算参考数 2 5" xfId="23682"/>
    <cellStyle name="差_同德_财力性转移支付2010年预算参考数 3 2" xfId="23683"/>
    <cellStyle name="好_07大连 5" xfId="23684"/>
    <cellStyle name="差_同德_财力性转移支付2010年预算参考数 3 2 2" xfId="23685"/>
    <cellStyle name="好_07大连 5 2" xfId="23686"/>
    <cellStyle name="差_县市旗测算20080508_财力性转移支付2010年预算参考数_华东" xfId="23687"/>
    <cellStyle name="差_同德_财力性转移支付2010年预算参考数 3 3" xfId="23688"/>
    <cellStyle name="差_同德_财力性转移支付2010年预算参考数 3 3 2" xfId="23689"/>
    <cellStyle name="差_同德_财力性转移支付2010年预算参考数 5" xfId="23690"/>
    <cellStyle name="差_同德_财力性转移支付2010年预算参考数 5 2" xfId="23691"/>
    <cellStyle name="好_市辖区测算20080510_县市旗测算-新科目（含人口规模效应）_财力性转移支付2010年预算参考数_华东" xfId="23692"/>
    <cellStyle name="差_同德_财力性转移支付2010年预算参考数 6 2" xfId="23693"/>
    <cellStyle name="差_同德_财力性转移支付2010年预算参考数 7" xfId="23694"/>
    <cellStyle name="差_同德_财力性转移支付2010年预算参考数 7 2" xfId="23695"/>
    <cellStyle name="差_同德_财力性转移支付2010年预算参考数_03_2010年各地区一般预算平衡表_2010年地方财政一般预算分级平衡情况表（汇总）0524 2" xfId="23696"/>
    <cellStyle name="差_卫生(按照总人口测算）—20080416_不含人员经费系数_财力性转移支付2010年预算参考数" xfId="23697"/>
    <cellStyle name="好_03昭通 5" xfId="23698"/>
    <cellStyle name="差_卫生(按照总人口测算）—20080416_民生政策最低支出需求 3 2 2" xfId="23699"/>
    <cellStyle name="差_同德_华东" xfId="23700"/>
    <cellStyle name="常规 3 3 4 2 3" xfId="23701"/>
    <cellStyle name="差_同德_华东 2" xfId="23702"/>
    <cellStyle name="好_县区合并测算20080421_不含人员经费系数 4 2 3" xfId="23703"/>
    <cellStyle name="差_同德_隋心对账单定稿0514" xfId="23704"/>
    <cellStyle name="差_危改资金测算 2 2" xfId="23705"/>
    <cellStyle name="差_危改资金测算 2 3" xfId="23706"/>
    <cellStyle name="好_县区合并测算20080423(按照各省比重）_不含人员经费系数_财力性转移支付2010年预算参考数 2 4 2" xfId="23707"/>
    <cellStyle name="常规 4 4_12娄底" xfId="23708"/>
    <cellStyle name="差_危改资金测算 2 3 2" xfId="23709"/>
    <cellStyle name="差_危改资金测算 2 4 2" xfId="23710"/>
    <cellStyle name="差_危改资金测算 2 5" xfId="23711"/>
    <cellStyle name="差_危改资金测算 3" xfId="23712"/>
    <cellStyle name="好_红线成本预算指导价格0324 4_四队计价2011-6 2" xfId="23713"/>
    <cellStyle name="差_危改资金测算 3 2" xfId="23714"/>
    <cellStyle name="差_危改资金测算 3 3" xfId="23715"/>
    <cellStyle name="好_云南 缺口县区测算(地方填报)_财力性转移支付2010年预算参考数" xfId="23716"/>
    <cellStyle name="差_危改资金测算 3 3 2" xfId="23717"/>
    <cellStyle name="差_危改资金测算 4" xfId="23718"/>
    <cellStyle name="好_红线成本预算指导价格0324 4_四队计价2011-6 3" xfId="23719"/>
    <cellStyle name="差_危改资金测算 4 2" xfId="23720"/>
    <cellStyle name="差_危改资金测算 4 3" xfId="23721"/>
    <cellStyle name="差_危改资金测算 5" xfId="23722"/>
    <cellStyle name="好_红线成本预算指导价格0324 4_四队计价2011-6 4" xfId="23723"/>
    <cellStyle name="好_其他部门(按照总人口测算）—20080416_不含人员经费系数_财力性转移支付2010年预算参考数 2 5" xfId="23724"/>
    <cellStyle name="差_危改资金测算 7 2" xfId="23725"/>
    <cellStyle name="差_危改资金测算_03_2010年各地区一般预算平衡表" xfId="23726"/>
    <cellStyle name="差_自行调整差异系数顺序_合并" xfId="23727"/>
    <cellStyle name="差_危改资金测算_03_2010年各地区一般预算平衡表 2" xfId="23728"/>
    <cellStyle name="差_危改资金测算_03_2010年各地区一般预算平衡表_2010年地方财政一般预算分级平衡情况表（汇总）0524 2" xfId="23729"/>
    <cellStyle name="好_00省级(打印) 2 4" xfId="23730"/>
    <cellStyle name="差_危改资金测算_财力性转移支付2010年预算参考数" xfId="23731"/>
    <cellStyle name="好_00省级(打印) 2 4 2" xfId="23732"/>
    <cellStyle name="差_危改资金测算_财力性转移支付2010年预算参考数 2" xfId="23733"/>
    <cellStyle name="差_危改资金测算_财力性转移支付2010年预算参考数 2 2" xfId="23734"/>
    <cellStyle name="差_危改资金测算_财力性转移支付2010年预算参考数 2 2 2" xfId="23735"/>
    <cellStyle name="差_危改资金测算_财力性转移支付2010年预算参考数 2 3" xfId="23736"/>
    <cellStyle name="差_县市旗测算-新科目（20080626）_县市旗测算-新科目（含人口规模效应）_财力性转移支付2010年预算参考数_隋心对账单定稿0514" xfId="23737"/>
    <cellStyle name="差_危改资金测算_财力性转移支付2010年预算参考数 2 4" xfId="23738"/>
    <cellStyle name="好_2009年一般性转移支付标准工资_奖励补助测算5.22测试 3 2" xfId="23739"/>
    <cellStyle name="好_文体广播事业(按照总人口测算）—20080416_合并" xfId="23740"/>
    <cellStyle name="适中 14" xfId="23741"/>
    <cellStyle name="差_湘桂铁路工程I标红线成本分析样表 8_间接费_四队计价2011-6 2" xfId="23742"/>
    <cellStyle name="差_危改资金测算_财力性转移支付2010年预算参考数 2 5" xfId="23743"/>
    <cellStyle name="差_危改资金测算_财力性转移支付2010年预算参考数 3" xfId="23744"/>
    <cellStyle name="差_危改资金测算_财力性转移支付2010年预算参考数 3 2" xfId="23745"/>
    <cellStyle name="差_危改资金测算_财力性转移支付2010年预算参考数 3 3" xfId="23746"/>
    <cellStyle name="超级链接 2 3 2" xfId="23747"/>
    <cellStyle name="差_危改资金测算_财力性转移支付2010年预算参考数 4" xfId="23748"/>
    <cellStyle name="常规 9_2013新机制（指标文）(1)" xfId="23749"/>
    <cellStyle name="计算 2 6 2" xfId="23750"/>
    <cellStyle name="差_危改资金测算_财力性转移支付2010年预算参考数 4 2 2" xfId="23751"/>
    <cellStyle name="计算 2 7" xfId="23752"/>
    <cellStyle name="差_危改资金测算_财力性转移支付2010年预算参考数 4 3" xfId="23753"/>
    <cellStyle name="差_危改资金测算_财力性转移支付2010年预算参考数 5" xfId="23754"/>
    <cellStyle name="计算 3 6" xfId="23755"/>
    <cellStyle name="差_危改资金测算_财力性转移支付2010年预算参考数 5 2" xfId="23756"/>
    <cellStyle name="常规 8 3 2 4" xfId="23757"/>
    <cellStyle name="差_危改资金测算_财力性转移支付2010年预算参考数 7 2" xfId="23758"/>
    <cellStyle name="常规 8 3 4 4" xfId="23759"/>
    <cellStyle name="好_核定人数下发表_财力性转移支付2010年预算参考数_华东 2" xfId="23760"/>
    <cellStyle name="好_县区合并测算20080423(按照各省比重）_县市旗测算-新科目（含人口规模效应）_财力性转移支付2010年预算参考数_华东" xfId="23761"/>
    <cellStyle name="差_危改资金测算_财力性转移支付2010年预算参考数_03_2010年各地区一般预算平衡表" xfId="23762"/>
    <cellStyle name="好_县区合并测算20080423(按照各省比重）_县市旗测算-新科目（含人口规模效应）_财力性转移支付2010年预算参考数_华东 2" xfId="23763"/>
    <cellStyle name="差_危改资金测算_财力性转移支付2010年预算参考数_03_2010年各地区一般预算平衡表 2" xfId="23764"/>
    <cellStyle name="差_危改资金测算_财力性转移支付2010年预算参考数_03_2010年各地区一般预算平衡表_2010年地方财政一般预算分级平衡情况表（汇总）0524" xfId="23765"/>
    <cellStyle name="差_危改资金测算_财力性转移支付2010年预算参考数_03_2010年各地区一般预算平衡表_2010年地方财政一般预算分级平衡情况表（汇总）0524 2" xfId="23766"/>
    <cellStyle name="好_缺口县区测算(按2007支出增长25%测算)_财力性转移支付2010年预算参考数 3 3" xfId="23767"/>
    <cellStyle name="差_危改资金测算_财力性转移支付2010年预算参考数_合并" xfId="23768"/>
    <cellStyle name="好_缺口县区测算(按2007支出增长25%测算) 3 3 2" xfId="23769"/>
    <cellStyle name="差_危改资金测算_财力性转移支付2010年预算参考数_隋心对账单定稿0514" xfId="23770"/>
    <cellStyle name="差_危改资金测算_华东" xfId="23771"/>
    <cellStyle name="差_危改资金测算_隋心对账单定稿0514" xfId="23772"/>
    <cellStyle name="差_卫生(按照总人口测算）—20080416" xfId="23773"/>
    <cellStyle name="差_卫生(按照总人口测算）—20080416 2 2 2" xfId="23774"/>
    <cellStyle name="常规 7 6 4" xfId="23775"/>
    <cellStyle name="差_卫生(按照总人口测算）—20080416 2 3" xfId="23776"/>
    <cellStyle name="好_工程数量及综合单价（百安隧道） 5_四队计价2011-6" xfId="23777"/>
    <cellStyle name="差_卫生(按照总人口测算）—20080416 2 3 2" xfId="23778"/>
    <cellStyle name="常规 7 7 4" xfId="23779"/>
    <cellStyle name="好_工程数量及综合单价（百安隧道） 5_四队计价2011-6 2" xfId="23780"/>
    <cellStyle name="差_卫生(按照总人口测算）—20080416 2 4" xfId="23781"/>
    <cellStyle name="差_卫生(按照总人口测算）—20080416 2 4 2" xfId="23782"/>
    <cellStyle name="好_县市旗测算20080508_县市旗测算-新科目（含人口规模效应）_财力性转移支付2010年预算参考数 7" xfId="23783"/>
    <cellStyle name="常规 7 8 4" xfId="23784"/>
    <cellStyle name="好_成本差异系数（含人口规模） 6" xfId="23785"/>
    <cellStyle name="差_卫生(按照总人口测算）—20080416 2 5" xfId="23786"/>
    <cellStyle name="差_卫生(按照总人口测算）—20080416 3" xfId="23787"/>
    <cellStyle name="差_卫生(按照总人口测算）—20080416 5" xfId="23788"/>
    <cellStyle name="好_市辖区测算-新科目（20080626）_不含人员经费系数_财力性转移支付2010年预算参考数_03_2010年各地区一般预算平衡表_2010年地方财政一般预算分级平衡情况表（汇总）0524 2" xfId="23789"/>
    <cellStyle name="差_卫生(按照总人口测算）—20080416 5 2" xfId="23790"/>
    <cellStyle name="好_平邑 3 3" xfId="23791"/>
    <cellStyle name="差_卫生(按照总人口测算）—20080416 6" xfId="23792"/>
    <cellStyle name="好_县区合并测算20080421_03_2010年各地区一般预算平衡表" xfId="23793"/>
    <cellStyle name="差_卫生(按照总人口测算）—20080416 6 2" xfId="23794"/>
    <cellStyle name="好_平邑 4 3" xfId="23795"/>
    <cellStyle name="差_卫生(按照总人口测算）—20080416 6 3" xfId="23796"/>
    <cellStyle name="好_平邑 4 4" xfId="23797"/>
    <cellStyle name="注释 3 4 5 2" xfId="23798"/>
    <cellStyle name="好_自行调整差异系数顺序_财力性转移支付2010年预算参考数 3 2 2" xfId="23799"/>
    <cellStyle name="差_卫生(按照总人口测算）—20080416_03_2010年各地区一般预算平衡表" xfId="23800"/>
    <cellStyle name="差_卫生(按照总人口测算）—20080416_03_2010年各地区一般预算平衡表_2010年地方财政一般预算分级平衡情况表（汇总）0524" xfId="23801"/>
    <cellStyle name="好_行政(燃修费)_民生政策最低支出需求_财力性转移支付2010年预算参考数 2 3" xfId="23802"/>
    <cellStyle name="差_卫生(按照总人口测算）—20080416_03_2010年各地区一般预算平衡表_2010年地方财政一般预算分级平衡情况表（汇总）0524 2" xfId="23803"/>
    <cellStyle name="好_行政(燃修费)_民生政策最低支出需求_财力性转移支付2010年预算参考数 2 3 2" xfId="23804"/>
    <cellStyle name="差_卫生(按照总人口测算）—20080416_不含人员经费系数 2" xfId="23805"/>
    <cellStyle name="好_财政供养人员_财力性转移支付2010年预算参考数_隋心对账单定稿0514" xfId="23806"/>
    <cellStyle name="好_文体广播事业(按照总人口测算）—20080416_县市旗测算-新科目（含人口规模效应）_03_2010年各地区一般预算平衡表 2" xfId="23807"/>
    <cellStyle name="差_卫生(按照总人口测算）—20080416_不含人员经费系数 2 2" xfId="23808"/>
    <cellStyle name="差_卫生(按照总人口测算）—20080416_不含人员经费系数 2 2 2" xfId="23809"/>
    <cellStyle name="差_卫生(按照总人口测算）—20080416_不含人员经费系数 2 3" xfId="23810"/>
    <cellStyle name="差_卫生(按照总人口测算）—20080416_不含人员经费系数 2 3 2" xfId="23811"/>
    <cellStyle name="差_卫生(按照总人口测算）—20080416_不含人员经费系数 2 4" xfId="23812"/>
    <cellStyle name="差_卫生(按照总人口测算）—20080416_不含人员经费系数 2 4 2" xfId="23813"/>
    <cellStyle name="差_卫生(按照总人口测算）—20080416_不含人员经费系数 2 5" xfId="23814"/>
    <cellStyle name="差_卫生(按照总人口测算）—20080416_不含人员经费系数 3" xfId="23815"/>
    <cellStyle name="差_卫生(按照总人口测算）—20080416_不含人员经费系数 3 2" xfId="23816"/>
    <cellStyle name="差_卫生(按照总人口测算）—20080416_不含人员经费系数 3 3" xfId="23817"/>
    <cellStyle name="差_卫生(按照总人口测算）—20080416_不含人员经费系数 3 3 2" xfId="23818"/>
    <cellStyle name="差_卫生(按照总人口测算）—20080416_不含人员经费系数 4" xfId="23819"/>
    <cellStyle name="差_县市旗测算-新科目（20080626）_县市旗测算-新科目（含人口规模效应） 2 2" xfId="23820"/>
    <cellStyle name="差_卫生(按照总人口测算）—20080416_不含人员经费系数 4 2" xfId="23821"/>
    <cellStyle name="差_县市旗测算-新科目（20080626）_县市旗测算-新科目（含人口规模效应） 2 2 2" xfId="23822"/>
    <cellStyle name="差_卫生(按照总人口测算）—20080416_不含人员经费系数 4 2 2" xfId="23823"/>
    <cellStyle name="差_卫生(按照总人口测算）—20080416_不含人员经费系数 4 3" xfId="23824"/>
    <cellStyle name="差_卫生(按照总人口测算）—20080416_不含人员经费系数 5" xfId="23825"/>
    <cellStyle name="差_县市旗测算-新科目（20080626）_县市旗测算-新科目（含人口规模效应） 2 3" xfId="23826"/>
    <cellStyle name="差_卫生(按照总人口测算）—20080416_不含人员经费系数 5 2" xfId="23827"/>
    <cellStyle name="差_县市旗测算-新科目（20080626）_县市旗测算-新科目（含人口规模效应） 2 3 2" xfId="23828"/>
    <cellStyle name="差_卫生(按照总人口测算）—20080416_不含人员经费系数 6" xfId="23829"/>
    <cellStyle name="差_县市旗测算-新科目（20080626）_县市旗测算-新科目（含人口规模效应） 2 4" xfId="23830"/>
    <cellStyle name="差_卫生(按照总人口测算）—20080416_不含人员经费系数 6 2" xfId="23831"/>
    <cellStyle name="差_县市旗测算-新科目（20080626）_县市旗测算-新科目（含人口规模效应） 2 4 2" xfId="23832"/>
    <cellStyle name="差_卫生(按照总人口测算）—20080416_不含人员经费系数_03_2010年各地区一般预算平衡表_2010年地方财政一般预算分级平衡情况表（汇总）0524" xfId="23833"/>
    <cellStyle name="差_卫生(按照总人口测算）—20080416_不含人员经费系数_03_2010年各地区一般预算平衡表_2010年地方财政一般预算分级平衡情况表（汇总）0524 2" xfId="23834"/>
    <cellStyle name="好_11大理_财力性转移支付2010年预算参考数_03_2010年各地区一般预算平衡表" xfId="23835"/>
    <cellStyle name="差_卫生(按照总人口测算）—20080416_不含人员经费系数_财力性转移支付2010年预算参考数 2 3" xfId="23836"/>
    <cellStyle name="差_卫生(按照总人口测算）—20080416_不含人员经费系数_财力性转移支付2010年预算参考数 2 4" xfId="23837"/>
    <cellStyle name="好_县市旗测算-新科目（20080627）_县市旗测算-新科目（含人口规模效应）_03_2010年各地区一般预算平衡表_2010年地方财政一般预算分级平衡情况表（汇总）0524 2" xfId="23838"/>
    <cellStyle name="差_卫生(按照总人口测算）—20080416_不含人员经费系数_财力性转移支付2010年预算参考数 2 5" xfId="23839"/>
    <cellStyle name="差_卫生(按照总人口测算）—20080416_不含人员经费系数_财力性转移支付2010年预算参考数 3 2 2" xfId="23840"/>
    <cellStyle name="好_2_财力性转移支付2010年预算参考数_隋心对账单定稿0514" xfId="23841"/>
    <cellStyle name="好_平邑_财力性转移支付2010年预算参考数 2" xfId="23842"/>
    <cellStyle name="好_民生政策最低支出需求" xfId="23843"/>
    <cellStyle name="差_卫生(按照总人口测算）—20080416_不含人员经费系数_财力性转移支付2010年预算参考数 6" xfId="23844"/>
    <cellStyle name="差_文体广播事业(按照总人口测算）—20080416_民生政策最低支出需求_财力性转移支付2010年预算参考数 6 2" xfId="23845"/>
    <cellStyle name="差_卫生(按照总人口测算）—20080416_不含人员经费系数_财力性转移支付2010年预算参考数 6 2" xfId="23846"/>
    <cellStyle name="差_卫生(按照总人口测算）—20080416_不含人员经费系数_财力性转移支付2010年预算参考数 7" xfId="23847"/>
    <cellStyle name="差_文体广播事业(按照总人口测算）—20080416_民生政策最低支出需求_财力性转移支付2010年预算参考数 6 3" xfId="23848"/>
    <cellStyle name="差_卫生(按照总人口测算）—20080416_不含人员经费系数_财力性转移支付2010年预算参考数 7 2" xfId="23849"/>
    <cellStyle name="好_红线成本编制附表（局指样表）_四队计价2011-6 4" xfId="23850"/>
    <cellStyle name="差_卫生(按照总人口测算）—20080416_不含人员经费系数_财力性转移支付2010年预算参考数_03_2010年各地区一般预算平衡表" xfId="23851"/>
    <cellStyle name="差_卫生(按照总人口测算）—20080416_不含人员经费系数_财力性转移支付2010年预算参考数_03_2010年各地区一般预算平衡表 2" xfId="23852"/>
    <cellStyle name="差_卫生(按照总人口测算）—20080416_不含人员经费系数_财力性转移支付2010年预算参考数_03_2010年各地区一般预算平衡表_2010年地方财政一般预算分级平衡情况表（汇总）0524 2" xfId="23853"/>
    <cellStyle name="差_卫生(按照总人口测算）—20080416_不含人员经费系数_财力性转移支付2010年预算参考数_合并" xfId="23854"/>
    <cellStyle name="差_卫生(按照总人口测算）—20080416_不含人员经费系数_财力性转移支付2010年预算参考数_华东" xfId="23855"/>
    <cellStyle name="好_县市旗测算20080508_不含人员经费系数_财力性转移支付2010年预算参考数 2 5" xfId="23856"/>
    <cellStyle name="差_卫生(按照总人口测算）—20080416_不含人员经费系数_财力性转移支付2010年预算参考数_华东 2" xfId="23857"/>
    <cellStyle name="差_卫生(按照总人口测算）—20080416_不含人员经费系数_华东" xfId="23858"/>
    <cellStyle name="差_卫生(按照总人口测算）—20080416_不含人员经费系数_隋心对账单定稿0514" xfId="23859"/>
    <cellStyle name="差_卫生(按照总人口测算）—20080416_财力性转移支付2010年预算参考数" xfId="23860"/>
    <cellStyle name="差_卫生(按照总人口测算）—20080416_财力性转移支付2010年预算参考数 2" xfId="23861"/>
    <cellStyle name="差_卫生(按照总人口测算）—20080416_财力性转移支付2010年预算参考数 2 2" xfId="23862"/>
    <cellStyle name="好_卫生(按照总人口测算）—20080416_不含人员经费系数_财力性转移支付2010年预算参考数 4 2 3" xfId="23863"/>
    <cellStyle name="差_卫生(按照总人口测算）—20080416_财力性转移支付2010年预算参考数 2 3" xfId="23864"/>
    <cellStyle name="好_县市旗测算20080508_县市旗测算-新科目（含人口规模效应）_财力性转移支付2010年预算参考数_03_2010年各地区一般预算平衡表" xfId="23865"/>
    <cellStyle name="差_卫生(按照总人口测算）—20080416_财力性转移支付2010年预算参考数 2 4" xfId="23866"/>
    <cellStyle name="差_卫生(按照总人口测算）—20080416_财力性转移支付2010年预算参考数 2 5" xfId="23867"/>
    <cellStyle name="好_卫生(按照总人口测算）—20080416_隋心对账单定稿0514" xfId="23868"/>
    <cellStyle name="差_卫生(按照总人口测算）—20080416_财力性转移支付2010年预算参考数 3" xfId="23869"/>
    <cellStyle name="差_卫生(按照总人口测算）—20080416_财力性转移支付2010年预算参考数 3 3 2" xfId="23870"/>
    <cellStyle name="好_2006年34青海_财力性转移支付2010年预算参考数_华东 2" xfId="23871"/>
    <cellStyle name="千位分隔 3 2" xfId="23872"/>
    <cellStyle name="差_卫生(按照总人口测算）—20080416_财力性转移支付2010年预算参考数 4" xfId="23873"/>
    <cellStyle name="千位分隔 3 2 2" xfId="23874"/>
    <cellStyle name="差_卫生(按照总人口测算）—20080416_财力性转移支付2010年预算参考数 4 2" xfId="23875"/>
    <cellStyle name="常规 13 2_Book1" xfId="23876"/>
    <cellStyle name="千位分隔 3 2 3" xfId="23877"/>
    <cellStyle name="差_卫生(按照总人口测算）—20080416_财力性转移支付2010年预算参考数 4 3" xfId="23878"/>
    <cellStyle name="千位分隔 3 3 2" xfId="23879"/>
    <cellStyle name="差_卫生(按照总人口测算）—20080416_财力性转移支付2010年预算参考数 5 2" xfId="23880"/>
    <cellStyle name="输出 6" xfId="23881"/>
    <cellStyle name="差_卫生(按照总人口测算）—20080416_财力性转移支付2010年预算参考数 6 2" xfId="23882"/>
    <cellStyle name="输出 7" xfId="23883"/>
    <cellStyle name="差_卫生(按照总人口测算）—20080416_财力性转移支付2010年预算参考数 6 3" xfId="23884"/>
    <cellStyle name="常规 48_四队计价2011-6" xfId="23885"/>
    <cellStyle name="常规 53_四队计价2011-6" xfId="23886"/>
    <cellStyle name="差_卫生(按照总人口测算）—20080416_财力性转移支付2010年预算参考数 7" xfId="23887"/>
    <cellStyle name="差_卫生(按照总人口测算）—20080416_财力性转移支付2010年预算参考数 7 2" xfId="23888"/>
    <cellStyle name="好_下半年禁吸戒毒经费1000万元_Book1" xfId="23889"/>
    <cellStyle name="差_卫生(按照总人口测算）—20080416_财力性转移支付2010年预算参考数_03_2010年各地区一般预算平衡表 2" xfId="23890"/>
    <cellStyle name="差_卫生(按照总人口测算）—20080416_财力性转移支付2010年预算参考数_03_2010年各地区一般预算平衡表_2010年地方财政一般预算分级平衡情况表（汇总）0524" xfId="23891"/>
    <cellStyle name="差_卫生(按照总人口测算）—20080416_财力性转移支付2010年预算参考数_03_2010年各地区一般预算平衡表_2010年地方财政一般预算分级平衡情况表（汇总）0524 2" xfId="23892"/>
    <cellStyle name="差_卫生(按照总人口测算）—20080416_财力性转移支付2010年预算参考数_合并" xfId="23893"/>
    <cellStyle name="差_卫生(按照总人口测算）—20080416_财力性转移支付2010年预算参考数_隋心对账单定稿0514" xfId="23894"/>
    <cellStyle name="好_不含人员经费系数_财力性转移支付2010年预算参考数_华东 2" xfId="23895"/>
    <cellStyle name="好_县区合并测算20080421_县市旗测算-新科目（含人口规模效应）_财力性转移支付2010年预算参考数 4 3" xfId="23896"/>
    <cellStyle name="差_卫生(按照总人口测算）—20080416_合并" xfId="23897"/>
    <cellStyle name="好_行政公检法测算_财力性转移支付2010年预算参考数 2 2 2" xfId="23898"/>
    <cellStyle name="输入 4 2 2" xfId="23899"/>
    <cellStyle name="差_卫生(按照总人口测算）—20080416_华东" xfId="23900"/>
    <cellStyle name="好_行政公检法测算_财力性转移支付2010年预算参考数 2 2 2 2" xfId="23901"/>
    <cellStyle name="差_卫生(按照总人口测算）—20080416_华东 2" xfId="23902"/>
    <cellStyle name="差_卫生(按照总人口测算）—20080416_民生政策最低支出需求" xfId="23903"/>
    <cellStyle name="输入 2 3 3 2" xfId="23904"/>
    <cellStyle name="好_卫生部门_财力性转移支付2010年预算参考数 3 2 3" xfId="23905"/>
    <cellStyle name="差_卫生(按照总人口测算）—20080416_民生政策最低支出需求 2" xfId="23906"/>
    <cellStyle name="差_卫生(按照总人口测算）—20080416_民生政策最低支出需求 2 2 2" xfId="23907"/>
    <cellStyle name="差_卫生(按照总人口测算）—20080416_民生政策最低支出需求 2 3 2" xfId="23908"/>
    <cellStyle name="差_卫生(按照总人口测算）—20080416_民生政策最低支出需求 2 4" xfId="23909"/>
    <cellStyle name="差_卫生(按照总人口测算）—20080416_民生政策最低支出需求 2 4 2" xfId="23910"/>
    <cellStyle name="差_卫生(按照总人口测算）—20080416_民生政策最低支出需求 2 5" xfId="23911"/>
    <cellStyle name="差_卫生(按照总人口测算）—20080416_民生政策最低支出需求 3 3" xfId="23912"/>
    <cellStyle name="差_卫生(按照总人口测算）—20080416_民生政策最低支出需求 3 3 2" xfId="23913"/>
    <cellStyle name="差_卫生(按照总人口测算）—20080416_民生政策最低支出需求 4 2" xfId="23914"/>
    <cellStyle name="差_卫生(按照总人口测算）—20080416_民生政策最低支出需求 4 2 2" xfId="23915"/>
    <cellStyle name="常规 3 5" xfId="23916"/>
    <cellStyle name="好_缺口县区测算(按2007支出增长25%测算)_财力性转移支付2010年预算参考数_合并" xfId="23917"/>
    <cellStyle name="差_卫生(按照总人口测算）—20080416_民生政策最低支出需求 4 3" xfId="23918"/>
    <cellStyle name="差_卫生(按照总人口测算）—20080416_民生政策最低支出需求 5" xfId="23919"/>
    <cellStyle name="差_卫生(按照总人口测算）—20080416_民生政策最低支出需求 5 2" xfId="23920"/>
    <cellStyle name="差_卫生(按照总人口测算）—20080416_民生政策最低支出需求_03_2010年各地区一般预算平衡表" xfId="23921"/>
    <cellStyle name="差_卫生(按照总人口测算）—20080416_民生政策最低支出需求_03_2010年各地区一般预算平衡表 2" xfId="23922"/>
    <cellStyle name="差_卫生(按照总人口测算）—20080416_民生政策最低支出需求_财力性转移支付2010年预算参考数 2 2" xfId="23923"/>
    <cellStyle name="差_文体广播事业(按照总人口测算）—20080416_县市旗测算-新科目（含人口规模效应）_03_2010年各地区一般预算平衡表_2010年地方财政一般预算分级平衡情况表（汇总）0524" xfId="23924"/>
    <cellStyle name="差_卫生(按照总人口测算）—20080416_民生政策最低支出需求_财力性转移支付2010年预算参考数 2 3" xfId="23925"/>
    <cellStyle name="好_大连市 2" xfId="23926"/>
    <cellStyle name="差_卫生(按照总人口测算）—20080416_民生政策最低支出需求_财力性转移支付2010年预算参考数 2 4" xfId="23927"/>
    <cellStyle name="好_大连市 3" xfId="23928"/>
    <cellStyle name="好_红线成本预算指导价格0324 3_四队计价2011-6" xfId="23929"/>
    <cellStyle name="差_卫生(按照总人口测算）—20080416_民生政策最低支出需求_财力性转移支付2010年预算参考数 2 4 2" xfId="23930"/>
    <cellStyle name="好_大连市 3 2" xfId="23931"/>
    <cellStyle name="好_红线成本预算指导价格0324 3_四队计价2011-6 2" xfId="23932"/>
    <cellStyle name="好_县市旗测算-新科目（20080627）_民生政策最低支出需求 2 2 2" xfId="23933"/>
    <cellStyle name="差_卫生(按照总人口测算）—20080416_民生政策最低支出需求_财力性转移支付2010年预算参考数 3" xfId="23934"/>
    <cellStyle name="差_卫生(按照总人口测算）—20080416_民生政策最低支出需求_财力性转移支付2010年预算参考数 3 2" xfId="23935"/>
    <cellStyle name="差_县市旗测算20080508 3" xfId="23936"/>
    <cellStyle name="差_卫生(按照总人口测算）—20080416_民生政策最低支出需求_财力性转移支付2010年预算参考数 3 3" xfId="23937"/>
    <cellStyle name="差_县市旗测算20080508 4" xfId="23938"/>
    <cellStyle name="好_市辖区测算-新科目（20080626）_不含人员经费系数_03_2010年各地区一般预算平衡表_2010年地方财政一般预算分级平衡情况表（汇总）0524" xfId="23939"/>
    <cellStyle name="好_县市旗测算-新科目（20080627）_民生政策最低支出需求 2 2 3" xfId="23940"/>
    <cellStyle name="差_卫生(按照总人口测算）—20080416_民生政策最低支出需求_财力性转移支付2010年预算参考数 4" xfId="23941"/>
    <cellStyle name="差_卫生(按照总人口测算）—20080416_民生政策最低支出需求_财力性转移支付2010年预算参考数 4 2" xfId="23942"/>
    <cellStyle name="差_卫生(按照总人口测算）—20080416_民生政策最低支出需求_财力性转移支付2010年预算参考数 5" xfId="23943"/>
    <cellStyle name="差_卫生(按照总人口测算）—20080416_民生政策最低支出需求_财力性转移支付2010年预算参考数 6" xfId="23944"/>
    <cellStyle name="差_卫生(按照总人口测算）—20080416_民生政策最低支出需求_财力性转移支付2010年预算参考数 6 2" xfId="23945"/>
    <cellStyle name="差_卫生(按照总人口测算）—20080416_民生政策最低支出需求_财力性转移支付2010年预算参考数 6 3" xfId="23946"/>
    <cellStyle name="差_卫生(按照总人口测算）—20080416_民生政策最低支出需求_财力性转移支付2010年预算参考数 7" xfId="23947"/>
    <cellStyle name="差_卫生(按照总人口测算）—20080416_民生政策最低支出需求_财力性转移支付2010年预算参考数 7 2" xfId="23948"/>
    <cellStyle name="差_卫生(按照总人口测算）—20080416_民生政策最低支出需求_财力性转移支付2010年预算参考数_03_2010年各地区一般预算平衡表" xfId="23949"/>
    <cellStyle name="差_卫生(按照总人口测算）—20080416_民生政策最低支出需求_财力性转移支付2010年预算参考数_03_2010年各地区一般预算平衡表 2" xfId="23950"/>
    <cellStyle name="差_卫生(按照总人口测算）—20080416_民生政策最低支出需求_财力性转移支付2010年预算参考数_03_2010年各地区一般预算平衡表_2010年地方财政一般预算分级平衡情况表（汇总）0524 2" xfId="23951"/>
    <cellStyle name="差_卫生(按照总人口测算）—20080416_民生政策最低支出需求_财力性转移支付2010年预算参考数_合并" xfId="23952"/>
    <cellStyle name="差_卫生(按照总人口测算）—20080416_民生政策最低支出需求_财力性转移支付2010年预算参考数_隋心对账单定稿0514" xfId="23953"/>
    <cellStyle name="常规 46 2 2 2" xfId="23954"/>
    <cellStyle name="常规 51 2 2 2" xfId="23955"/>
    <cellStyle name="差_卫生(按照总人口测算）—20080416_民生政策最低支出需求_华东" xfId="23956"/>
    <cellStyle name="差_卫生(按照总人口测算）—20080416_民生政策最低支出需求_华东 2" xfId="23957"/>
    <cellStyle name="常规 16 3 2 3" xfId="23958"/>
    <cellStyle name="常规 21 3 2 3" xfId="23959"/>
    <cellStyle name="好_教育(按照总人口测算）—20080416_财力性转移支付2010年预算参考数 4" xfId="23960"/>
    <cellStyle name="差_卫生(按照总人口测算）—20080416_民生政策最低支出需求_隋心对账单定稿0514" xfId="23961"/>
    <cellStyle name="差_卫生(按照总人口测算）—20080416_隋心对账单定稿0514" xfId="23962"/>
    <cellStyle name="好_测算结果汇总_财力性转移支付2010年预算参考数 3 2 3" xfId="23963"/>
    <cellStyle name="差_卫生(按照总人口测算）—20080416_县市旗测算-新科目（含人口规模效应） 2 2 2" xfId="23964"/>
    <cellStyle name="差_卫生(按照总人口测算）—20080416_县市旗测算-新科目（含人口规模效应） 2 4 2" xfId="23965"/>
    <cellStyle name="好_00省级(定稿)" xfId="23966"/>
    <cellStyle name="差_卫生(按照总人口测算）—20080416_县市旗测算-新科目（含人口规模效应） 3" xfId="23967"/>
    <cellStyle name="注释 3 3 3 2" xfId="23968"/>
    <cellStyle name="好_07临沂 6 2" xfId="23969"/>
    <cellStyle name="差_卫生(按照总人口测算）—20080416_县市旗测算-新科目（含人口规模效应） 3 2" xfId="23970"/>
    <cellStyle name="差_卫生(按照总人口测算）—20080416_县市旗测算-新科目（含人口规模效应） 3 2 2" xfId="23971"/>
    <cellStyle name="差_卫生(按照总人口测算）—20080416_县市旗测算-新科目（含人口规模效应） 3 3" xfId="23972"/>
    <cellStyle name="差_卫生(按照总人口测算）—20080416_县市旗测算-新科目（含人口规模效应） 3 3 2" xfId="23973"/>
    <cellStyle name="差_县区合并测算20080421_民生政策最低支出需求_财力性转移支付2010年预算参考数 2 2" xfId="23974"/>
    <cellStyle name="差_卫生(按照总人口测算）—20080416_县市旗测算-新科目（含人口规模效应） 4 2" xfId="23975"/>
    <cellStyle name="差_县区合并测算20080421_民生政策最低支出需求_财力性转移支付2010年预算参考数 2 2 2" xfId="23976"/>
    <cellStyle name="差_卫生(按照总人口测算）—20080416_县市旗测算-新科目（含人口规模效应） 4 2 2" xfId="23977"/>
    <cellStyle name="差_县区合并测算20080421_民生政策最低支出需求_财力性转移支付2010年预算参考数 2 3" xfId="23978"/>
    <cellStyle name="差_卫生(按照总人口测算）—20080416_县市旗测算-新科目（含人口规模效应） 4 3" xfId="23979"/>
    <cellStyle name="差_县区合并测算20080421_民生政策最低支出需求_财力性转移支付2010年预算参考数 3" xfId="23980"/>
    <cellStyle name="差_卫生(按照总人口测算）—20080416_县市旗测算-新科目（含人口规模效应） 5" xfId="23981"/>
    <cellStyle name="差_县区合并测算20080421_民生政策最低支出需求_财力性转移支付2010年预算参考数 3 2" xfId="23982"/>
    <cellStyle name="差_卫生(按照总人口测算）—20080416_县市旗测算-新科目（含人口规模效应） 5 2" xfId="23983"/>
    <cellStyle name="差_县区合并测算20080421_民生政策最低支出需求_财力性转移支付2010年预算参考数 4" xfId="23984"/>
    <cellStyle name="差_卫生(按照总人口测算）—20080416_县市旗测算-新科目（含人口规模效应） 6" xfId="23985"/>
    <cellStyle name="差_县区合并测算20080421_民生政策最低支出需求_财力性转移支付2010年预算参考数 4 2" xfId="23986"/>
    <cellStyle name="差_卫生(按照总人口测算）—20080416_县市旗测算-新科目（含人口规模效应） 6 2" xfId="23987"/>
    <cellStyle name="差_卫生(按照总人口测算）—20080416_县市旗测算-新科目（含人口规模效应） 7 2" xfId="23988"/>
    <cellStyle name="差_卫生(按照总人口测算）—20080416_县市旗测算-新科目（含人口规模效应）_03_2010年各地区一般预算平衡表" xfId="23989"/>
    <cellStyle name="差_自行调整差异系数顺序_财力性转移支付2010年预算参考数 2 2 3" xfId="23990"/>
    <cellStyle name="常规 4 9 2 2" xfId="23991"/>
    <cellStyle name="差_卫生(按照总人口测算）—20080416_县市旗测算-新科目（含人口规模效应）_03_2010年各地区一般预算平衡表_2010年地方财政一般预算分级平衡情况表（汇总）0524 2" xfId="23992"/>
    <cellStyle name="差_卫生(按照总人口测算）—20080416_县市旗测算-新科目（含人口规模效应）_财力性转移支付2010年预算参考数" xfId="23993"/>
    <cellStyle name="差_卫生(按照总人口测算）—20080416_县市旗测算-新科目（含人口规模效应）_财力性转移支付2010年预算参考数 2 2" xfId="23994"/>
    <cellStyle name="差_卫生(按照总人口测算）—20080416_县市旗测算-新科目（含人口规模效应）_财力性转移支付2010年预算参考数 2 2 2" xfId="23995"/>
    <cellStyle name="差_卫生(按照总人口测算）—20080416_县市旗测算-新科目（含人口规模效应）_财力性转移支付2010年预算参考数 2 3" xfId="23996"/>
    <cellStyle name="差_卫生(按照总人口测算）—20080416_县市旗测算-新科目（含人口规模效应）_财力性转移支付2010年预算参考数 2 4 2" xfId="23997"/>
    <cellStyle name="差_卫生(按照总人口测算）—20080416_县市旗测算-新科目（含人口规模效应）_财力性转移支付2010年预算参考数 2 5" xfId="23998"/>
    <cellStyle name="常规 61 2 2 2" xfId="23999"/>
    <cellStyle name="差_卫生(按照总人口测算）—20080416_县市旗测算-新科目（含人口规模效应）_财力性转移支付2010年预算参考数 3" xfId="24000"/>
    <cellStyle name="差_卫生(按照总人口测算）—20080416_县市旗测算-新科目（含人口规模效应）_财力性转移支付2010年预算参考数 3 2" xfId="24001"/>
    <cellStyle name="差_卫生(按照总人口测算）—20080416_县市旗测算-新科目（含人口规模效应）_财力性转移支付2010年预算参考数 3 2 2" xfId="24002"/>
    <cellStyle name="强调文字颜色 2 5 2" xfId="24003"/>
    <cellStyle name="好_县市旗测算-新科目（20080626）_县市旗测算-新科目（含人口规模效应）" xfId="24004"/>
    <cellStyle name="差_卫生(按照总人口测算）—20080416_县市旗测算-新科目（含人口规模效应）_财力性转移支付2010年预算参考数 4" xfId="24005"/>
    <cellStyle name="好_2008年支出调整 2 4 2" xfId="24006"/>
    <cellStyle name="强调文字颜色 2 5 2 2" xfId="24007"/>
    <cellStyle name="好_县市旗测算-新科目（20080626）_县市旗测算-新科目（含人口规模效应） 2" xfId="24008"/>
    <cellStyle name="差_卫生(按照总人口测算）—20080416_县市旗测算-新科目（含人口规模效应）_财力性转移支付2010年预算参考数 4 2" xfId="24009"/>
    <cellStyle name="好_县市旗测算-新科目（20080626）_县市旗测算-新科目（含人口规模效应） 2 2" xfId="24010"/>
    <cellStyle name="差_卫生(按照总人口测算）—20080416_县市旗测算-新科目（含人口规模效应）_财力性转移支付2010年预算参考数 4 2 2" xfId="24011"/>
    <cellStyle name="强调文字颜色 2 5 3" xfId="24012"/>
    <cellStyle name="差_卫生(按照总人口测算）—20080416_县市旗测算-新科目（含人口规模效应）_财力性转移支付2010年预算参考数 5" xfId="24013"/>
    <cellStyle name="强调文字颜色 2 5 5" xfId="24014"/>
    <cellStyle name="差_卫生(按照总人口测算）—20080416_县市旗测算-新科目（含人口规模效应）_财力性转移支付2010年预算参考数 7" xfId="24015"/>
    <cellStyle name="差_卫生(按照总人口测算）—20080416_县市旗测算-新科目（含人口规模效应）_财力性转移支付2010年预算参考数_03_2010年各地区一般预算平衡表" xfId="24016"/>
    <cellStyle name="差_卫生(按照总人口测算）—20080416_县市旗测算-新科目（含人口规模效应）_财力性转移支付2010年预算参考数_03_2010年各地区一般预算平衡表_2010年地方财政一般预算分级平衡情况表（汇总）0524" xfId="24017"/>
    <cellStyle name="差_卫生(按照总人口测算）—20080416_县市旗测算-新科目（含人口规模效应）_财力性转移支付2010年预算参考数_03_2010年各地区一般预算平衡表_2010年地方财政一般预算分级平衡情况表（汇总）0524 2" xfId="24018"/>
    <cellStyle name="好_市辖区测算20080510_03_2010年各地区一般预算平衡表_2010年地方财政一般预算分级平衡情况表（汇总）0524" xfId="24019"/>
    <cellStyle name="解释性文本 22 4" xfId="24020"/>
    <cellStyle name="解释性文本 17 4" xfId="24021"/>
    <cellStyle name="好_文体广播事业(按照总人口测算）—20080416_财力性转移支付2010年预算参考数 2 2" xfId="24022"/>
    <cellStyle name="差_卫生(按照总人口测算）—20080416_县市旗测算-新科目（含人口规模效应）_财力性转移支付2010年预算参考数_合并" xfId="24023"/>
    <cellStyle name="好_市辖区测算-新科目（20080626）_不含人员经费系数 2 2 2" xfId="24024"/>
    <cellStyle name="差_卫生(按照总人口测算）—20080416_县市旗测算-新科目（含人口规模效应）_财力性转移支付2010年预算参考数_隋心对账单定稿0514" xfId="24025"/>
    <cellStyle name="常规 8 3" xfId="24026"/>
    <cellStyle name="差_卫生(按照总人口测算）—20080416_县市旗测算-新科目（含人口规模效应）_合并" xfId="24027"/>
    <cellStyle name="差_卫生(按照总人口测算）—20080416_县市旗测算-新科目（含人口规模效应）_华东" xfId="24028"/>
    <cellStyle name="常规 9 4 2" xfId="24029"/>
    <cellStyle name="差_卫生(按照总人口测算）—20080416_县市旗测算-新科目（含人口规模效应）_华东 2" xfId="24030"/>
    <cellStyle name="常规 9 4 2 2" xfId="24031"/>
    <cellStyle name="好_30云南_1 3 3" xfId="24032"/>
    <cellStyle name="常规 3 3 5 3" xfId="24033"/>
    <cellStyle name="差_卫生(按照总人口测算）—20080416_县市旗测算-新科目（含人口规模效应）_隋心对账单定稿0514" xfId="24034"/>
    <cellStyle name="差_卫生部门 2 2" xfId="24035"/>
    <cellStyle name="差_卫生部门 2 2 2" xfId="24036"/>
    <cellStyle name="差_卫生部门 2 3" xfId="24037"/>
    <cellStyle name="好_Book1_1" xfId="24038"/>
    <cellStyle name="差_卫生部门 2 4" xfId="24039"/>
    <cellStyle name="好_Book1_2" xfId="24040"/>
    <cellStyle name="差_卫生部门 2 4 2" xfId="24041"/>
    <cellStyle name="好_Book1_2 2" xfId="24042"/>
    <cellStyle name="差_卫生部门 2 5" xfId="24043"/>
    <cellStyle name="好_Book1_3" xfId="24044"/>
    <cellStyle name="差_卫生部门 3" xfId="24045"/>
    <cellStyle name="差_卫生部门 4 3" xfId="24046"/>
    <cellStyle name="差_卫生部门 5" xfId="24047"/>
    <cellStyle name="好_行政(燃修费)_县市旗测算-新科目（含人口规模效应）_财力性转移支付2010年预算参考数 2 2 3" xfId="24048"/>
    <cellStyle name="差_卫生部门 6" xfId="24049"/>
    <cellStyle name="差_卫生部门 6 2" xfId="24050"/>
    <cellStyle name="差_卫生部门_03_2010年各地区一般预算平衡表" xfId="24051"/>
    <cellStyle name="好_测算结果_财力性转移支付2010年预算参考数 2 3" xfId="24052"/>
    <cellStyle name="差_卫生部门_03_2010年各地区一般预算平衡表 2" xfId="24053"/>
    <cellStyle name="差_卫生部门_Book1" xfId="24054"/>
    <cellStyle name="差_卫生部门_Book1 2" xfId="24055"/>
    <cellStyle name="差_卫生部门_Sheet1" xfId="24056"/>
    <cellStyle name="差_卫生部门_财力性转移支付2010年预算参考数" xfId="24057"/>
    <cellStyle name="好_红线成本预算指导价格0324 5_四队计价6月25日前(7月1日更新)备用 2" xfId="24058"/>
    <cellStyle name="差_卫生部门_财力性转移支付2010年预算参考数 2" xfId="24059"/>
    <cellStyle name="差_卫生部门_财力性转移支付2010年预算参考数 2 2" xfId="24060"/>
    <cellStyle name="好_卫生部门_03_2010年各地区一般预算平衡表_2010年地方财政一般预算分级平衡情况表（汇总）0524" xfId="24061"/>
    <cellStyle name="好_2006年34青海_财力性转移支付2010年预算参考数 2 2 3" xfId="24062"/>
    <cellStyle name="差_卫生部门_财力性转移支付2010年预算参考数 2 2 2" xfId="24063"/>
    <cellStyle name="好_卫生部门_03_2010年各地区一般预算平衡表_2010年地方财政一般预算分级平衡情况表（汇总）0524 2" xfId="24064"/>
    <cellStyle name="差_卫生部门_财力性转移支付2010年预算参考数 2 3" xfId="24065"/>
    <cellStyle name="好_11大理_财力性转移支付2010年预算参考数 7 2" xfId="24066"/>
    <cellStyle name="差_卫生部门_财力性转移支付2010年预算参考数 2 3 2" xfId="24067"/>
    <cellStyle name="差_卫生部门_财力性转移支付2010年预算参考数 2 5" xfId="24068"/>
    <cellStyle name="好_1110洱源县_财力性转移支付2010年预算参考数_03_2010年各地区一般预算平衡表_2010年地方财政一般预算分级平衡情况表（汇总）0524 2" xfId="24069"/>
    <cellStyle name="差_卫生部门_财力性转移支付2010年预算参考数 3" xfId="24070"/>
    <cellStyle name="差_卫生部门_财力性转移支付2010年预算参考数 3 2" xfId="24071"/>
    <cellStyle name="差_卫生部门_财力性转移支付2010年预算参考数 3 2 2" xfId="24072"/>
    <cellStyle name="好_成本差异系数（含人口规模）_财力性转移支付2010年预算参考数_03_2010年各地区一般预算平衡表" xfId="24073"/>
    <cellStyle name="差_卫生部门_财力性转移支付2010年预算参考数 3 3" xfId="24074"/>
    <cellStyle name="差_卫生部门_财力性转移支付2010年预算参考数 3 3 2" xfId="24075"/>
    <cellStyle name="计算 2 3 4 2" xfId="24076"/>
    <cellStyle name="差_卫生部门_财力性转移支付2010年预算参考数 4" xfId="24077"/>
    <cellStyle name="计算 2 3 4 2 2" xfId="24078"/>
    <cellStyle name="差_卫生部门_财力性转移支付2010年预算参考数 4 2" xfId="24079"/>
    <cellStyle name="差_卫生部门_财力性转移支付2010年预算参考数 4 2 2" xfId="24080"/>
    <cellStyle name="差_县市旗测算20080508_民生政策最低支出需求_财力性转移支付2010年预算参考数 4" xfId="24081"/>
    <cellStyle name="差_卫生部门_财力性转移支付2010年预算参考数 4 3" xfId="24082"/>
    <cellStyle name="差_卫生部门_财力性转移支付2010年预算参考数_03_2010年各地区一般预算平衡表" xfId="24083"/>
    <cellStyle name="常规 4 6 3 3" xfId="24084"/>
    <cellStyle name="差_卫生部门_财力性转移支付2010年预算参考数_03_2010年各地区一般预算平衡表_2010年地方财政一般预算分级平衡情况表（汇总）0524" xfId="24085"/>
    <cellStyle name="差_卫生部门_财力性转移支付2010年预算参考数_03_2010年各地区一般预算平衡表_2010年地方财政一般预算分级平衡情况表（汇总）0524 2" xfId="24086"/>
    <cellStyle name="差_卫生部门_财力性转移支付2010年预算参考数_合并" xfId="24087"/>
    <cellStyle name="常规 39 7" xfId="24088"/>
    <cellStyle name="常规 44 7" xfId="24089"/>
    <cellStyle name="差_卫生部门_财力性转移支付2010年预算参考数_隋心对账单定稿0514" xfId="24090"/>
    <cellStyle name="差_卫生部门_华东" xfId="24091"/>
    <cellStyle name="差_文体广播部门" xfId="24092"/>
    <cellStyle name="好_成本差异系数_财力性转移支付2010年预算参考数 3 2 3" xfId="24093"/>
    <cellStyle name="差_文体广播部门 2" xfId="24094"/>
    <cellStyle name="好_教育厅提供义务教育及高中教师人数（2009年1月6日）_Book1" xfId="24095"/>
    <cellStyle name="差_文体广播部门 2 2" xfId="24096"/>
    <cellStyle name="好_教育厅提供义务教育及高中教师人数（2009年1月6日）_Book1 2" xfId="24097"/>
    <cellStyle name="差_文体广播部门 3" xfId="24098"/>
    <cellStyle name="差_文体广播部门 3 2" xfId="24099"/>
    <cellStyle name="差_文体广播部门 4" xfId="24100"/>
    <cellStyle name="差_文体广播部门 4 2" xfId="24101"/>
    <cellStyle name="差_文体广播部门_华东" xfId="24102"/>
    <cellStyle name="差_文体广播部门_华东 2" xfId="24103"/>
    <cellStyle name="差_文体广播事业(按照总人口测算）—20080416" xfId="24104"/>
    <cellStyle name="差_文体广播事业(按照总人口测算）—20080416 2" xfId="24105"/>
    <cellStyle name="差_文体广播事业(按照总人口测算）—20080416 2 2" xfId="24106"/>
    <cellStyle name="好_30云南 4 2 3" xfId="24107"/>
    <cellStyle name="差_文体广播事业(按照总人口测算）—20080416 3" xfId="24108"/>
    <cellStyle name="差_专项发文 2" xfId="24109"/>
    <cellStyle name="差_文体广播事业(按照总人口测算）—20080416 3 2" xfId="24110"/>
    <cellStyle name="差_专项发文 2 2" xfId="24111"/>
    <cellStyle name="差_文体广播事业(按照总人口测算）—20080416 7 2" xfId="24112"/>
    <cellStyle name="差_县区合并测算20080421_县市旗测算-新科目（含人口规模效应） 7" xfId="24113"/>
    <cellStyle name="差_文体广播事业(按照总人口测算）—20080416_03_2010年各地区一般预算平衡表" xfId="24114"/>
    <cellStyle name="差_文体广播事业(按照总人口测算）—20080416_03_2010年各地区一般预算平衡表 2" xfId="24115"/>
    <cellStyle name="差_文体广播事业(按照总人口测算）—20080416_03_2010年各地区一般预算平衡表_2010年地方财政一般预算分级平衡情况表（汇总）0524" xfId="24116"/>
    <cellStyle name="差_县市旗测算-新科目（20080627）_县市旗测算-新科目（含人口规模效应）_财力性转移支付2010年预算参考数 3 2" xfId="24117"/>
    <cellStyle name="差_文体广播事业(按照总人口测算）—20080416_不含人员经费系数" xfId="24118"/>
    <cellStyle name="注释 3 4 2 3" xfId="24119"/>
    <cellStyle name="差_文体广播事业(按照总人口测算）—20080416_不含人员经费系数 2 2 2" xfId="24120"/>
    <cellStyle name="好_红线成本编制附表（局指样表） 5_四队计价6月25日前(7月1日更新)备用" xfId="24121"/>
    <cellStyle name="差_文体广播事业(按照总人口测算）—20080416_不含人员经费系数 2 4" xfId="24122"/>
    <cellStyle name="好_红线成本编制附表（局指样表） 5_四队计价6月25日前(7月1日更新)备用 2" xfId="24123"/>
    <cellStyle name="差_文体广播事业(按照总人口测算）—20080416_不含人员经费系数 2 4 2" xfId="24124"/>
    <cellStyle name="差_文体广播事业(按照总人口测算）—20080416_不含人员经费系数 2 5" xfId="24125"/>
    <cellStyle name="差_文体广播事业(按照总人口测算）—20080416_不含人员经费系数 3" xfId="24126"/>
    <cellStyle name="差_文体广播事业(按照总人口测算）—20080416_不含人员经费系数 3 2" xfId="24127"/>
    <cellStyle name="好_河南 缺口县区测算(地方填报白)_隋心对账单定稿0514" xfId="24128"/>
    <cellStyle name="差_文体广播事业(按照总人口测算）—20080416_不含人员经费系数 3 2 2" xfId="24129"/>
    <cellStyle name="差_文体广播事业(按照总人口测算）—20080416_不含人员经费系数 4" xfId="24130"/>
    <cellStyle name="差_文体广播事业(按照总人口测算）—20080416_不含人员经费系数 4 2" xfId="24131"/>
    <cellStyle name="差_文体广播事业(按照总人口测算）—20080416_不含人员经费系数 5" xfId="24132"/>
    <cellStyle name="差_文体广播事业(按照总人口测算）—20080416_不含人员经费系数 6" xfId="24133"/>
    <cellStyle name="差_文体广播事业(按照总人口测算）—20080416_不含人员经费系数 6 2" xfId="24134"/>
    <cellStyle name="差_文体广播事业(按照总人口测算）—20080416_不含人员经费系数 7" xfId="24135"/>
    <cellStyle name="差_文体广播事业(按照总人口测算）—20080416_不含人员经费系数 7 2" xfId="24136"/>
    <cellStyle name="差_文体广播事业(按照总人口测算）—20080416_不含人员经费系数_03_2010年各地区一般预算平衡表" xfId="24137"/>
    <cellStyle name="好_00省级(打印) 5" xfId="24138"/>
    <cellStyle name="解释性文本 11" xfId="24139"/>
    <cellStyle name="差_文体广播事业(按照总人口测算）—20080416_不含人员经费系数_财力性转移支付2010年预算参考数 2 3" xfId="24140"/>
    <cellStyle name="解释性文本 12" xfId="24141"/>
    <cellStyle name="差_文体广播事业(按照总人口测算）—20080416_不含人员经费系数_财力性转移支付2010年预算参考数 2 4" xfId="24142"/>
    <cellStyle name="解释性文本 13" xfId="24143"/>
    <cellStyle name="差_文体广播事业(按照总人口测算）—20080416_不含人员经费系数_财力性转移支付2010年预算参考数 2 5" xfId="24144"/>
    <cellStyle name="差_文体广播事业(按照总人口测算）—20080416_不含人员经费系数_财力性转移支付2010年预算参考数 3" xfId="24145"/>
    <cellStyle name="差_文体广播事业(按照总人口测算）—20080416_不含人员经费系数_财力性转移支付2010年预算参考数 3 2" xfId="24146"/>
    <cellStyle name="好_红线成本编制附表（局指样表） 10_四队计价2011-6 4" xfId="24147"/>
    <cellStyle name="差_文体广播事业(按照总人口测算）—20080416_不含人员经费系数_财力性转移支付2010年预算参考数 4" xfId="24148"/>
    <cellStyle name="差_文体广播事业(按照总人口测算）—20080416_不含人员经费系数_财力性转移支付2010年预算参考数 4 2" xfId="24149"/>
    <cellStyle name="好_县区合并测算20080423(按照各省比重）_民生政策最低支出需求_财力性转移支付2010年预算参考数 4" xfId="24150"/>
    <cellStyle name="差_文体广播事业(按照总人口测算）—20080416_不含人员经费系数_财力性转移支付2010年预算参考数 4 2 2" xfId="24151"/>
    <cellStyle name="差_文体广播事业(按照总人口测算）—20080416_不含人员经费系数_财力性转移支付2010年预算参考数 4 3" xfId="24152"/>
    <cellStyle name="差_文体广播事业(按照总人口测算）—20080416_不含人员经费系数_财力性转移支付2010年预算参考数 5" xfId="24153"/>
    <cellStyle name="差_文体广播事业(按照总人口测算）—20080416_不含人员经费系数_财力性转移支付2010年预算参考数 5 2" xfId="24154"/>
    <cellStyle name="差_文体广播事业(按照总人口测算）—20080416_不含人员经费系数_财力性转移支付2010年预算参考数 6" xfId="24155"/>
    <cellStyle name="差_文体广播事业(按照总人口测算）—20080416_不含人员经费系数_财力性转移支付2010年预算参考数 6 2" xfId="24156"/>
    <cellStyle name="差_文体广播事业(按照总人口测算）—20080416_不含人员经费系数_财力性转移支付2010年预算参考数 6 3" xfId="24157"/>
    <cellStyle name="差_文体广播事业(按照总人口测算）—20080416_不含人员经费系数_财力性转移支付2010年预算参考数 7" xfId="24158"/>
    <cellStyle name="好_工程数量及综合单价（百安隧道） 3_四队计价6月25日前(7月1日更新)备用" xfId="24159"/>
    <cellStyle name="差_文体广播事业(按照总人口测算）—20080416_不含人员经费系数_财力性转移支付2010年预算参考数 7 2" xfId="24160"/>
    <cellStyle name="好_工程数量及综合单价（百安隧道） 3_四队计价6月25日前(7月1日更新)备用 2" xfId="24161"/>
    <cellStyle name="差_文体广播事业(按照总人口测算）—20080416_不含人员经费系数_财力性转移支付2010年预算参考数_03_2010年各地区一般预算平衡表" xfId="24162"/>
    <cellStyle name="好_卫生部门_财力性转移支付2010年预算参考数 2 5" xfId="24163"/>
    <cellStyle name="差_文体广播事业(按照总人口测算）—20080416_不含人员经费系数_财力性转移支付2010年预算参考数_03_2010年各地区一般预算平衡表 2" xfId="24164"/>
    <cellStyle name="差_文体广播事业(按照总人口测算）—20080416_不含人员经费系数_财力性转移支付2010年预算参考数_03_2010年各地区一般预算平衡表_2010年地方财政一般预算分级平衡情况表（汇总）0524 2" xfId="24165"/>
    <cellStyle name="常规 4 6 5" xfId="24166"/>
    <cellStyle name="好_云南 缺口县区测算(地方填报)_03_2010年各地区一般预算平衡表_2010年地方财政一般预算分级平衡情况表（汇总）0524 2" xfId="24167"/>
    <cellStyle name="差_文体广播事业(按照总人口测算）—20080416_不含人员经费系数_财力性转移支付2010年预算参考数_华东" xfId="24168"/>
    <cellStyle name="差_文体广播事业(按照总人口测算）—20080416_不含人员经费系数_财力性转移支付2010年预算参考数_华东 2" xfId="24169"/>
    <cellStyle name="差_文体广播事业(按照总人口测算）—20080416_不含人员经费系数_财力性转移支付2010年预算参考数_隋心对账单定稿0514" xfId="24170"/>
    <cellStyle name="差_文体广播事业(按照总人口测算）—20080416_不含人员经费系数_华东" xfId="24171"/>
    <cellStyle name="好_1110洱源县_财力性转移支付2010年预算参考数 4" xfId="24172"/>
    <cellStyle name="差_文体广播事业(按照总人口测算）—20080416_不含人员经费系数_华东 2" xfId="24173"/>
    <cellStyle name="差_文体广播事业(按照总人口测算）—20080416_财力性转移支付2010年预算参考数" xfId="24174"/>
    <cellStyle name="好_卫生(按照总人口测算）—20080416_县市旗测算-新科目（含人口规模效应）_财力性转移支付2010年预算参考数_合并" xfId="24175"/>
    <cellStyle name="差_文体广播事业(按照总人口测算）—20080416_财力性转移支付2010年预算参考数 2" xfId="24176"/>
    <cellStyle name="差_文体广播事业(按照总人口测算）—20080416_财力性转移支付2010年预算参考数 2 2" xfId="24177"/>
    <cellStyle name="差_文体广播事业(按照总人口测算）—20080416_财力性转移支付2010年预算参考数 2 2 2" xfId="24178"/>
    <cellStyle name="差_文体广播事业(按照总人口测算）—20080416_财力性转移支付2010年预算参考数 2 3" xfId="24179"/>
    <cellStyle name="差_文体广播事业(按照总人口测算）—20080416_财力性转移支付2010年预算参考数 3" xfId="24180"/>
    <cellStyle name="差_文体广播事业(按照总人口测算）—20080416_财力性转移支付2010年预算参考数 3 2" xfId="24181"/>
    <cellStyle name="差_文体广播事业(按照总人口测算）—20080416_财力性转移支付2010年预算参考数 3 3" xfId="24182"/>
    <cellStyle name="差_文体广播事业(按照总人口测算）—20080416_财力性转移支付2010年预算参考数 3 3 2" xfId="24183"/>
    <cellStyle name="差_文体广播事业(按照总人口测算）—20080416_财力性转移支付2010年预算参考数 4" xfId="24184"/>
    <cellStyle name="差_文体广播事业(按照总人口测算）—20080416_财力性转移支付2010年预算参考数 4 2" xfId="24185"/>
    <cellStyle name="差_文体广播事业(按照总人口测算）—20080416_财力性转移支付2010年预算参考数 4 2 2" xfId="24186"/>
    <cellStyle name="差_文体广播事业(按照总人口测算）—20080416_财力性转移支付2010年预算参考数 4 3" xfId="24187"/>
    <cellStyle name="差_文体广播事业(按照总人口测算）—20080416_财力性转移支付2010年预算参考数 5" xfId="24188"/>
    <cellStyle name="差_文体广播事业(按照总人口测算）—20080416_财力性转移支付2010年预算参考数 5 2" xfId="24189"/>
    <cellStyle name="差_文体广播事业(按照总人口测算）—20080416_财力性转移支付2010年预算参考数 6" xfId="24190"/>
    <cellStyle name="差_文体广播事业(按照总人口测算）—20080416_财力性转移支付2010年预算参考数 6 2" xfId="24191"/>
    <cellStyle name="好_2006年22湖南_财力性转移支付2010年预算参考数 2 4 2" xfId="24192"/>
    <cellStyle name="好_县市旗测算-新科目（20080627）_财力性转移支付2010年预算参考数 3 2" xfId="24193"/>
    <cellStyle name="差_文体广播事业(按照总人口测算）—20080416_财力性转移支付2010年预算参考数_03_2010年各地区一般预算平衡表" xfId="24194"/>
    <cellStyle name="好_县市旗测算-新科目（20080627）_财力性转移支付2010年预算参考数 3 2 2" xfId="24195"/>
    <cellStyle name="差_文体广播事业(按照总人口测算）—20080416_财力性转移支付2010年预算参考数_03_2010年各地区一般预算平衡表 2" xfId="24196"/>
    <cellStyle name="差_县市旗测算20080508_不含人员经费系数 3" xfId="24197"/>
    <cellStyle name="差_文体广播事业(按照总人口测算）—20080416_财力性转移支付2010年预算参考数_03_2010年各地区一般预算平衡表_2010年地方财政一般预算分级平衡情况表（汇总）0524" xfId="24198"/>
    <cellStyle name="差_县市旗测算20080508_不含人员经费系数 3 2" xfId="24199"/>
    <cellStyle name="差_文体广播事业(按照总人口测算）—20080416_财力性转移支付2010年预算参考数_03_2010年各地区一般预算平衡表_2010年地方财政一般预算分级平衡情况表（汇总）0524 2" xfId="24200"/>
    <cellStyle name="差_文体广播事业(按照总人口测算）—20080416_财力性转移支付2010年预算参考数_合并" xfId="24201"/>
    <cellStyle name="好_红线成本编制附表（局指样表） 2 3" xfId="24202"/>
    <cellStyle name="好_28四川 4 3" xfId="24203"/>
    <cellStyle name="差_文体广播事业(按照总人口测算）—20080416_财力性转移支付2010年预算参考数_隋心对账单定稿0514" xfId="24204"/>
    <cellStyle name="差_文体广播事业(按照总人口测算）—20080416_合并" xfId="24205"/>
    <cellStyle name="差_文体广播事业(按照总人口测算）—20080416_民生政策最低支出需求" xfId="24206"/>
    <cellStyle name="好_行政(燃修费)_县市旗测算-新科目（含人口规模效应）_财力性转移支付2010年预算参考数 2 6" xfId="24207"/>
    <cellStyle name="差_文体广播事业(按照总人口测算）—20080416_民生政策最低支出需求 2 2" xfId="24208"/>
    <cellStyle name="注释 2 6 5" xfId="24209"/>
    <cellStyle name="差_文体广播事业(按照总人口测算）—20080416_民生政策最低支出需求 2 2 2" xfId="24210"/>
    <cellStyle name="差_文体广播事业(按照总人口测算）—20080416_民生政策最低支出需求 2 3 2" xfId="24211"/>
    <cellStyle name="差_文体广播事业(按照总人口测算）—20080416_民生政策最低支出需求 2 4" xfId="24212"/>
    <cellStyle name="差_文体广播事业(按照总人口测算）—20080416_民生政策最低支出需求 2 4 2" xfId="24213"/>
    <cellStyle name="好_卫生(按照总人口测算）—20080416_县市旗测算-新科目（含人口规模效应） 5 2" xfId="24214"/>
    <cellStyle name="差_文体广播事业(按照总人口测算）—20080416_民生政策最低支出需求 2 5" xfId="24215"/>
    <cellStyle name="差_文体广播事业(按照总人口测算）—20080416_民生政策最低支出需求 3" xfId="24216"/>
    <cellStyle name="好_缺口县区测算(财政部标准)_华东" xfId="24217"/>
    <cellStyle name="好_11大理_财力性转移支付2010年预算参考数 3 2" xfId="24218"/>
    <cellStyle name="好_自行调整差异系数顺序_财力性转移支付2010年预算参考数 5" xfId="24219"/>
    <cellStyle name="差_文体广播事业(按照总人口测算）—20080416_民生政策最低支出需求 3 2" xfId="24220"/>
    <cellStyle name="好_缺口县区测算(财政部标准)_华东 2" xfId="24221"/>
    <cellStyle name="好_11大理_财力性转移支付2010年预算参考数 3 2 2" xfId="24222"/>
    <cellStyle name="好_自行调整差异系数顺序_财力性转移支付2010年预算参考数 5 2" xfId="24223"/>
    <cellStyle name="差_文体广播事业(按照总人口测算）—20080416_民生政策最低支出需求 3 2 2" xfId="24224"/>
    <cellStyle name="好_11大理_财力性转移支付2010年预算参考数 3 2 3" xfId="24225"/>
    <cellStyle name="好_自行调整差异系数顺序_财力性转移支付2010年预算参考数 6" xfId="24226"/>
    <cellStyle name="差_文体广播事业(按照总人口测算）—20080416_民生政策最低支出需求 3 3" xfId="24227"/>
    <cellStyle name="好_京沪线成本状况表2.10 5_四队计价2011-6 3" xfId="24228"/>
    <cellStyle name="好_自行调整差异系数顺序_财力性转移支付2010年预算参考数 6 2" xfId="24229"/>
    <cellStyle name="差_文体广播事业(按照总人口测算）—20080416_民生政策最低支出需求 3 3 2" xfId="24230"/>
    <cellStyle name="强调文字颜色 5 9 2" xfId="24231"/>
    <cellStyle name="好_11大理_财力性转移支付2010年预算参考数 3 3" xfId="24232"/>
    <cellStyle name="差_文体广播事业(按照总人口测算）—20080416_民生政策最低支出需求 4" xfId="24233"/>
    <cellStyle name="差_文体广播事业(按照总人口测算）—20080416_民生政策最低支出需求 4 2" xfId="24234"/>
    <cellStyle name="差_文体广播事业(按照总人口测算）—20080416_民生政策最低支出需求 4 2 2" xfId="24235"/>
    <cellStyle name="差_文体广播事业(按照总人口测算）—20080416_民生政策最低支出需求 6" xfId="24236"/>
    <cellStyle name="差_文体广播事业(按照总人口测算）—20080416_民生政策最低支出需求 6 3" xfId="24237"/>
    <cellStyle name="差_文体广播事业(按照总人口测算）—20080416_民生政策最低支出需求 7" xfId="24238"/>
    <cellStyle name="差_文体广播事业(按照总人口测算）—20080416_民生政策最低支出需求 7 2" xfId="24239"/>
    <cellStyle name="输入 3 9 2" xfId="24240"/>
    <cellStyle name="差_文体广播事业(按照总人口测算）—20080416_民生政策最低支出需求_03_2010年各地区一般预算平衡表" xfId="24241"/>
    <cellStyle name="好_财力差异计算表(不含非农业区) 4" xfId="24242"/>
    <cellStyle name="差_文体广播事业(按照总人口测算）—20080416_民生政策最低支出需求_03_2010年各地区一般预算平衡表 2" xfId="24243"/>
    <cellStyle name="差_文体广播事业(按照总人口测算）—20080416_民生政策最低支出需求_03_2010年各地区一般预算平衡表_2010年地方财政一般预算分级平衡情况表（汇总）0524" xfId="24244"/>
    <cellStyle name="好_30云南_1 2 3" xfId="24245"/>
    <cellStyle name="差_文体广播事业(按照总人口测算）—20080416_民生政策最低支出需求_03_2010年各地区一般预算平衡表_2010年地方财政一般预算分级平衡情况表（汇总）0524 2" xfId="24246"/>
    <cellStyle name="差_文体广播事业(按照总人口测算）—20080416_民生政策最低支出需求_财力性转移支付2010年预算参考数" xfId="24247"/>
    <cellStyle name="差_文体广播事业(按照总人口测算）—20080416_民生政策最低支出需求_财力性转移支付2010年预算参考数 2 3" xfId="24248"/>
    <cellStyle name="常规 10 3 4 2 2 2" xfId="24249"/>
    <cellStyle name="差_文体广播事业(按照总人口测算）—20080416_县市旗测算-新科目（含人口规模效应） 5 2" xfId="24250"/>
    <cellStyle name="差_文体广播事业(按照总人口测算）—20080416_民生政策最低支出需求_财力性转移支付2010年预算参考数 3" xfId="24251"/>
    <cellStyle name="差_县市旗测算-新科目（20080626）_民生政策最低支出需求_财力性转移支付2010年预算参考数 3 2 2" xfId="24252"/>
    <cellStyle name="差_文体广播事业(按照总人口测算）—20080416_民生政策最低支出需求_财力性转移支付2010年预算参考数 3 2" xfId="24253"/>
    <cellStyle name="好_03昭通 2 6" xfId="24254"/>
    <cellStyle name="差_文体广播事业(按照总人口测算）—20080416_县市旗测算-新科目（含人口规模效应） 6 2" xfId="24255"/>
    <cellStyle name="差_文体广播事业(按照总人口测算）—20080416_民生政策最低支出需求_财力性转移支付2010年预算参考数 3 3" xfId="24256"/>
    <cellStyle name="差_文体广播事业(按照总人口测算）—20080416_民生政策最低支出需求_财力性转移支付2010年预算参考数 4" xfId="24257"/>
    <cellStyle name="差_文体广播事业(按照总人口测算）—20080416_民生政策最低支出需求_财力性转移支付2010年预算参考数 4 2" xfId="24258"/>
    <cellStyle name="好_湘桂铁路工程I标红线成本分析样表 9_四队计价6月25日前(7月1日更新)备用" xfId="24259"/>
    <cellStyle name="差_文体广播事业(按照总人口测算）—20080416_民生政策最低支出需求_财力性转移支付2010年预算参考数 5" xfId="24260"/>
    <cellStyle name="差_文体广播事业(按照总人口测算）—20080416_民生政策最低支出需求_财力性转移支付2010年预算参考数 6" xfId="24261"/>
    <cellStyle name="差_云南省2008年转移支付测算——州市本级考核部分及政策性测算_隋心对账单定稿0514" xfId="24262"/>
    <cellStyle name="差_文体广播事业(按照总人口测算）—20080416_民生政策最低支出需求_财力性转移支付2010年预算参考数 7" xfId="24263"/>
    <cellStyle name="差_文体广播事业(按照总人口测算）—20080416_民生政策最低支出需求_财力性转移支付2010年预算参考数 7 2" xfId="24264"/>
    <cellStyle name="差_文体广播事业(按照总人口测算）—20080416_民生政策最低支出需求_财力性转移支付2010年预算参考数_华东 2" xfId="24265"/>
    <cellStyle name="差_文体广播事业(按照总人口测算）—20080416_民生政策最低支出需求_财力性转移支付2010年预算参考数_隋心对账单定稿0514" xfId="24266"/>
    <cellStyle name="差_文体广播事业(按照总人口测算）—20080416_民生政策最低支出需求_华东" xfId="24267"/>
    <cellStyle name="差_文体广播事业(按照总人口测算）—20080416_民生政策最低支出需求_华东 2" xfId="24268"/>
    <cellStyle name="差_文体广播事业(按照总人口测算）—20080416_民生政策最低支出需求_隋心对账单定稿0514" xfId="24269"/>
    <cellStyle name="好_卫生(按照总人口测算）—20080416_不含人员经费系数 2 3 2" xfId="24270"/>
    <cellStyle name="注释 2 2 6 4" xfId="24271"/>
    <cellStyle name="差_文体广播事业(按照总人口测算）—20080416_隋心对账单定稿0514" xfId="24272"/>
    <cellStyle name="差_文体广播事业(按照总人口测算）—20080416_县市旗测算-新科目（含人口规模效应） 2" xfId="24273"/>
    <cellStyle name="差_文体广播事业(按照总人口测算）—20080416_县市旗测算-新科目（含人口规模效应） 2 2" xfId="24274"/>
    <cellStyle name="注释 4 25" xfId="24275"/>
    <cellStyle name="好_2_财力性转移支付2010年预算参考数_03_2010年各地区一般预算平衡表_2010年地方财政一般预算分级平衡情况表（汇总）0524 2" xfId="24276"/>
    <cellStyle name="差_文体广播事业(按照总人口测算）—20080416_县市旗测算-新科目（含人口规模效应） 2 4" xfId="24277"/>
    <cellStyle name="差_文体广播事业(按照总人口测算）—20080416_县市旗测算-新科目（含人口规模效应） 2 4 2" xfId="24278"/>
    <cellStyle name="差_文体广播事业(按照总人口测算）—20080416_县市旗测算-新科目（含人口规模效应） 2 5" xfId="24279"/>
    <cellStyle name="差_文体广播事业(按照总人口测算）—20080416_县市旗测算-新科目（含人口规模效应） 3" xfId="24280"/>
    <cellStyle name="好_河南 缺口县区测算(地方填报) 4" xfId="24281"/>
    <cellStyle name="差_文体广播事业(按照总人口测算）—20080416_县市旗测算-新科目（含人口规模效应） 3 2" xfId="24282"/>
    <cellStyle name="好_河南 缺口县区测算(地方填报) 5" xfId="24283"/>
    <cellStyle name="差_文体广播事业(按照总人口测算）—20080416_县市旗测算-新科目（含人口规模效应） 3 3" xfId="24284"/>
    <cellStyle name="差_文体广播事业(按照总人口测算）—20080416_县市旗测算-新科目（含人口规模效应） 4" xfId="24285"/>
    <cellStyle name="差_文体广播事业(按照总人口测算）—20080416_县市旗测算-新科目（含人口规模效应） 4 2" xfId="24286"/>
    <cellStyle name="常规 10 3 4 2 2" xfId="24287"/>
    <cellStyle name="差_文体广播事业(按照总人口测算）—20080416_县市旗测算-新科目（含人口规模效应） 5" xfId="24288"/>
    <cellStyle name="常规 10 3 4 2 3" xfId="24289"/>
    <cellStyle name="差_文体广播事业(按照总人口测算）—20080416_县市旗测算-新科目（含人口规模效应） 6" xfId="24290"/>
    <cellStyle name="差_文体广播事业(按照总人口测算）—20080416_县市旗测算-新科目（含人口规模效应） 7" xfId="24291"/>
    <cellStyle name="差_文体广播事业(按照总人口测算）—20080416_县市旗测算-新科目（含人口规模效应） 7 2" xfId="24292"/>
    <cellStyle name="好_农林水和城市维护标准支出20080505－县区合计_县市旗测算-新科目（含人口规模效应）_财力性转移支付2010年预算参考数 2 3 2" xfId="24293"/>
    <cellStyle name="差_文体广播事业(按照总人口测算）—20080416_县市旗测算-新科目（含人口规模效应）_03_2010年各地区一般预算平衡表 2" xfId="24294"/>
    <cellStyle name="差_文体广播事业(按照总人口测算）—20080416_县市旗测算-新科目（含人口规模效应）_财力性转移支付2010年预算参考数 2 3 2" xfId="24295"/>
    <cellStyle name="好_行政（人员）_民生政策最低支出需求_财力性转移支付2010年预算参考数 4 2" xfId="24296"/>
    <cellStyle name="差_文体广播事业(按照总人口测算）—20080416_县市旗测算-新科目（含人口规模效应）_财力性转移支付2010年预算参考数 2 4" xfId="24297"/>
    <cellStyle name="常规 37 2 3" xfId="24298"/>
    <cellStyle name="常规 42 2 3" xfId="24299"/>
    <cellStyle name="好_县市旗测算-新科目（20080627）_县市旗测算-新科目（含人口规模效应）_隋心对账单定稿0514" xfId="24300"/>
    <cellStyle name="好_行政（人员）_民生政策最低支出需求_财力性转移支付2010年预算参考数 4 2 2" xfId="24301"/>
    <cellStyle name="差_文体广播事业(按照总人口测算）—20080416_县市旗测算-新科目（含人口规模效应）_财力性转移支付2010年预算参考数 2 4 2" xfId="24302"/>
    <cellStyle name="好_行政（人员）_民生政策最低支出需求_财力性转移支付2010年预算参考数 4 3" xfId="24303"/>
    <cellStyle name="差_文体广播事业(按照总人口测算）—20080416_县市旗测算-新科目（含人口规模效应）_财力性转移支付2010年预算参考数 2 5" xfId="24304"/>
    <cellStyle name="差_文体广播事业(按照总人口测算）—20080416_县市旗测算-新科目（含人口规模效应）_财力性转移支付2010年预算参考数 3" xfId="24305"/>
    <cellStyle name="差_文体广播事业(按照总人口测算）—20080416_县市旗测算-新科目（含人口规模效应）_财力性转移支付2010年预算参考数 4" xfId="24306"/>
    <cellStyle name="好_总人口_财力性转移支付2010年预算参考数_03_2010年各地区一般预算平衡表" xfId="24307"/>
    <cellStyle name="差_文体广播事业(按照总人口测算）—20080416_县市旗测算-新科目（含人口规模效应）_财力性转移支付2010年预算参考数 4 2" xfId="24308"/>
    <cellStyle name="常规 11 4 7" xfId="24309"/>
    <cellStyle name="好_总人口_财力性转移支付2010年预算参考数_03_2010年各地区一般预算平衡表 2" xfId="24310"/>
    <cellStyle name="差_文体广播事业(按照总人口测算）—20080416_县市旗测算-新科目（含人口规模效应）_财力性转移支付2010年预算参考数 4 2 2" xfId="24311"/>
    <cellStyle name="差_文体广播事业(按照总人口测算）—20080416_县市旗测算-新科目（含人口规模效应）_财力性转移支付2010年预算参考数 4 3" xfId="24312"/>
    <cellStyle name="差_文体广播事业(按照总人口测算）—20080416_县市旗测算-新科目（含人口规模效应）_财力性转移支付2010年预算参考数 5" xfId="24313"/>
    <cellStyle name="差_文体广播事业(按照总人口测算）—20080416_县市旗测算-新科目（含人口规模效应）_财力性转移支付2010年预算参考数 5 2" xfId="24314"/>
    <cellStyle name="差_文体广播事业(按照总人口测算）—20080416_县市旗测算-新科目（含人口规模效应）_财力性转移支付2010年预算参考数 6 3" xfId="24315"/>
    <cellStyle name="差_文体广播事业(按照总人口测算）—20080416_县市旗测算-新科目（含人口规模效应）_财力性转移支付2010年预算参考数_03_2010年各地区一般预算平衡表" xfId="24316"/>
    <cellStyle name="差_文体广播事业(按照总人口测算）—20080416_县市旗测算-新科目（含人口规模效应）_财力性转移支付2010年预算参考数_03_2010年各地区一般预算平衡表 2" xfId="24317"/>
    <cellStyle name="差_文体广播事业(按照总人口测算）—20080416_县市旗测算-新科目（含人口规模效应）_财力性转移支付2010年预算参考数_03_2010年各地区一般预算平衡表_2010年地方财政一般预算分级平衡情况表（汇总）0524 2" xfId="24318"/>
    <cellStyle name="汇总 3 7" xfId="24319"/>
    <cellStyle name="差_文体广播事业(按照总人口测算）—20080416_县市旗测算-新科目（含人口规模效应）_合并" xfId="24320"/>
    <cellStyle name="差_文体广播事业(按照总人口测算）—20080416_县市旗测算-新科目（含人口规模效应）_华东" xfId="24321"/>
    <cellStyle name="好_文体广播事业(按照总人口测算）—20080416_民生政策最低支出需求 2 2" xfId="24322"/>
    <cellStyle name="差_文体广播事业(按照总人口测算）—20080416_县市旗测算-新科目（含人口规模效应）_华东 2" xfId="24323"/>
    <cellStyle name="好_文体广播事业(按照总人口测算）—20080416_民生政策最低支出需求 2 2 2" xfId="24324"/>
    <cellStyle name="差_下半年禁毒办案经费分配2544.3万元" xfId="24325"/>
    <cellStyle name="常规 3 4 5 2 2" xfId="24326"/>
    <cellStyle name="差_下半年禁毒办案经费分配2544.3万元 2" xfId="24327"/>
    <cellStyle name="差_下半年禁吸戒毒经费1000万元" xfId="24328"/>
    <cellStyle name="差_下半年禁吸戒毒经费1000万元_Book1" xfId="24329"/>
    <cellStyle name="差_下半年禁吸戒毒经费1000万元_Book1 2" xfId="24330"/>
    <cellStyle name="差_下半年禁吸戒毒经费1000万元_Sheet1" xfId="24331"/>
    <cellStyle name="好_其他部门(按照总人口测算）—20080416_不含人员经费系数_财力性转移支付2010年预算参考数_03_2010年各地区一般预算平衡表_2010年地方财政一般预算分级平衡情况表（汇总）0524 2" xfId="24332"/>
    <cellStyle name="差_县公司" xfId="24333"/>
    <cellStyle name="差_县公司 2 2" xfId="24334"/>
    <cellStyle name="差_县公司 3 2" xfId="24335"/>
    <cellStyle name="差_县公司_Book1" xfId="24336"/>
    <cellStyle name="好_教育(按照总人口测算）—20080416 4 2 2" xfId="24337"/>
    <cellStyle name="差_县级公安机关公用经费标准奖励测算方案（定稿）_Book1" xfId="24338"/>
    <cellStyle name="货币 2 2 3" xfId="24339"/>
    <cellStyle name="差_县级公安机关公用经费标准奖励测算方案（定稿）_Book1 2" xfId="24340"/>
    <cellStyle name="差_县级公安机关公用经费标准奖励测算方案（定稿）_Sheet1" xfId="24341"/>
    <cellStyle name="常规 4 25" xfId="24342"/>
    <cellStyle name="常规 35 5 2" xfId="24343"/>
    <cellStyle name="常规 40 5 2" xfId="24344"/>
    <cellStyle name="差_县级基础数据" xfId="24345"/>
    <cellStyle name="常规 4 25 2" xfId="24346"/>
    <cellStyle name="差_县级基础数据 2" xfId="24347"/>
    <cellStyle name="差_县区合并测算20080421 2" xfId="24348"/>
    <cellStyle name="常规 3 17 2" xfId="24349"/>
    <cellStyle name="常规 3 22 2" xfId="24350"/>
    <cellStyle name="差_县区合并测算20080421 2 2" xfId="24351"/>
    <cellStyle name="常规 3 17 2 2" xfId="24352"/>
    <cellStyle name="常规 3 22 2 2" xfId="24353"/>
    <cellStyle name="差_县区合并测算20080421 2 3" xfId="24354"/>
    <cellStyle name="注释 3 2 2 23 2" xfId="24355"/>
    <cellStyle name="注释 3 2 2 18 2" xfId="24356"/>
    <cellStyle name="好_县市旗测算20080508_华东 2" xfId="24357"/>
    <cellStyle name="差_县区合并测算20080421 3 2" xfId="24358"/>
    <cellStyle name="好_I标三项目部红线成本分析样表 （黄杰报局指） 2 3" xfId="24359"/>
    <cellStyle name="注释 3 2 2 19 2" xfId="24360"/>
    <cellStyle name="差_县区合并测算20080421 3 3" xfId="24361"/>
    <cellStyle name="好_I标三项目部红线成本分析样表 （黄杰报局指） 2 4" xfId="24362"/>
    <cellStyle name="差_县区合并测算20080421 4" xfId="24363"/>
    <cellStyle name="好_卫生(按照总人口测算）—20080416_民生政策最低支出需求 2 2 2 2" xfId="24364"/>
    <cellStyle name="差_县区合并测算20080421 4 2" xfId="24365"/>
    <cellStyle name="好_I标三项目部红线成本分析样表 （黄杰报局指） 3 3" xfId="24366"/>
    <cellStyle name="差_县区合并测算20080421 5" xfId="24367"/>
    <cellStyle name="差_县区合并测算20080421 6" xfId="24368"/>
    <cellStyle name="差_县区合并测算20080421 6 2" xfId="24369"/>
    <cellStyle name="好_I标三项目部红线成本分析样表 （黄杰报局指） 5 3" xfId="24370"/>
    <cellStyle name="差_县区合并测算20080421 6 3" xfId="24371"/>
    <cellStyle name="好_I标三项目部红线成本分析样表 （黄杰报局指） 5 4" xfId="24372"/>
    <cellStyle name="差_县区合并测算20080421 7" xfId="24373"/>
    <cellStyle name="差_县区合并测算20080421 7 2" xfId="24374"/>
    <cellStyle name="好_I标三项目部红线成本分析样表 （黄杰报局指） 6 3" xfId="24375"/>
    <cellStyle name="差_县区合并测算20080421_03_2010年各地区一般预算平衡表" xfId="24376"/>
    <cellStyle name="差_县市旗测算20080508_县市旗测算-新科目（含人口规模效应）_财力性转移支付2010年预算参考数 3" xfId="24377"/>
    <cellStyle name="好_30云南_1_合并" xfId="24378"/>
    <cellStyle name="常规 2 3 5 4" xfId="24379"/>
    <cellStyle name="差_县区合并测算20080421_03_2010年各地区一般预算平衡表 2" xfId="24380"/>
    <cellStyle name="差_县市旗测算20080508_县市旗测算-新科目（含人口规模效应）_财力性转移支付2010年预算参考数 3 2" xfId="24381"/>
    <cellStyle name="差_县区合并测算20080421_03_2010年各地区一般预算平衡表_2010年地方财政一般预算分级平衡情况表（汇总）0524" xfId="24382"/>
    <cellStyle name="差_县区合并测算20080421_03_2010年各地区一般预算平衡表_2010年地方财政一般预算分级平衡情况表（汇总）0524 2" xfId="24383"/>
    <cellStyle name="差_县区合并测算20080421_不含人员经费系数" xfId="24384"/>
    <cellStyle name="差_县区合并测算20080421_不含人员经费系数 2" xfId="24385"/>
    <cellStyle name="好_县市旗测算20080508_民生政策最低支出需求_财力性转移支付2010年预算参考数_合并" xfId="24386"/>
    <cellStyle name="差_县区合并测算20080421_不含人员经费系数 2 2" xfId="24387"/>
    <cellStyle name="差_县区合并测算20080421_不含人员经费系数 2 3" xfId="24388"/>
    <cellStyle name="强调文字颜色 4 21 2" xfId="24389"/>
    <cellStyle name="强调文字颜色 4 16 2" xfId="24390"/>
    <cellStyle name="差_县区合并测算20080421_不含人员经费系数 2 5" xfId="24391"/>
    <cellStyle name="差_县区合并测算20080421_不含人员经费系数 3" xfId="24392"/>
    <cellStyle name="差_县区合并测算20080421_不含人员经费系数 3 2" xfId="24393"/>
    <cellStyle name="差_县区合并测算20080421_不含人员经费系数 3 2 2" xfId="24394"/>
    <cellStyle name="好_京沪线成本状况表2.10 10_四队计价6月25日前(7月1日更新)备用 2" xfId="24395"/>
    <cellStyle name="差_县区合并测算20080421_不含人员经费系数 3 3" xfId="24396"/>
    <cellStyle name="差_县区合并测算20080421_民生政策最低支出需求_合并" xfId="24397"/>
    <cellStyle name="差_县区合并测算20080421_不含人员经费系数 3 3 2" xfId="24398"/>
    <cellStyle name="差_县区合并测算20080421_不含人员经费系数 4" xfId="24399"/>
    <cellStyle name="差_县区合并测算20080421_不含人员经费系数 4 2" xfId="24400"/>
    <cellStyle name="差_县区合并测算20080421_不含人员经费系数 4 2 2" xfId="24401"/>
    <cellStyle name="差_县区合并测算20080421_不含人员经费系数 4 3" xfId="24402"/>
    <cellStyle name="好_汇总表_财力性转移支付2010年预算参考数 2 2" xfId="24403"/>
    <cellStyle name="差_县区合并测算20080421_不含人员经费系数 5 2" xfId="24404"/>
    <cellStyle name="好_一般预算支出口径剔除表_财力性转移支付2010年预算参考数 2 2 2" xfId="24405"/>
    <cellStyle name="好_汇总表_财力性转移支付2010年预算参考数 3" xfId="24406"/>
    <cellStyle name="差_县区合并测算20080421_不含人员经费系数 6" xfId="24407"/>
    <cellStyle name="好_一般预算支出口径剔除表_财力性转移支付2010年预算参考数 2 2 2 2" xfId="24408"/>
    <cellStyle name="好_汇总表_财力性转移支付2010年预算参考数 3 2" xfId="24409"/>
    <cellStyle name="差_县区合并测算20080421_不含人员经费系数 6 2" xfId="24410"/>
    <cellStyle name="好_汇总表_财力性转移支付2010年预算参考数 3 3" xfId="24411"/>
    <cellStyle name="差_县区合并测算20080421_不含人员经费系数 6 3" xfId="24412"/>
    <cellStyle name="差_县区合并测算20080421_不含人员经费系数_03_2010年各地区一般预算平衡表" xfId="24413"/>
    <cellStyle name="差_县区合并测算20080421_不含人员经费系数_03_2010年各地区一般预算平衡表 2" xfId="24414"/>
    <cellStyle name="差_县区合并测算20080421_不含人员经费系数_03_2010年各地区一般预算平衡表_2010年地方财政一般预算分级平衡情况表（汇总）0524" xfId="24415"/>
    <cellStyle name="差_县区合并测算20080421_不含人员经费系数_03_2010年各地区一般预算平衡表_2010年地方财政一般预算分级平衡情况表（汇总）0524 2" xfId="24416"/>
    <cellStyle name="好_30云南 6 2" xfId="24417"/>
    <cellStyle name="差_县区合并测算20080421_不含人员经费系数_财力性转移支付2010年预算参考数" xfId="24418"/>
    <cellStyle name="差_县区合并测算20080421_不含人员经费系数_财力性转移支付2010年预算参考数 2" xfId="24419"/>
    <cellStyle name="差_县区合并测算20080421_不含人员经费系数_财力性转移支付2010年预算参考数 2 2" xfId="24420"/>
    <cellStyle name="好_汇总表_华东" xfId="24421"/>
    <cellStyle name="差_县区合并测算20080421_不含人员经费系数_财力性转移支付2010年预算参考数 2 3" xfId="24422"/>
    <cellStyle name="差_县区合并测算20080421_不含人员经费系数_财力性转移支付2010年预算参考数 2 4" xfId="24423"/>
    <cellStyle name="差_县区合并测算20080421_不含人员经费系数_财力性转移支付2010年预算参考数 2 4 2" xfId="24424"/>
    <cellStyle name="差_县区合并测算20080421_不含人员经费系数_财力性转移支付2010年预算参考数 3" xfId="24425"/>
    <cellStyle name="差_县区合并测算20080421_不含人员经费系数_财力性转移支付2010年预算参考数 3 2" xfId="24426"/>
    <cellStyle name="差_指标四_Sheet1" xfId="24427"/>
    <cellStyle name="好_缺口县区测算(按核定人数)_03_2010年各地区一般预算平衡表" xfId="24428"/>
    <cellStyle name="差_县区合并测算20080421_不含人员经费系数_财力性转移支付2010年预算参考数 4" xfId="24429"/>
    <cellStyle name="好_缺口县区测算(按核定人数)_03_2010年各地区一般预算平衡表 2" xfId="24430"/>
    <cellStyle name="差_县区合并测算20080421_不含人员经费系数_财力性转移支付2010年预算参考数 4 2" xfId="24431"/>
    <cellStyle name="好_河南 缺口县区测算(地方填报) 4 2 2" xfId="24432"/>
    <cellStyle name="差_县区合并测算20080421_不含人员经费系数_财力性转移支付2010年预算参考数 5" xfId="24433"/>
    <cellStyle name="输入 2 2 12 2" xfId="24434"/>
    <cellStyle name="好_河南 缺口县区测算(地方填报) 4 2 3" xfId="24435"/>
    <cellStyle name="差_县区合并测算20080421_不含人员经费系数_财力性转移支付2010年预算参考数 6" xfId="24436"/>
    <cellStyle name="差_县区合并测算20080421_不含人员经费系数_财力性转移支付2010年预算参考数 6 3" xfId="24437"/>
    <cellStyle name="差_县区合并测算20080421_不含人员经费系数_财力性转移支付2010年预算参考数 7 2" xfId="24438"/>
    <cellStyle name="差_县区合并测算20080421_不含人员经费系数_财力性转移支付2010年预算参考数_03_2010年各地区一般预算平衡表" xfId="24439"/>
    <cellStyle name="差_县区合并测算20080421_不含人员经费系数_财力性转移支付2010年预算参考数_03_2010年各地区一般预算平衡表 2" xfId="24440"/>
    <cellStyle name="好_教育(按照总人口测算）—20080416_县市旗测算-新科目（含人口规模效应） 3 2 3" xfId="24441"/>
    <cellStyle name="好_2008年县级公安保障标准落实奖励经费分配测算" xfId="24442"/>
    <cellStyle name="好_测算结果_财力性转移支付2010年预算参考数 3 2" xfId="24443"/>
    <cellStyle name="差_县区合并测算20080421_不含人员经费系数_财力性转移支付2010年预算参考数_03_2010年各地区一般预算平衡表_2010年地方财政一般预算分级平衡情况表（汇总）0524 2" xfId="24444"/>
    <cellStyle name="强调 1 6" xfId="24445"/>
    <cellStyle name="差_县区合并测算20080421_不含人员经费系数_财力性转移支付2010年预算参考数_合并" xfId="24446"/>
    <cellStyle name="差_县区合并测算20080421_不含人员经费系数_财力性转移支付2010年预算参考数_华东" xfId="24447"/>
    <cellStyle name="好_成本差异系数_财力性转移支付2010年预算参考数 2 2 3" xfId="24448"/>
    <cellStyle name="差_县区合并测算20080421_不含人员经费系数_财力性转移支付2010年预算参考数_华东 2" xfId="24449"/>
    <cellStyle name="好_07临沂 2 3" xfId="24450"/>
    <cellStyle name="差_县区合并测算20080421_不含人员经费系数_财力性转移支付2010年预算参考数_隋心对账单定稿0514" xfId="24451"/>
    <cellStyle name="差_县区合并测算20080421_不含人员经费系数_合并" xfId="24452"/>
    <cellStyle name="好_县区合并测算20080421_民生政策最低支出需求 3 2" xfId="24453"/>
    <cellStyle name="差_县区合并测算20080421_不含人员经费系数_华东" xfId="24454"/>
    <cellStyle name="强调文字颜色 6 7" xfId="24455"/>
    <cellStyle name="好_县区合并测算20080421_民生政策最低支出需求 3 2 2" xfId="24456"/>
    <cellStyle name="差_县区合并测算20080421_不含人员经费系数_华东 2" xfId="24457"/>
    <cellStyle name="好_2006年27重庆_财力性转移支付2010年预算参考数_03_2010年各地区一般预算平衡表_2010年地方财政一般预算分级平衡情况表（汇总）0524 2" xfId="24458"/>
    <cellStyle name="好_其他部门(按照总人口测算）—20080416_县市旗测算-新科目（含人口规模效应） 3 2 3" xfId="24459"/>
    <cellStyle name="差_县区合并测算20080421_财力性转移支付2010年预算参考数" xfId="24460"/>
    <cellStyle name="汇总 2 6 3" xfId="24461"/>
    <cellStyle name="差_县区合并测算20080421_财力性转移支付2010年预算参考数 2" xfId="24462"/>
    <cellStyle name="差_县区合并测算20080421_财力性转移支付2010年预算参考数 2 5" xfId="24463"/>
    <cellStyle name="差_县区合并测算20080421_财力性转移支付2010年预算参考数 3" xfId="24464"/>
    <cellStyle name="差_县区合并测算20080421_财力性转移支付2010年预算参考数 4" xfId="24465"/>
    <cellStyle name="好_文体广播事业(按照总人口测算）—20080416_隋心对账单定稿0514" xfId="24466"/>
    <cellStyle name="好_云南农村义务教育统计表_Sheet1" xfId="24467"/>
    <cellStyle name="好_农林水和城市维护标准支出20080505－县区合计 2 3 2" xfId="24468"/>
    <cellStyle name="差_县区合并测算20080421_财力性转移支付2010年预算参考数 5" xfId="24469"/>
    <cellStyle name="差_县区合并测算20080421_财力性转移支付2010年预算参考数 7" xfId="24470"/>
    <cellStyle name="差_县区合并测算20080421_财力性转移支付2010年预算参考数_03_2010年各地区一般预算平衡表" xfId="24471"/>
    <cellStyle name="好_2008年预计支出与2007年对比 2 6" xfId="24472"/>
    <cellStyle name="强调文字颜色 4 2 5 2" xfId="24473"/>
    <cellStyle name="好_县市旗测算-新科目（20080627）_县市旗测算-新科目（含人口规模效应）_财力性转移支付2010年预算参考数_03_2010年各地区一般预算平衡表_2010年地方财政一般预算分级平衡情况表（汇总）0524 2" xfId="24474"/>
    <cellStyle name="好_33甘肃_华东" xfId="24475"/>
    <cellStyle name="差_县区合并测算20080421_财力性转移支付2010年预算参考数_03_2010年各地区一般预算平衡表 2" xfId="24476"/>
    <cellStyle name="差_县区合并测算20080421_财力性转移支付2010年预算参考数_03_2010年各地区一般预算平衡表_2010年地方财政一般预算分级平衡情况表（汇总）0524 2" xfId="24477"/>
    <cellStyle name="差_县区合并测算20080421_财力性转移支付2010年预算参考数_华东" xfId="24478"/>
    <cellStyle name="差_县区合并测算20080421_财力性转移支付2010年预算参考数_华东 2" xfId="24479"/>
    <cellStyle name="差_县区合并测算20080421_财力性转移支付2010年预算参考数_隋心对账单定稿0514" xfId="24480"/>
    <cellStyle name="差_县市旗测算20080508 6" xfId="24481"/>
    <cellStyle name="差_县区合并测算20080421_华东" xfId="24482"/>
    <cellStyle name="差_县区合并测算20080421_民生政策最低支出需求 2" xfId="24483"/>
    <cellStyle name="差_县区合并测算20080421_民生政策最低支出需求 3 2" xfId="24484"/>
    <cellStyle name="好_教育(按照总人口测算）—20080416_财力性转移支付2010年预算参考数 2 4" xfId="24485"/>
    <cellStyle name="差_县区合并测算20080421_民生政策最低支出需求 3 3" xfId="24486"/>
    <cellStyle name="好_教育(按照总人口测算）—20080416_财力性转移支付2010年预算参考数 2 5" xfId="24487"/>
    <cellStyle name="差_县区合并测算20080421_民生政策最低支出需求 3 3 2" xfId="24488"/>
    <cellStyle name="差_县区合并测算20080421_民生政策最低支出需求 4" xfId="24489"/>
    <cellStyle name="差_县区合并测算20080421_民生政策最低支出需求 4 2" xfId="24490"/>
    <cellStyle name="差_县区合并测算20080421_民生政策最低支出需求 4 2 2" xfId="24491"/>
    <cellStyle name="差_县区合并测算20080421_民生政策最低支出需求 4 3" xfId="24492"/>
    <cellStyle name="差_县区合并测算20080421_民生政策最低支出需求 5" xfId="24493"/>
    <cellStyle name="差_县区合并测算20080421_民生政策最低支出需求 5 2" xfId="24494"/>
    <cellStyle name="好_教育(按照总人口测算）—20080416_财力性转移支付2010年预算参考数 4 4" xfId="24495"/>
    <cellStyle name="好_1110洱源县_Sheet1" xfId="24496"/>
    <cellStyle name="好_一般预算支出口径剔除表_财力性转移支付2010年预算参考数_03_2010年各地区一般预算平衡表" xfId="24497"/>
    <cellStyle name="差_县区合并测算20080421_民生政策最低支出需求 6 2" xfId="24498"/>
    <cellStyle name="差_县区合并测算20080421_民生政策最低支出需求 6 3" xfId="24499"/>
    <cellStyle name="差_县区合并测算20080421_民生政策最低支出需求 7" xfId="24500"/>
    <cellStyle name="差_县区合并测算20080421_民生政策最低支出需求 7 2" xfId="24501"/>
    <cellStyle name="好_行政(燃修费)_县市旗测算-新科目（含人口规模效应） 3 3 2" xfId="24502"/>
    <cellStyle name="差_县区合并测算20080421_民生政策最低支出需求_03_2010年各地区一般预算平衡表" xfId="24503"/>
    <cellStyle name="差_县区合并测算20080421_民生政策最低支出需求_03_2010年各地区一般预算平衡表 2" xfId="24504"/>
    <cellStyle name="差_县区合并测算20080421_民生政策最低支出需求_03_2010年各地区一般预算平衡表_2010年地方财政一般预算分级平衡情况表（汇总）0524 2" xfId="24505"/>
    <cellStyle name="好_缺口县区测算(按2007支出增长25%测算)_财力性转移支付2010年预算参考数 2 6" xfId="24506"/>
    <cellStyle name="差_县区合并测算20080421_民生政策最低支出需求_财力性转移支付2010年预算参考数 2 3 2" xfId="24507"/>
    <cellStyle name="差_县区合并测算20080421_民生政策最低支出需求_财力性转移支付2010年预算参考数 2 4" xfId="24508"/>
    <cellStyle name="差_县区合并测算20080421_民生政策最低支出需求_财力性转移支付2010年预算参考数 2 4 2" xfId="24509"/>
    <cellStyle name="差_县区合并测算20080421_民生政策最低支出需求_财力性转移支付2010年预算参考数 2 5" xfId="24510"/>
    <cellStyle name="常规 10 7 3" xfId="24511"/>
    <cellStyle name="差_县区合并测算20080421_民生政策最低支出需求_财力性转移支付2010年预算参考数 3 2 2" xfId="24512"/>
    <cellStyle name="差_县区合并测算20080421_民生政策最低支出需求_财力性转移支付2010年预算参考数 3 3" xfId="24513"/>
    <cellStyle name="差_县区合并测算20080421_民生政策最低支出需求_财力性转移支付2010年预算参考数 6 2" xfId="24514"/>
    <cellStyle name="差_县区合并测算20080421_民生政策最低支出需求_财力性转移支付2010年预算参考数 6 3" xfId="24515"/>
    <cellStyle name="差_县区合并测算20080421_民生政策最低支出需求_财力性转移支付2010年预算参考数 7" xfId="24516"/>
    <cellStyle name="好_2006年30云南 2 4" xfId="24517"/>
    <cellStyle name="差_县区合并测算20080421_民生政策最低支出需求_财力性转移支付2010年预算参考数 7 2" xfId="24518"/>
    <cellStyle name="差_县区合并测算20080421_民生政策最低支出需求_财力性转移支付2010年预算参考数_03_2010年各地区一般预算平衡表" xfId="24519"/>
    <cellStyle name="差_县区合并测算20080421_民生政策最低支出需求_财力性转移支付2010年预算参考数_03_2010年各地区一般预算平衡表_2010年地方财政一般预算分级平衡情况表（汇总）0524" xfId="24520"/>
    <cellStyle name="差_县区合并测算20080421_民生政策最低支出需求_财力性转移支付2010年预算参考数_03_2010年各地区一般预算平衡表_2010年地方财政一般预算分级平衡情况表（汇总）0524 2" xfId="24521"/>
    <cellStyle name="好_京沪线成本状况表2.10 9 3" xfId="24522"/>
    <cellStyle name="差_县区合并测算20080421_民生政策最低支出需求_财力性转移支付2010年预算参考数_华东" xfId="24523"/>
    <cellStyle name="差_县区合并测算20080421_民生政策最低支出需求_财力性转移支付2010年预算参考数_华东 2" xfId="24524"/>
    <cellStyle name="差_县区合并测算20080421_民生政策最低支出需求_财力性转移支付2010年预算参考数_隋心对账单定稿0514" xfId="24525"/>
    <cellStyle name="差_县区合并测算20080421_民生政策最低支出需求_华东" xfId="24526"/>
    <cellStyle name="好_其他部门(按照总人口测算）—20080416_县市旗测算-新科目（含人口规模效应） 4 2 2" xfId="24527"/>
    <cellStyle name="差_县区合并测算20080421_隋心对账单定稿0514" xfId="24528"/>
    <cellStyle name="差_县区合并测算20080421_县市旗测算-新科目（含人口规模效应）" xfId="24529"/>
    <cellStyle name="差_县区合并测算20080421_县市旗测算-新科目（含人口规模效应） 2" xfId="24530"/>
    <cellStyle name="差_县区合并测算20080421_县市旗测算-新科目（含人口规模效应） 2 2" xfId="24531"/>
    <cellStyle name="计算 2 7 3" xfId="24532"/>
    <cellStyle name="差_县区合并测算20080421_县市旗测算-新科目（含人口规模效应） 2 2 2" xfId="24533"/>
    <cellStyle name="差_云南 缺口县区测算(地方填报) 2 4 2" xfId="24534"/>
    <cellStyle name="差_县区合并测算20080421_县市旗测算-新科目（含人口规模效应） 2 3" xfId="24535"/>
    <cellStyle name="计算 2 9 3" xfId="24536"/>
    <cellStyle name="差_县区合并测算20080421_县市旗测算-新科目（含人口规模效应） 2 4 2" xfId="24537"/>
    <cellStyle name="差_县区合并测算20080421_县市旗测算-新科目（含人口规模效应） 2 5" xfId="24538"/>
    <cellStyle name="差_县区合并测算20080421_县市旗测算-新科目（含人口规模效应） 3" xfId="24539"/>
    <cellStyle name="差_县区合并测算20080421_县市旗测算-新科目（含人口规模效应） 4" xfId="24540"/>
    <cellStyle name="差_县区合并测算20080421_县市旗测算-新科目（含人口规模效应） 4 2" xfId="24541"/>
    <cellStyle name="差_县区合并测算20080421_县市旗测算-新科目（含人口规模效应） 5" xfId="24542"/>
    <cellStyle name="差_县区合并测算20080421_县市旗测算-新科目（含人口规模效应） 6" xfId="24543"/>
    <cellStyle name="差_县区合并测算20080421_县市旗测算-新科目（含人口规模效应） 6 2" xfId="24544"/>
    <cellStyle name="好_核定人数下发表 7" xfId="24545"/>
    <cellStyle name="差_县区合并测算20080421_县市旗测算-新科目（含人口规模效应） 7 2" xfId="24546"/>
    <cellStyle name="差_县区合并测算20080421_县市旗测算-新科目（含人口规模效应）_03_2010年各地区一般预算平衡表" xfId="24547"/>
    <cellStyle name="差_县区合并测算20080421_县市旗测算-新科目（含人口规模效应）_03_2010年各地区一般预算平衡表 2" xfId="24548"/>
    <cellStyle name="差_县区合并测算20080421_县市旗测算-新科目（含人口规模效应）_03_2010年各地区一般预算平衡表_2010年地方财政一般预算分级平衡情况表（汇总）0524" xfId="24549"/>
    <cellStyle name="好_汇总-县级财政报表附表 8" xfId="24550"/>
    <cellStyle name="差_县区合并测算20080421_县市旗测算-新科目（含人口规模效应）_03_2010年各地区一般预算平衡表_2010年地方财政一般预算分级平衡情况表（汇总）0524 2" xfId="24551"/>
    <cellStyle name="好_行政(燃修费)_不含人员经费系数_隋心对账单定稿0514" xfId="24552"/>
    <cellStyle name="好_县区合并测算20080421_县市旗测算-新科目（含人口规模效应）_财力性转移支付2010年预算参考数_合并" xfId="24553"/>
    <cellStyle name="差_县区合并测算20080421_县市旗测算-新科目（含人口规模效应）_财力性转移支付2010年预算参考数" xfId="24554"/>
    <cellStyle name="常规 61 4" xfId="24555"/>
    <cellStyle name="差_县区合并测算20080421_县市旗测算-新科目（含人口规模效应）_财力性转移支付2010年预算参考数 2 3" xfId="24556"/>
    <cellStyle name="常规 61 5" xfId="24557"/>
    <cellStyle name="差_县区合并测算20080421_县市旗测算-新科目（含人口规模效应）_财力性转移支付2010年预算参考数 2 4" xfId="24558"/>
    <cellStyle name="常规 61 5 2" xfId="24559"/>
    <cellStyle name="差_县区合并测算20080421_县市旗测算-新科目（含人口规模效应）_财力性转移支付2010年预算参考数 2 4 2" xfId="24560"/>
    <cellStyle name="常规 61 6" xfId="24561"/>
    <cellStyle name="差_县区合并测算20080421_县市旗测算-新科目（含人口规模效应）_财力性转移支付2010年预算参考数 2 5" xfId="24562"/>
    <cellStyle name="差_县区合并测算20080421_县市旗测算-新科目（含人口规模效应）_财力性转移支付2010年预算参考数 3" xfId="24563"/>
    <cellStyle name="常规 62 3" xfId="24564"/>
    <cellStyle name="差_县区合并测算20080421_县市旗测算-新科目（含人口规模效应）_财力性转移支付2010年预算参考数 3 2" xfId="24565"/>
    <cellStyle name="常规 62 4" xfId="24566"/>
    <cellStyle name="差_县区合并测算20080421_县市旗测算-新科目（含人口规模效应）_财力性转移支付2010年预算参考数 3 3" xfId="24567"/>
    <cellStyle name="常规 58 3" xfId="24568"/>
    <cellStyle name="常规 63 3" xfId="24569"/>
    <cellStyle name="差_县区合并测算20080421_县市旗测算-新科目（含人口规模效应）_财力性转移支付2010年预算参考数 4 2" xfId="24570"/>
    <cellStyle name="差_县区合并测算20080421_县市旗测算-新科目（含人口规模效应）_财力性转移支付2010年预算参考数 5" xfId="24571"/>
    <cellStyle name="差_县区合并测算20080421_县市旗测算-新科目（含人口规模效应）_财力性转移支付2010年预算参考数 6" xfId="24572"/>
    <cellStyle name="常规 65 3" xfId="24573"/>
    <cellStyle name="常规 70 3" xfId="24574"/>
    <cellStyle name="差_县区合并测算20080421_县市旗测算-新科目（含人口规模效应）_财力性转移支付2010年预算参考数 6 2" xfId="24575"/>
    <cellStyle name="差_县区合并测算20080421_县市旗测算-新科目（含人口规模效应）_财力性转移支付2010年预算参考数 6 3" xfId="24576"/>
    <cellStyle name="好_2007一般预算支出口径剔除表_财力性转移支付2010年预算参考数 4 3" xfId="24577"/>
    <cellStyle name="差_县区合并测算20080421_县市旗测算-新科目（含人口规模效应）_财力性转移支付2010年预算参考数_03_2010年各地区一般预算平衡表" xfId="24578"/>
    <cellStyle name="差_县区合并测算20080421_县市旗测算-新科目（含人口规模效应）_财力性转移支付2010年预算参考数_03_2010年各地区一般预算平衡表 2" xfId="24579"/>
    <cellStyle name="差_县区合并测算20080421_县市旗测算-新科目（含人口规模效应）_财力性转移支付2010年预算参考数_03_2010年各地区一般预算平衡表_2010年地方财政一般预算分级平衡情况表（汇总）0524" xfId="24580"/>
    <cellStyle name="差_县区合并测算20080421_县市旗测算-新科目（含人口规模效应）_财力性转移支付2010年预算参考数_03_2010年各地区一般预算平衡表_2010年地方财政一般预算分级平衡情况表（汇总）0524 2" xfId="24581"/>
    <cellStyle name="差_县区合并测算20080421_县市旗测算-新科目（含人口规模效应）_财力性转移支付2010年预算参考数_合并" xfId="24582"/>
    <cellStyle name="差_县区合并测算20080421_县市旗测算-新科目（含人口规模效应）_财力性转移支付2010年预算参考数_华东" xfId="24583"/>
    <cellStyle name="差_县区合并测算20080421_县市旗测算-新科目（含人口规模效应）_财力性转移支付2010年预算参考数_隋心对账单定稿0514" xfId="24584"/>
    <cellStyle name="差_县区合并测算20080421_县市旗测算-新科目（含人口规模效应）_华东" xfId="24585"/>
    <cellStyle name="差_县区合并测算20080421_县市旗测算-新科目（含人口规模效应）_华东 2" xfId="24586"/>
    <cellStyle name="好_测算结果_财力性转移支付2010年预算参考数 2 5" xfId="24587"/>
    <cellStyle name="差_县区合并测算20080423(按照各省比重） 2 2" xfId="24588"/>
    <cellStyle name="差_县区合并测算20080423(按照各省比重） 2 2 2" xfId="24589"/>
    <cellStyle name="常规 5 15 3" xfId="24590"/>
    <cellStyle name="常规 5 20 3" xfId="24591"/>
    <cellStyle name="差_县区合并测算20080423(按照各省比重） 3" xfId="24592"/>
    <cellStyle name="差_县市旗测算-新科目（20080627）_不含人员经费系数_财力性转移支付2010年预算参考数 2" xfId="24593"/>
    <cellStyle name="好_县区合并测算20080421_县市旗测算-新科目（含人口规模效应）_财力性转移支付2010年预算参考数 5 2" xfId="24594"/>
    <cellStyle name="差_县区合并测算20080423(按照各省比重） 4" xfId="24595"/>
    <cellStyle name="差_县市旗测算-新科目（20080627）_不含人员经费系数_财力性转移支付2010年预算参考数 3" xfId="24596"/>
    <cellStyle name="好_同德_财力性转移支付2010年预算参考数_华东" xfId="24597"/>
    <cellStyle name="差_县区合并测算20080423(按照各省比重） 4 2 2" xfId="24598"/>
    <cellStyle name="差_县市旗测算-新科目（20080627）_不含人员经费系数_财力性转移支付2010年预算参考数 3 2 2" xfId="24599"/>
    <cellStyle name="好_县区合并测算20080421_县市旗测算-新科目（含人口规模效应）_财力性转移支付2010年预算参考数 5 3" xfId="24600"/>
    <cellStyle name="差_县区合并测算20080423(按照各省比重） 5" xfId="24601"/>
    <cellStyle name="差_县市旗测算-新科目（20080627）_不含人员经费系数_财力性转移支付2010年预算参考数 4" xfId="24602"/>
    <cellStyle name="差_县区合并测算20080423(按照各省比重） 6" xfId="24603"/>
    <cellStyle name="差_县市旗测算-新科目（20080627）_不含人员经费系数_财力性转移支付2010年预算参考数 5" xfId="24604"/>
    <cellStyle name="差_县区合并测算20080423(按照各省比重） 6 2" xfId="24605"/>
    <cellStyle name="差_县区合并测算20080423(按照各省比重） 7 2" xfId="24606"/>
    <cellStyle name="差_县市旗测算-新科目（20080627）_不含人员经费系数_财力性转移支付2010年预算参考数 6 2" xfId="24607"/>
    <cellStyle name="差_县区合并测算20080423(按照各省比重）_不含人员经费系数" xfId="24608"/>
    <cellStyle name="差_县区合并测算20080423(按照各省比重）_不含人员经费系数 2" xfId="24609"/>
    <cellStyle name="差_县区合并测算20080423(按照各省比重）_不含人员经费系数 2 3" xfId="24610"/>
    <cellStyle name="差_县区合并测算20080423(按照各省比重）_不含人员经费系数 2 3 2" xfId="24611"/>
    <cellStyle name="差_县区合并测算20080423(按照各省比重）_不含人员经费系数 2 4" xfId="24612"/>
    <cellStyle name="差_县区合并测算20080423(按照各省比重）_不含人员经费系数 2 4 2" xfId="24613"/>
    <cellStyle name="差_县区合并测算20080423(按照各省比重）_不含人员经费系数 2 5" xfId="24614"/>
    <cellStyle name="差_县区合并测算20080423(按照各省比重）_不含人员经费系数 3 3 2" xfId="24615"/>
    <cellStyle name="差_县区合并测算20080423(按照各省比重）_不含人员经费系数 4" xfId="24616"/>
    <cellStyle name="差_县市旗测算-新科目（20080627）_不含人员经费系数_财力性转移支付2010年预算参考数_03_2010年各地区一般预算平衡表 2" xfId="24617"/>
    <cellStyle name="差_县区合并测算20080423(按照各省比重）_不含人员经费系数 4 3" xfId="24618"/>
    <cellStyle name="差_县区合并测算20080423(按照各省比重）_不含人员经费系数 5" xfId="24619"/>
    <cellStyle name="差_县区合并测算20080423(按照各省比重）_不含人员经费系数 6" xfId="24620"/>
    <cellStyle name="差_县区合并测算20080423(按照各省比重）_不含人员经费系数 6 3" xfId="24621"/>
    <cellStyle name="好_11大理 2 4" xfId="24622"/>
    <cellStyle name="差_县区合并测算20080423(按照各省比重）_不含人员经费系数 7" xfId="24623"/>
    <cellStyle name="好_县区合并测算20080423(按照各省比重） 2 2" xfId="24624"/>
    <cellStyle name="差_县区合并测算20080423(按照各省比重）_不含人员经费系数_03_2010年各地区一般预算平衡表 2" xfId="24625"/>
    <cellStyle name="常规 6 3 2 2 2" xfId="24626"/>
    <cellStyle name="好_市辖区测算-新科目（20080626） 4 2" xfId="24627"/>
    <cellStyle name="差_县区合并测算20080423(按照各省比重）_不含人员经费系数_财力性转移支付2010年预算参考数 2 3 2" xfId="24628"/>
    <cellStyle name="差_县区合并测算20080423(按照各省比重）_不含人员经费系数_财力性转移支付2010年预算参考数 2 4" xfId="24629"/>
    <cellStyle name="差_县区合并测算20080423(按照各省比重）_不含人员经费系数_财力性转移支付2010年预算参考数 2 4 2" xfId="24630"/>
    <cellStyle name="差_县区合并测算20080423(按照各省比重）_不含人员经费系数_财力性转移支付2010年预算参考数 3 2 2" xfId="24631"/>
    <cellStyle name="好_03昭通 2 3" xfId="24632"/>
    <cellStyle name="差_县区合并测算20080423(按照各省比重）_不含人员经费系数_财力性转移支付2010年预算参考数 3 3" xfId="24633"/>
    <cellStyle name="差_县区合并测算20080423(按照各省比重）_不含人员经费系数_财力性转移支付2010年预算参考数 4 3" xfId="24634"/>
    <cellStyle name="差_县区合并测算20080423(按照各省比重）_不含人员经费系数_财力性转移支付2010年预算参考数 7" xfId="24635"/>
    <cellStyle name="差_县区合并测算20080423(按照各省比重）_不含人员经费系数_财力性转移支付2010年预算参考数 7 2" xfId="24636"/>
    <cellStyle name="差_县区合并测算20080423(按照各省比重）_不含人员经费系数_财力性转移支付2010年预算参考数_03_2010年各地区一般预算平衡表" xfId="24637"/>
    <cellStyle name="差_县区合并测算20080423(按照各省比重）_不含人员经费系数_财力性转移支付2010年预算参考数_03_2010年各地区一般预算平衡表 2" xfId="24638"/>
    <cellStyle name="差_县区合并测算20080423(按照各省比重）_不含人员经费系数_财力性转移支付2010年预算参考数_03_2010年各地区一般预算平衡表_2010年地方财政一般预算分级平衡情况表（汇总）0524" xfId="24639"/>
    <cellStyle name="好_第一部分：综合全_合并" xfId="24640"/>
    <cellStyle name="差_县区合并测算20080423(按照各省比重）_不含人员经费系数_财力性转移支付2010年预算参考数_华东 2" xfId="24641"/>
    <cellStyle name="好_人员工资和公用经费3 3 3" xfId="24642"/>
    <cellStyle name="差_县区合并测算20080423(按照各省比重）_不含人员经费系数_财力性转移支付2010年预算参考数_隋心对账单定稿0514" xfId="24643"/>
    <cellStyle name="差_县区合并测算20080423(按照各省比重）_不含人员经费系数_合并" xfId="24644"/>
    <cellStyle name="好_07临沂 4 2 2" xfId="24645"/>
    <cellStyle name="差_县区合并测算20080423(按照各省比重）_不含人员经费系数_华东" xfId="24646"/>
    <cellStyle name="差_县区合并测算20080423(按照各省比重）_不含人员经费系数_华东 2" xfId="24647"/>
    <cellStyle name="好_测算结果_财力性转移支付2010年预算参考数 2 4" xfId="24648"/>
    <cellStyle name="差_县区合并测算20080423(按照各省比重）_不含人员经费系数_隋心对账单定稿0514" xfId="24649"/>
    <cellStyle name="差_县区合并测算20080423(按照各省比重）_财力性转移支付2010年预算参考数" xfId="24650"/>
    <cellStyle name="好_汇总-县级财政报表附表 2 4" xfId="24651"/>
    <cellStyle name="差_县区合并测算20080423(按照各省比重）_财力性转移支付2010年预算参考数 2 3" xfId="24652"/>
    <cellStyle name="好_汇总-县级财政报表附表 2 5" xfId="24653"/>
    <cellStyle name="差_县区合并测算20080423(按照各省比重）_财力性转移支付2010年预算参考数 2 4" xfId="24654"/>
    <cellStyle name="差_县区合并测算20080423(按照各省比重）_财力性转移支付2010年预算参考数 2 4 2" xfId="24655"/>
    <cellStyle name="差_县区合并测算20080423(按照各省比重）_财力性转移支付2010年预算参考数 4 2 2" xfId="24656"/>
    <cellStyle name="差_县区合并测算20080423(按照各省比重）_财力性转移支付2010年预算参考数_03_2010年各地区一般预算平衡表" xfId="24657"/>
    <cellStyle name="好_农林水和城市维护标准支出20080505－县区合计_不含人员经费系数_合并" xfId="24658"/>
    <cellStyle name="好_县区合并测算20080421_县市旗测算-新科目（含人口规模效应） 3 2 3" xfId="24659"/>
    <cellStyle name="注释 3 5 9" xfId="24660"/>
    <cellStyle name="差_县区合并测算20080423(按照各省比重）_财力性转移支付2010年预算参考数_03_2010年各地区一般预算平衡表 2" xfId="24661"/>
    <cellStyle name="差_县区合并测算20080423(按照各省比重）_财力性转移支付2010年预算参考数_03_2010年各地区一般预算平衡表_2010年地方财政一般预算分级平衡情况表（汇总）0524" xfId="24662"/>
    <cellStyle name="差_县区合并测算20080423(按照各省比重）_财力性转移支付2010年预算参考数_03_2010年各地区一般预算平衡表_2010年地方财政一般预算分级平衡情况表（汇总）0524 2" xfId="24663"/>
    <cellStyle name="差_县区合并测算20080423(按照各省比重）_财力性转移支付2010年预算参考数_华东" xfId="24664"/>
    <cellStyle name="好_平邑 2 2 3" xfId="24665"/>
    <cellStyle name="好_县区合并测算20080423(按照各省比重）_不含人员经费系数 4" xfId="24666"/>
    <cellStyle name="差_县区合并测算20080423(按照各省比重）_财力性转移支付2010年预算参考数_华东 2" xfId="24667"/>
    <cellStyle name="差_县市旗测算-新科目（20080627）_民生政策最低支出需求 6" xfId="24668"/>
    <cellStyle name="差_县区合并测算20080423(按照各省比重）_财力性转移支付2010年预算参考数_隋心对账单定稿0514" xfId="24669"/>
    <cellStyle name="差_湘桂铁路工程I标红线成本分析样表" xfId="24670"/>
    <cellStyle name="差_县区合并测算20080423(按照各省比重）_合并" xfId="24671"/>
    <cellStyle name="差_县区合并测算20080423(按照各省比重）_华东 2" xfId="24672"/>
    <cellStyle name="差_县区合并测算20080423(按照各省比重）_民生政策最低支出需求 2" xfId="24673"/>
    <cellStyle name="差_县区合并测算20080423(按照各省比重）_民生政策最低支出需求 2 2" xfId="24674"/>
    <cellStyle name="差_县区合并测算20080423(按照各省比重）_民生政策最低支出需求 2 2 2" xfId="24675"/>
    <cellStyle name="差_县区合并测算20080423(按照各省比重）_民生政策最低支出需求 2 3" xfId="24676"/>
    <cellStyle name="差_县区合并测算20080423(按照各省比重）_民生政策最低支出需求 2 3 2" xfId="24677"/>
    <cellStyle name="差_县区合并测算20080423(按照各省比重）_民生政策最低支出需求 3" xfId="24678"/>
    <cellStyle name="差_县区合并测算20080423(按照各省比重）_民生政策最低支出需求 3 2" xfId="24679"/>
    <cellStyle name="差_县区合并测算20080423(按照各省比重）_民生政策最低支出需求 3 3" xfId="24680"/>
    <cellStyle name="差_县区合并测算20080423(按照各省比重）_民生政策最低支出需求 3 3 2" xfId="24681"/>
    <cellStyle name="差_县区合并测算20080423(按照各省比重）_民生政策最低支出需求 4" xfId="24682"/>
    <cellStyle name="强调文字颜色 3 21" xfId="24683"/>
    <cellStyle name="强调文字颜色 3 16" xfId="24684"/>
    <cellStyle name="差_县区合并测算20080423(按照各省比重）_民生政策最低支出需求 4 2" xfId="24685"/>
    <cellStyle name="差_县区合并测算20080423(按照各省比重）_民生政策最低支出需求 4 2 2" xfId="24686"/>
    <cellStyle name="强调文字颜色 3 21 2" xfId="24687"/>
    <cellStyle name="强调文字颜色 3 16 2" xfId="24688"/>
    <cellStyle name="常规 6 4 2 2 3" xfId="24689"/>
    <cellStyle name="好_文体广播事业(按照总人口测算）—20080416_县市旗测算-新科目（含人口规模效应） 7" xfId="24690"/>
    <cellStyle name="强调文字颜色 3 22" xfId="24691"/>
    <cellStyle name="强调文字颜色 3 17" xfId="24692"/>
    <cellStyle name="差_县区合并测算20080423(按照各省比重）_民生政策最低支出需求 4 3" xfId="24693"/>
    <cellStyle name="差_县区合并测算20080423(按照各省比重）_民生政策最低支出需求 5" xfId="24694"/>
    <cellStyle name="好_2009年一般性转移支付标准工资_奖励补助测算5.22测试_Sheet1" xfId="24695"/>
    <cellStyle name="差_县区合并测算20080423(按照各省比重）_民生政策最低支出需求 5 2" xfId="24696"/>
    <cellStyle name="差_县区合并测算20080423(按照各省比重）_民生政策最低支出需求 6 2" xfId="24697"/>
    <cellStyle name="好_人员工资和公用经费3 3 3 2" xfId="24698"/>
    <cellStyle name="差_县区合并测算20080423(按照各省比重）_民生政策最低支出需求 6 3" xfId="24699"/>
    <cellStyle name="差_县区合并测算20080423(按照各省比重）_民生政策最低支出需求 7" xfId="24700"/>
    <cellStyle name="差_县区合并测算20080423(按照各省比重）_民生政策最低支出需求 7 2" xfId="24701"/>
    <cellStyle name="差_县区合并测算20080423(按照各省比重）_民生政策最低支出需求_03_2010年各地区一般预算平衡表" xfId="24702"/>
    <cellStyle name="差_县区合并测算20080423(按照各省比重）_民生政策最低支出需求_03_2010年各地区一般预算平衡表 2" xfId="24703"/>
    <cellStyle name="计算 4 6 2" xfId="24704"/>
    <cellStyle name="差_县区合并测算20080423(按照各省比重）_民生政策最低支出需求_03_2010年各地区一般预算平衡表_2010年地方财政一般预算分级平衡情况表（汇总）0524 2" xfId="24705"/>
    <cellStyle name="好_2008计算资料（8月5） 4 3" xfId="24706"/>
    <cellStyle name="好_卫生(按照总人口测算）—20080416_不含人员经费系数 4 2" xfId="24707"/>
    <cellStyle name="差_县区合并测算20080423(按照各省比重）_民生政策最低支出需求_财力性转移支付2010年预算参考数" xfId="24708"/>
    <cellStyle name="好_文体广播事业(按照总人口测算）—20080416_县市旗测算-新科目（含人口规模效应）_华东" xfId="24709"/>
    <cellStyle name="差_县区合并测算20080423(按照各省比重）_民生政策最低支出需求_财力性转移支付2010年预算参考数 2" xfId="24710"/>
    <cellStyle name="好_文体广播事业(按照总人口测算）—20080416_县市旗测算-新科目（含人口规模效应）_华东 2" xfId="24711"/>
    <cellStyle name="差_县区合并测算20080423(按照各省比重）_民生政策最低支出需求_财力性转移支付2010年预算参考数 2 2" xfId="24712"/>
    <cellStyle name="差_县区合并测算20080423(按照各省比重）_民生政策最低支出需求_财力性转移支付2010年预算参考数 3" xfId="24713"/>
    <cellStyle name="常规 11_01综合类2010" xfId="24714"/>
    <cellStyle name="好_2006年28四川" xfId="24715"/>
    <cellStyle name="差_县区合并测算20080423(按照各省比重）_民生政策最低支出需求_财力性转移支付2010年预算参考数 3 2" xfId="24716"/>
    <cellStyle name="好_2006年28四川 2" xfId="24717"/>
    <cellStyle name="差_县区合并测算20080423(按照各省比重）_民生政策最低支出需求_财力性转移支付2010年预算参考数 3 2 2" xfId="24718"/>
    <cellStyle name="差_县区合并测算20080423(按照各省比重）_民生政策最低支出需求_财力性转移支付2010年预算参考数 4" xfId="24719"/>
    <cellStyle name="差_县区合并测算20080423(按照各省比重）_民生政策最低支出需求_财力性转移支付2010年预算参考数 5" xfId="24720"/>
    <cellStyle name="差_县区合并测算20080423(按照各省比重）_民生政策最低支出需求_财力性转移支付2010年预算参考数 6" xfId="24721"/>
    <cellStyle name="差_县区合并测算20080423(按照各省比重）_民生政策最低支出需求_财力性转移支付2010年预算参考数 6 2" xfId="24722"/>
    <cellStyle name="差_县区合并测算20080423(按照各省比重）_民生政策最低支出需求_财力性转移支付2010年预算参考数 7" xfId="24723"/>
    <cellStyle name="好_市辖区测算20080510_财力性转移支付2010年预算参考数 2 4 2" xfId="24724"/>
    <cellStyle name="差_县区合并测算20080423(按照各省比重）_民生政策最低支出需求_财力性转移支付2010年预算参考数 7 2" xfId="24725"/>
    <cellStyle name="数字 3 4" xfId="24726"/>
    <cellStyle name="差_县区合并测算20080423(按照各省比重）_民生政策最低支出需求_财力性转移支付2010年预算参考数_03_2010年各地区一般预算平衡表" xfId="24727"/>
    <cellStyle name="数字 3 4 2" xfId="24728"/>
    <cellStyle name="差_县区合并测算20080423(按照各省比重）_民生政策最低支出需求_财力性转移支付2010年预算参考数_03_2010年各地区一般预算平衡表 2" xfId="24729"/>
    <cellStyle name="差_县区合并测算20080423(按照各省比重）_民生政策最低支出需求_财力性转移支付2010年预算参考数_华东" xfId="24730"/>
    <cellStyle name="差_县区合并测算20080423(按照各省比重）_民生政策最低支出需求_财力性转移支付2010年预算参考数_隋心对账单定稿0514" xfId="24731"/>
    <cellStyle name="好_县区合并测算20080421_民生政策最低支出需求_财力性转移支付2010年预算参考数_03_2010年各地区一般预算平衡表 2" xfId="24732"/>
    <cellStyle name="差_县区合并测算20080423(按照各省比重）_民生政策最低支出需求_合并" xfId="24733"/>
    <cellStyle name="常规 8 2 4 4" xfId="24734"/>
    <cellStyle name="好_0605石屏县_财力性转移支付2010年预算参考数 2 6" xfId="24735"/>
    <cellStyle name="差_县区合并测算20080423(按照各省比重）_民生政策最低支出需求_华东 2" xfId="24736"/>
    <cellStyle name="差_县区合并测算20080423(按照各省比重）_县市旗测算-新科目（含人口规模效应）" xfId="24737"/>
    <cellStyle name="好_2007一般预算支出口径剔除表_财力性转移支付2010年预算参考数_03_2010年各地区一般预算平衡表_2010年地方财政一般预算分级平衡情况表（汇总）0524 2" xfId="24738"/>
    <cellStyle name="差_县区合并测算20080423(按照各省比重）_县市旗测算-新科目（含人口规模效应） 2" xfId="24739"/>
    <cellStyle name="差_县区合并测算20080423(按照各省比重）_县市旗测算-新科目（含人口规模效应） 2 2" xfId="24740"/>
    <cellStyle name="差_县区合并测算20080423(按照各省比重）_县市旗测算-新科目（含人口规模效应） 2 2 2" xfId="24741"/>
    <cellStyle name="差_县区合并测算20080423(按照各省比重）_县市旗测算-新科目（含人口规模效应） 2 3" xfId="24742"/>
    <cellStyle name="差_县区合并测算20080423(按照各省比重）_县市旗测算-新科目（含人口规模效应） 2 3 2" xfId="24743"/>
    <cellStyle name="差_县区合并测算20080423(按照各省比重）_县市旗测算-新科目（含人口规模效应） 2 4" xfId="24744"/>
    <cellStyle name="差_县区合并测算20080423(按照各省比重）_县市旗测算-新科目（含人口规模效应） 2 5" xfId="24745"/>
    <cellStyle name="差_县区合并测算20080423(按照各省比重）_县市旗测算-新科目（含人口规模效应） 3 2" xfId="24746"/>
    <cellStyle name="差_县区合并测算20080423(按照各省比重）_县市旗测算-新科目（含人口规模效应） 3 2 2" xfId="24747"/>
    <cellStyle name="差_县区合并测算20080423(按照各省比重）_县市旗测算-新科目（含人口规模效应） 3 3" xfId="24748"/>
    <cellStyle name="差_县区合并测算20080423(按照各省比重）_县市旗测算-新科目（含人口规模效应） 4" xfId="24749"/>
    <cellStyle name="差_县区合并测算20080423(按照各省比重）_县市旗测算-新科目（含人口规模效应） 4 2" xfId="24750"/>
    <cellStyle name="差_县区合并测算20080423(按照各省比重）_县市旗测算-新科目（含人口规模效应） 4 2 2" xfId="24751"/>
    <cellStyle name="差_县区合并测算20080423(按照各省比重）_县市旗测算-新科目（含人口规模效应） 4 3" xfId="24752"/>
    <cellStyle name="差_县区合并测算20080423(按照各省比重）_县市旗测算-新科目（含人口规模效应） 5" xfId="24753"/>
    <cellStyle name="计算 2 4" xfId="24754"/>
    <cellStyle name="差_县区合并测算20080423(按照各省比重）_县市旗测算-新科目（含人口规模效应） 5 2" xfId="24755"/>
    <cellStyle name="差_县区合并测算20080423(按照各省比重）_县市旗测算-新科目（含人口规模效应） 6" xfId="24756"/>
    <cellStyle name="常规 8 3 2" xfId="24757"/>
    <cellStyle name="计算 3 4" xfId="24758"/>
    <cellStyle name="差_县区合并测算20080423(按照各省比重）_县市旗测算-新科目（含人口规模效应） 6 2" xfId="24759"/>
    <cellStyle name="常规 8 3 2 2" xfId="24760"/>
    <cellStyle name="好_高中教师人数（教育厅1.6日提供）_Sheet1" xfId="24761"/>
    <cellStyle name="好_~5676413_Sheet1" xfId="24762"/>
    <cellStyle name="差_县区合并测算20080423(按照各省比重）_县市旗测算-新科目（含人口规模效应） 7" xfId="24763"/>
    <cellStyle name="常规 8 3 3" xfId="24764"/>
    <cellStyle name="好_卫生(按照总人口测算）—20080416_不含人员经费系数" xfId="24765"/>
    <cellStyle name="计算 4 4" xfId="24766"/>
    <cellStyle name="差_县区合并测算20080423(按照各省比重）_县市旗测算-新科目（含人口规模效应） 7 2" xfId="24767"/>
    <cellStyle name="常规 8 3 3 2" xfId="24768"/>
    <cellStyle name="好_卫生(按照总人口测算）—20080416_不含人员经费系数 2" xfId="24769"/>
    <cellStyle name="差_县区合并测算20080423(按照各省比重）_县市旗测算-新科目（含人口规模效应）_03_2010年各地区一般预算平衡表" xfId="24770"/>
    <cellStyle name="好_汇总表4_财力性转移支付2010年预算参考数 2" xfId="24771"/>
    <cellStyle name="常规 29 2 3" xfId="24772"/>
    <cellStyle name="常规 34 2 3" xfId="24773"/>
    <cellStyle name="差_县区合并测算20080423(按照各省比重）_县市旗测算-新科目（含人口规模效应）_03_2010年各地区一般预算平衡表_2010年地方财政一般预算分级平衡情况表（汇总）0524" xfId="24774"/>
    <cellStyle name="差_县区合并测算20080423(按照各省比重）_县市旗测算-新科目（含人口规模效应）_财力性转移支付2010年预算参考数 2" xfId="24775"/>
    <cellStyle name="差_县区合并测算20080423(按照各省比重）_县市旗测算-新科目（含人口规模效应）_财力性转移支付2010年预算参考数 2 2" xfId="24776"/>
    <cellStyle name="差_县区合并测算20080423(按照各省比重）_县市旗测算-新科目（含人口规模效应）_财力性转移支付2010年预算参考数 2 3" xfId="24777"/>
    <cellStyle name="差_县区合并测算20080423(按照各省比重）_县市旗测算-新科目（含人口规模效应）_财力性转移支付2010年预算参考数 2 4" xfId="24778"/>
    <cellStyle name="好_2009年一般性转移支付标准工资_奖励补助测算5.23新_Book1" xfId="24779"/>
    <cellStyle name="差_县区合并测算20080423(按照各省比重）_县市旗测算-新科目（含人口规模效应）_财力性转移支付2010年预算参考数 2 4 2" xfId="24780"/>
    <cellStyle name="好_县区合并测算20080421_不含人员经费系数_隋心对账单定稿0514" xfId="24781"/>
    <cellStyle name="差_县区合并测算20080423(按照各省比重）_县市旗测算-新科目（含人口规模效应）_财力性转移支付2010年预算参考数 2 5" xfId="24782"/>
    <cellStyle name="差_县区合并测算20080423(按照各省比重）_县市旗测算-新科目（含人口规模效应）_财力性转移支付2010年预算参考数 3" xfId="24783"/>
    <cellStyle name="差_县区合并测算20080423(按照各省比重）_县市旗测算-新科目（含人口规模效应）_财力性转移支付2010年预算参考数 3 2" xfId="24784"/>
    <cellStyle name="差_县区合并测算20080423(按照各省比重）_县市旗测算-新科目（含人口规模效应）_财力性转移支付2010年预算参考数 4" xfId="24785"/>
    <cellStyle name="好_人员工资和公用经费_财力性转移支付2010年预算参考数 6 2" xfId="24786"/>
    <cellStyle name="差_县区合并测算20080423(按照各省比重）_县市旗测算-新科目（含人口规模效应）_财力性转移支付2010年预算参考数 5" xfId="24787"/>
    <cellStyle name="差_县区合并测算20080423(按照各省比重）_县市旗测算-新科目（含人口规模效应）_财力性转移支付2010年预算参考数 6 2" xfId="24788"/>
    <cellStyle name="好_成本差异系数（含人口规模）_03_2010年各地区一般预算平衡表_2010年地方财政一般预算分级平衡情况表（汇总）0524 2" xfId="24789"/>
    <cellStyle name="差_县区合并测算20080423(按照各省比重）_县市旗测算-新科目（含人口规模效应）_财力性转移支付2010年预算参考数 6 3" xfId="24790"/>
    <cellStyle name="差_县区合并测算20080423(按照各省比重）_县市旗测算-新科目（含人口规模效应）_财力性转移支付2010年预算参考数 7" xfId="24791"/>
    <cellStyle name="好_县区合并测算20080423(按照各省比重）_不含人员经费系数_财力性转移支付2010年预算参考数 2 3 2" xfId="24792"/>
    <cellStyle name="差_县区合并测算20080423(按照各省比重）_县市旗测算-新科目（含人口规模效应）_财力性转移支付2010年预算参考数 7 2" xfId="24793"/>
    <cellStyle name="差_县区合并测算20080423(按照各省比重）_县市旗测算-新科目（含人口规模效应）_财力性转移支付2010年预算参考数_03_2010年各地区一般预算平衡表 2" xfId="24794"/>
    <cellStyle name="好_2008年全省汇总收支计算表_财力性转移支付2010年预算参考数 2 4" xfId="24795"/>
    <cellStyle name="差_县区合并测算20080423(按照各省比重）_县市旗测算-新科目（含人口规模效应）_财力性转移支付2010年预算参考数_03_2010年各地区一般预算平衡表_2010年地方财政一般预算分级平衡情况表（汇总）0524" xfId="24796"/>
    <cellStyle name="好_2008年全省汇总收支计算表_财力性转移支付2010年预算参考数 2 4 2" xfId="24797"/>
    <cellStyle name="差_县区合并测算20080423(按照各省比重）_县市旗测算-新科目（含人口规模效应）_财力性转移支付2010年预算参考数_03_2010年各地区一般预算平衡表_2010年地方财政一般预算分级平衡情况表（汇总）0524 2" xfId="24798"/>
    <cellStyle name="差_县区合并测算20080423(按照各省比重）_县市旗测算-新科目（含人口规模效应）_财力性转移支付2010年预算参考数_合并" xfId="24799"/>
    <cellStyle name="差_县区合并测算20080423(按照各省比重）_县市旗测算-新科目（含人口规模效应）_财力性转移支付2010年预算参考数_华东" xfId="24800"/>
    <cellStyle name="差_县区合并测算20080423(按照各省比重）_县市旗测算-新科目（含人口规模效应）_财力性转移支付2010年预算参考数_隋心对账单定稿0514" xfId="24801"/>
    <cellStyle name="好_其他部门(按照总人口测算）—20080416_县市旗测算-新科目（含人口规模效应） 2 2" xfId="24802"/>
    <cellStyle name="差_县区合并测算20080423(按照各省比重）_县市旗测算-新科目（含人口规模效应）_隋心对账单定稿0514" xfId="24803"/>
    <cellStyle name="差_县市旗测算20080508 2 2 2" xfId="24804"/>
    <cellStyle name="常规 15 6" xfId="24805"/>
    <cellStyle name="常规 20 6" xfId="24806"/>
    <cellStyle name="差_县市旗测算20080508 3 2" xfId="24807"/>
    <cellStyle name="好_M01-2(州市补助收入) 4 4" xfId="24808"/>
    <cellStyle name="差_县市旗测算20080508 3 2 2" xfId="24809"/>
    <cellStyle name="好_对口支援新疆资金规模测算表20100106 3 3" xfId="24810"/>
    <cellStyle name="差_县市旗测算20080508 4 2 2" xfId="24811"/>
    <cellStyle name="差_县市旗测算20080508 5" xfId="24812"/>
    <cellStyle name="好_汇总表 5 2" xfId="24813"/>
    <cellStyle name="差_县市旗测算20080508 7" xfId="24814"/>
    <cellStyle name="差_县市旗测算20080508_03_2010年各地区一般预算平衡表" xfId="24815"/>
    <cellStyle name="差_县市旗测算20080508_03_2010年各地区一般预算平衡表 2" xfId="24816"/>
    <cellStyle name="差_县市旗测算20080508_不含人员经费系数 2" xfId="24817"/>
    <cellStyle name="差_县市旗测算20080508_不含人员经费系数 2 2" xfId="24818"/>
    <cellStyle name="差_县市旗测算20080508_不含人员经费系数 2 2 2" xfId="24819"/>
    <cellStyle name="好_1110洱源县 5" xfId="24820"/>
    <cellStyle name="好_2006年27重庆" xfId="24821"/>
    <cellStyle name="差_县市旗测算20080508_不含人员经费系数 4" xfId="24822"/>
    <cellStyle name="差_县市旗测算20080508_不含人员经费系数 5" xfId="24823"/>
    <cellStyle name="差_县市旗测算20080508_不含人员经费系数 5 2" xfId="24824"/>
    <cellStyle name="好_工程数量及综合单价（百安隧道） 2 4" xfId="24825"/>
    <cellStyle name="常规 3 35" xfId="24826"/>
    <cellStyle name="常规 3 40" xfId="24827"/>
    <cellStyle name="差_县市旗测算20080508_不含人员经费系数_03_2010年各地区一般预算平衡表_2010年地方财政一般预算分级平衡情况表（汇总）0524" xfId="24828"/>
    <cellStyle name="常规 3 35 2" xfId="24829"/>
    <cellStyle name="常规 3 40 2" xfId="24830"/>
    <cellStyle name="差_县市旗测算20080508_不含人员经费系数_03_2010年各地区一般预算平衡表_2010年地方财政一般预算分级平衡情况表（汇总）0524 2" xfId="24831"/>
    <cellStyle name="差_县市旗测算20080508_不含人员经费系数_财力性转移支付2010年预算参考数" xfId="24832"/>
    <cellStyle name="差_县市旗测算20080508_不含人员经费系数_财力性转移支付2010年预算参考数 2 2 2" xfId="24833"/>
    <cellStyle name="好_卫生部门_财力性转移支付2010年预算参考数 3 2" xfId="24834"/>
    <cellStyle name="差_县市旗测算20080508_不含人员经费系数_财力性转移支付2010年预算参考数 2 3" xfId="24835"/>
    <cellStyle name="好_危改资金测算_华东" xfId="24836"/>
    <cellStyle name="好_卫生部门_财力性转移支付2010年预算参考数 3 3 2" xfId="24837"/>
    <cellStyle name="差_县市旗测算20080508_不含人员经费系数_财力性转移支付2010年预算参考数 2 4 2" xfId="24838"/>
    <cellStyle name="差_县市旗测算20080508_不含人员经费系数_财力性转移支付2010年预算参考数 2 5" xfId="24839"/>
    <cellStyle name="差_县市旗测算20080508_不含人员经费系数_财力性转移支付2010年预算参考数 4 2" xfId="24840"/>
    <cellStyle name="差_县市旗测算20080508_不含人员经费系数_财力性转移支付2010年预算参考数 6" xfId="24841"/>
    <cellStyle name="常规 8 4 3 2 2" xfId="24842"/>
    <cellStyle name="好_卫生部门_财力性转移支付2010年预算参考数 7 2" xfId="24843"/>
    <cellStyle name="差_县市旗测算20080508_不含人员经费系数_财力性转移支付2010年预算参考数 6 3" xfId="24844"/>
    <cellStyle name="差_县市旗测算20080508_不含人员经费系数_财力性转移支付2010年预算参考数 7" xfId="24845"/>
    <cellStyle name="差_县市旗测算20080508_不含人员经费系数_财力性转移支付2010年预算参考数 7 2" xfId="24846"/>
    <cellStyle name="好_工程数量及综合单价（百安隧道） 4_四队计价6月25日前(7月1日更新)备用 3" xfId="24847"/>
    <cellStyle name="差_县市旗测算20080508_不含人员经费系数_财力性转移支付2010年预算参考数_03_2010年各地区一般预算平衡表" xfId="24848"/>
    <cellStyle name="常规 128 2" xfId="24849"/>
    <cellStyle name="差_县市旗测算20080508_不含人员经费系数_财力性转移支付2010年预算参考数_华东 2" xfId="24850"/>
    <cellStyle name="差_县市旗测算20080508_不含人员经费系数_财力性转移支付2010年预算参考数_隋心对账单定稿0514" xfId="24851"/>
    <cellStyle name="差_县市旗测算20080508_不含人员经费系数_合并" xfId="24852"/>
    <cellStyle name="差_县市旗测算20080508_不含人员经费系数_华东 2" xfId="24853"/>
    <cellStyle name="差_县市旗测算20080508_财力性转移支付2010年预算参考数" xfId="24854"/>
    <cellStyle name="差_县市旗测算20080508_民生政策最低支出需求_财力性转移支付2010年预算参考数 7" xfId="24855"/>
    <cellStyle name="好_汇总 5 3" xfId="24856"/>
    <cellStyle name="千位分隔 30 3" xfId="24857"/>
    <cellStyle name="千位分隔 25 3" xfId="24858"/>
    <cellStyle name="差_县市旗测算20080508_财力性转移支付2010年预算参考数 2" xfId="24859"/>
    <cellStyle name="差_县市旗测算20080508_民生政策最低支出需求_财力性转移支付2010年预算参考数 7 2" xfId="24860"/>
    <cellStyle name="差_县市旗测算20080508_财力性转移支付2010年预算参考数 2 2" xfId="24861"/>
    <cellStyle name="差_县市旗测算20080508_财力性转移支付2010年预算参考数 2 2 2" xfId="24862"/>
    <cellStyle name="差_县市旗测算20080508_财力性转移支付2010年预算参考数 2 3" xfId="24863"/>
    <cellStyle name="差_县市旗测算20080508_财力性转移支付2010年预算参考数 2 3 2" xfId="24864"/>
    <cellStyle name="差_县市旗测算20080508_财力性转移支付2010年预算参考数 2 4" xfId="24865"/>
    <cellStyle name="差_县市旗测算20080508_财力性转移支付2010年预算参考数 2 4 2" xfId="24866"/>
    <cellStyle name="好_核定人数对比_财力性转移支付2010年预算参考数 4 2 3" xfId="24867"/>
    <cellStyle name="差_县市旗测算20080508_财力性转移支付2010年预算参考数 2 5" xfId="24868"/>
    <cellStyle name="差_县市旗测算20080508_财力性转移支付2010年预算参考数 3" xfId="24869"/>
    <cellStyle name="好_市辖区测算-新科目（20080626）_不含人员经费系数_财力性转移支付2010年预算参考数 2 4 2" xfId="24870"/>
    <cellStyle name="常规 4 4 3 2" xfId="24871"/>
    <cellStyle name="常规 4 4 3 2 3" xfId="24872"/>
    <cellStyle name="差_县市旗测算20080508_财力性转移支付2010年预算参考数 3 3" xfId="24873"/>
    <cellStyle name="差_县市旗测算20080508_财力性转移支付2010年预算参考数 3 3 2" xfId="24874"/>
    <cellStyle name="常规 4 4 3 3" xfId="24875"/>
    <cellStyle name="差_县市旗测算20080508_财力性转移支付2010年预算参考数 4" xfId="24876"/>
    <cellStyle name="差_县市旗测算20080508_财力性转移支付2010年预算参考数 4 2 2" xfId="24877"/>
    <cellStyle name="差_县市旗测算20080508_财力性转移支付2010年预算参考数 4 3" xfId="24878"/>
    <cellStyle name="常规 4 4 3 4" xfId="24879"/>
    <cellStyle name="差_县市旗测算20080508_财力性转移支付2010年预算参考数 5" xfId="24880"/>
    <cellStyle name="差_县市旗测算20080508_财力性转移支付2010年预算参考数 5 2" xfId="24881"/>
    <cellStyle name="好_27重庆_财力性转移支付2010年预算参考数 5" xfId="24882"/>
    <cellStyle name="差_县市旗测算20080508_财力性转移支付2010年预算参考数 6 2" xfId="24883"/>
    <cellStyle name="差_县市旗测算20080508_财力性转移支付2010年预算参考数 6 3" xfId="24884"/>
    <cellStyle name="差_县市旗测算20080508_财力性转移支付2010年预算参考数 7" xfId="24885"/>
    <cellStyle name="好_00省级(打印) 2 2 3" xfId="24886"/>
    <cellStyle name="差_县市旗测算20080508_财力性转移支付2010年预算参考数 7 2" xfId="24887"/>
    <cellStyle name="差_县市旗测算20080508_财力性转移支付2010年预算参考数_03_2010年各地区一般预算平衡表" xfId="24888"/>
    <cellStyle name="差_县市旗测算20080508_财力性转移支付2010年预算参考数_03_2010年各地区一般预算平衡表 2" xfId="24889"/>
    <cellStyle name="差_县市旗测算20080508_财力性转移支付2010年预算参考数_03_2010年各地区一般预算平衡表_2010年地方财政一般预算分级平衡情况表（汇总）0524" xfId="24890"/>
    <cellStyle name="好_行政公检法测算_民生政策最低支出需求 4 2 2" xfId="24891"/>
    <cellStyle name="好_县区合并测算20080423(按照各省比重）_县市旗测算-新科目（含人口规模效应） 2 5" xfId="24892"/>
    <cellStyle name="差_县市旗测算20080508_财力性转移支付2010年预算参考数_03_2010年各地区一般预算平衡表_2010年地方财政一般预算分级平衡情况表（汇总）0524 2" xfId="24893"/>
    <cellStyle name="差_县市旗测算20080508_财力性转移支付2010年预算参考数_合并" xfId="24894"/>
    <cellStyle name="好_行政(燃修费) 7 2" xfId="24895"/>
    <cellStyle name="差_县市旗测算20080508_财力性转移支付2010年预算参考数_华东 2" xfId="24896"/>
    <cellStyle name="常规 2 2 9" xfId="24897"/>
    <cellStyle name="差_县市旗测算20080508_民生政策最低支出需求 2" xfId="24898"/>
    <cellStyle name="差_县市旗测算20080508_民生政策最低支出需求 2 2" xfId="24899"/>
    <cellStyle name="好_农林水和城市维护标准支出20080505－县区合计 7" xfId="24900"/>
    <cellStyle name="常规 2 2 9 2" xfId="24901"/>
    <cellStyle name="好_2008云南省分县市中小学教职工统计表（教育厅提供）_Sheet1" xfId="24902"/>
    <cellStyle name="好_县市旗测算20080508_财力性转移支付2010年预算参考数 5 3" xfId="24903"/>
    <cellStyle name="差_县市旗测算20080508_民生政策最低支出需求 2 2 2" xfId="24904"/>
    <cellStyle name="好_05潍坊 2 3" xfId="24905"/>
    <cellStyle name="好_农林水和城市维护标准支出20080505－县区合计 7 2" xfId="24906"/>
    <cellStyle name="差_县市旗测算20080508_民生政策最低支出需求 2 3" xfId="24907"/>
    <cellStyle name="差_县市旗测算20080508_民生政策最低支出需求 2 4" xfId="24908"/>
    <cellStyle name="差_湘桂铁路工程I标红线成本分析样表 3_间接费" xfId="24909"/>
    <cellStyle name="差_县市旗测算20080508_民生政策最低支出需求 2 4 2" xfId="24910"/>
    <cellStyle name="差_湘桂铁路工程I标红线成本分析样表 3_间接费 2" xfId="24911"/>
    <cellStyle name="好_05潍坊 4 3" xfId="24912"/>
    <cellStyle name="差_县市旗测算20080508_民生政策最低支出需求 2 5" xfId="24913"/>
    <cellStyle name="差_县市旗测算20080508_民生政策最低支出需求 3" xfId="24914"/>
    <cellStyle name="好_青海 缺口县区测算(地方填报)_财力性转移支付2010年预算参考数_03_2010年各地区一般预算平衡表 2" xfId="24915"/>
    <cellStyle name="差_县市旗测算20080508_民生政策最低支出需求 3 2" xfId="24916"/>
    <cellStyle name="注释 2 2 2 6" xfId="24917"/>
    <cellStyle name="差_县市旗测算20080508_民生政策最低支出需求 3 2 2" xfId="24918"/>
    <cellStyle name="差_县市旗测算20080508_民生政策最低支出需求 3 3" xfId="24919"/>
    <cellStyle name="差_县市旗测算20080508_民生政策最低支出需求 4" xfId="24920"/>
    <cellStyle name="好_缺口县区测算(按核定人数)_财力性转移支付2010年预算参考数 7 2" xfId="24921"/>
    <cellStyle name="差_县市旗测算20080508_民生政策最低支出需求 5" xfId="24922"/>
    <cellStyle name="差_县市旗测算20080508_民生政策最低支出需求 5 2" xfId="24923"/>
    <cellStyle name="差_县市旗测算20080508_民生政策最低支出需求 6" xfId="24924"/>
    <cellStyle name="差_县市旗测算20080508_民生政策最低支出需求 6 2" xfId="24925"/>
    <cellStyle name="注释 2 4 2 2 2" xfId="24926"/>
    <cellStyle name="差_县市旗测算20080508_民生政策最低支出需求 7" xfId="24927"/>
    <cellStyle name="好_山东省民生支出标准_财力性转移支付2010年预算参考数 2 2 2" xfId="24928"/>
    <cellStyle name="好_京沪线成本状况表2.10 7_四队计价6月25日前(7月1日更新)备用 3" xfId="24929"/>
    <cellStyle name="差_县市旗测算20080508_民生政策最低支出需求 7 2" xfId="24930"/>
    <cellStyle name="好_山东省民生支出标准_财力性转移支付2010年预算参考数 2 2 2 2" xfId="24931"/>
    <cellStyle name="差_县市旗测算20080508_民生政策最低支出需求_03_2010年各地区一般预算平衡表 2" xfId="24932"/>
    <cellStyle name="差_县市旗测算20080508_民生政策最低支出需求_03_2010年各地区一般预算平衡表_2010年地方财政一般预算分级平衡情况表（汇总）0524 2" xfId="24933"/>
    <cellStyle name="差_县市旗测算20080508_民生政策最低支出需求_财力性转移支付2010年预算参考数" xfId="24934"/>
    <cellStyle name="差_湘桂铁路工程I标红线成本分析样表 2_间接费_四队计价6月25日前(7月1日更新)备用" xfId="24935"/>
    <cellStyle name="差_县市旗测算20080508_民生政策最低支出需求_财力性转移支付2010年预算参考数 2" xfId="24936"/>
    <cellStyle name="好_县市旗测算-新科目（20080626） 4 4" xfId="24937"/>
    <cellStyle name="差_湘桂铁路工程I标红线成本分析样表 2_间接费_四队计价6月25日前(7月1日更新)备用 2" xfId="24938"/>
    <cellStyle name="計算方式" xfId="24939"/>
    <cellStyle name="千位分隔 20 3" xfId="24940"/>
    <cellStyle name="千位分隔 15 3" xfId="24941"/>
    <cellStyle name="差_县市旗测算20080508_民生政策最低支出需求_财力性转移支付2010年预算参考数 2 2" xfId="24942"/>
    <cellStyle name="計算方式 2" xfId="24943"/>
    <cellStyle name="差_县市旗测算20080508_民生政策最低支出需求_财力性转移支付2010年预算参考数 2 2 2" xfId="24944"/>
    <cellStyle name="差_县市旗测算20080508_民生政策最低支出需求_财力性转移支付2010年预算参考数 2 3" xfId="24945"/>
    <cellStyle name="好_1110洱源县 3 2" xfId="24946"/>
    <cellStyle name="差_县市旗测算20080508_民生政策最低支出需求_财力性转移支付2010年预算参考数 2 3 2" xfId="24947"/>
    <cellStyle name="好_1110洱源县 3 2 2" xfId="24948"/>
    <cellStyle name="差_县市旗测算20080508_民生政策最低支出需求_财力性转移支付2010年预算参考数 2 4" xfId="24949"/>
    <cellStyle name="好_1110洱源县 3 3" xfId="24950"/>
    <cellStyle name="差_县市旗测算20080508_民生政策最低支出需求_财力性转移支付2010年预算参考数 2 4 2" xfId="24951"/>
    <cellStyle name="差_县市旗测算20080508_民生政策最低支出需求_财力性转移支付2010年预算参考数 2 5" xfId="24952"/>
    <cellStyle name="差_县市旗测算20080508_民生政策最低支出需求_财力性转移支付2010年预算参考数 3" xfId="24953"/>
    <cellStyle name="千位分隔 21 3" xfId="24954"/>
    <cellStyle name="千位分隔 16 3" xfId="24955"/>
    <cellStyle name="差_县市旗测算20080508_民生政策最低支出需求_财力性转移支付2010年预算参考数 3 2" xfId="24956"/>
    <cellStyle name="差_县市旗测算20080508_民生政策最低支出需求_财力性转移支付2010年预算参考数 3 2 2" xfId="24957"/>
    <cellStyle name="差_县市旗测算20080508_民生政策最低支出需求_财力性转移支付2010年预算参考数 3 3" xfId="24958"/>
    <cellStyle name="好_1110洱源县 4 2" xfId="24959"/>
    <cellStyle name="好_1110洱源县 4 2 2" xfId="24960"/>
    <cellStyle name="差_县市旗测算20080508_民生政策最低支出需求_财力性转移支付2010年预算参考数 3 3 2" xfId="24961"/>
    <cellStyle name="好_I标三项目部红线成本分析样表 （黄杰报局指）" xfId="24962"/>
    <cellStyle name="千位分隔 22 3" xfId="24963"/>
    <cellStyle name="千位分隔 17 3" xfId="24964"/>
    <cellStyle name="差_县市旗测算20080508_民生政策最低支出需求_财力性转移支付2010年预算参考数 4 2" xfId="24965"/>
    <cellStyle name="好_教育(按照总人口测算）—20080416_县市旗测算-新科目（含人口规模效应）_03_2010年各地区一般预算平衡表_2010年地方财政一般预算分级平衡情况表（汇总）0524" xfId="24966"/>
    <cellStyle name="差_县市旗测算20080508_民生政策最低支出需求_财力性转移支付2010年预算参考数 4 2 2" xfId="24967"/>
    <cellStyle name="差_县市旗测算20080508_民生政策最低支出需求_财力性转移支付2010年预算参考数 4 3" xfId="24968"/>
    <cellStyle name="好_1110洱源县 5 2" xfId="24969"/>
    <cellStyle name="好_2006年27重庆 2" xfId="24970"/>
    <cellStyle name="差_县市旗测算20080508_民生政策最低支出需求_财力性转移支付2010年预算参考数 5" xfId="24971"/>
    <cellStyle name="千位分隔 23 3" xfId="24972"/>
    <cellStyle name="千位分隔 18 3" xfId="24973"/>
    <cellStyle name="差_县市旗测算20080508_民生政策最低支出需求_财力性转移支付2010年预算参考数 5 2" xfId="24974"/>
    <cellStyle name="差_县市旗测算20080508_民生政策最低支出需求_财力性转移支付2010年预算参考数_03_2010年各地区一般预算平衡表" xfId="24975"/>
    <cellStyle name="差_县市旗测算20080508_民生政策最低支出需求_财力性转移支付2010年预算参考数_03_2010年各地区一般预算平衡表 2" xfId="24976"/>
    <cellStyle name="差_县市旗测算20080508_民生政策最低支出需求_财力性转移支付2010年预算参考数_03_2010年各地区一般预算平衡表_2010年地方财政一般预算分级平衡情况表（汇总）0524" xfId="24977"/>
    <cellStyle name="差_县市旗测算20080508_民生政策最低支出需求_财力性转移支付2010年预算参考数_03_2010年各地区一般预算平衡表_2010年地方财政一般预算分级平衡情况表（汇总）0524 2" xfId="24978"/>
    <cellStyle name="差_县市旗测算20080508_民生政策最低支出需求_财力性转移支付2010年预算参考数_华东" xfId="24979"/>
    <cellStyle name="检查单元格 14" xfId="24980"/>
    <cellStyle name="差_县市旗测算20080508_民生政策最低支出需求_财力性转移支付2010年预算参考数_华东 2" xfId="24981"/>
    <cellStyle name="差_县市旗测算20080508_民生政策最低支出需求_财力性转移支付2010年预算参考数_隋心对账单定稿0514" xfId="24982"/>
    <cellStyle name="好_其他部门(按照总人口测算）—20080416_不含人员经费系数 3 2 2" xfId="24983"/>
    <cellStyle name="好_市辖区测算-新科目（20080626） 2 2 3" xfId="24984"/>
    <cellStyle name="差_县市旗测算20080508_民生政策最低支出需求_华东" xfId="24985"/>
    <cellStyle name="差_县市旗测算20080508_民生政策最低支出需求_华东 2" xfId="24986"/>
    <cellStyle name="差_县市旗测算20080508_民生政策最低支出需求_隋心对账单定稿0514" xfId="24987"/>
    <cellStyle name="好_20河南 5 2" xfId="24988"/>
    <cellStyle name="差_县市旗测算20080508_县市旗测算-新科目（含人口规模效应）" xfId="24989"/>
    <cellStyle name="常规 59 7" xfId="24990"/>
    <cellStyle name="常规 64 7" xfId="24991"/>
    <cellStyle name="好_对口支援新疆资金规模测算表20100106 2 4" xfId="24992"/>
    <cellStyle name="好_四队计价2011-6 4" xfId="24993"/>
    <cellStyle name="差_县市旗测算20080508_县市旗测算-新科目（含人口规模效应） 2" xfId="24994"/>
    <cellStyle name="好_对口支援新疆资金规模测算表20100106 2 4 2" xfId="24995"/>
    <cellStyle name="差_县市旗测算20080508_县市旗测算-新科目（含人口规模效应） 2 2" xfId="24996"/>
    <cellStyle name="差_县市旗测算20080508_县市旗测算-新科目（含人口规模效应） 2 2 2" xfId="24997"/>
    <cellStyle name="差_县市旗测算20080508_县市旗测算-新科目（含人口规模效应） 2 3" xfId="24998"/>
    <cellStyle name="差_县市旗测算20080508_县市旗测算-新科目（含人口规模效应） 2 4" xfId="24999"/>
    <cellStyle name="差_县市旗测算20080508_县市旗测算-新科目（含人口规模效应） 2 4 2" xfId="25000"/>
    <cellStyle name="差_县市旗测算20080508_县市旗测算-新科目（含人口规模效应） 3 2 2" xfId="25001"/>
    <cellStyle name="差_县市旗测算20080508_县市旗测算-新科目（含人口规模效应） 4 2 2" xfId="25002"/>
    <cellStyle name="好_县市旗测算-新科目（20080627）_民生政策最低支出需求 5" xfId="25003"/>
    <cellStyle name="差_县市旗测算20080508_县市旗测算-新科目（含人口规模效应）_03_2010年各地区一般预算平衡表" xfId="25004"/>
    <cellStyle name="好_教育(按照总人口测算）—20080416_县市旗测算-新科目（含人口规模效应） 2 2 2 2" xfId="25005"/>
    <cellStyle name="好_县市旗测算-新科目（20080627）_民生政策最低支出需求 5 2" xfId="25006"/>
    <cellStyle name="差_县市旗测算20080508_县市旗测算-新科目（含人口规模效应）_03_2010年各地区一般预算平衡表 2" xfId="25007"/>
    <cellStyle name="差_县市旗测算20080508_县市旗测算-新科目（含人口规模效应）_03_2010年各地区一般预算平衡表_2010年地方财政一般预算分级平衡情况表（汇总）0524" xfId="25008"/>
    <cellStyle name="差_县市旗测算20080508_县市旗测算-新科目（含人口规模效应）_03_2010年各地区一般预算平衡表_2010年地方财政一般预算分级平衡情况表（汇总）0524 2" xfId="25009"/>
    <cellStyle name="好_行政(燃修费) 2 4" xfId="25010"/>
    <cellStyle name="好_其他部门(按照总人口测算）—20080416_不含人员经费系数 2 6" xfId="25011"/>
    <cellStyle name="差_县市旗测算20080508_县市旗测算-新科目（含人口规模效应）_财力性转移支付2010年预算参考数 2" xfId="25012"/>
    <cellStyle name="常规 2 3 4 4" xfId="25013"/>
    <cellStyle name="差_县市旗测算20080508_县市旗测算-新科目（含人口规模效应）_财力性转移支付2010年预算参考数 2 2" xfId="25014"/>
    <cellStyle name="常规 2 3 4 5" xfId="25015"/>
    <cellStyle name="差_县市旗测算20080508_县市旗测算-新科目（含人口规模效应）_财力性转移支付2010年预算参考数 2 3" xfId="25016"/>
    <cellStyle name="差_县市旗测算20080508_县市旗测算-新科目（含人口规模效应）_财力性转移支付2010年预算参考数 2 3 2" xfId="25017"/>
    <cellStyle name="常规 2 3 4 6" xfId="25018"/>
    <cellStyle name="差_县市旗测算20080508_县市旗测算-新科目（含人口规模效应）_财力性转移支付2010年预算参考数 2 4" xfId="25019"/>
    <cellStyle name="差_县市旗测算20080508_县市旗测算-新科目（含人口规模效应）_财力性转移支付2010年预算参考数 2 4 2" xfId="25020"/>
    <cellStyle name="常规 2 3 4 7" xfId="25021"/>
    <cellStyle name="差_县市旗测算20080508_县市旗测算-新科目（含人口规模效应）_财力性转移支付2010年预算参考数 2 5" xfId="25022"/>
    <cellStyle name="好_汇总表 2 4" xfId="25023"/>
    <cellStyle name="差_县市旗测算20080508_县市旗测算-新科目（含人口规模效应）_财力性转移支付2010年预算参考数 3 2 2" xfId="25024"/>
    <cellStyle name="常规 2 3 5 5" xfId="25025"/>
    <cellStyle name="差_县市旗测算20080508_县市旗测算-新科目（含人口规模效应）_财力性转移支付2010年预算参考数 3 3" xfId="25026"/>
    <cellStyle name="好_市辖区测算20080510_民生政策最低支出需求" xfId="25027"/>
    <cellStyle name="差_县市旗测算20080508_县市旗测算-新科目（含人口规模效应）_财力性转移支付2010年预算参考数 3 3 2" xfId="25028"/>
    <cellStyle name="差_县市旗测算20080508_县市旗测算-新科目（含人口规模效应）_财力性转移支付2010年预算参考数 4" xfId="25029"/>
    <cellStyle name="差_县市旗测算20080508_县市旗测算-新科目（含人口规模效应）_财力性转移支付2010年预算参考数 4 2" xfId="25030"/>
    <cellStyle name="差_县市旗测算20080508_县市旗测算-新科目（含人口规模效应）_财力性转移支付2010年预算参考数 4 2 2" xfId="25031"/>
    <cellStyle name="差_县市旗测算20080508_县市旗测算-新科目（含人口规模效应）_财力性转移支付2010年预算参考数 4 3" xfId="25032"/>
    <cellStyle name="差_县市旗测算20080508_县市旗测算-新科目（含人口规模效应）_财力性转移支付2010年预算参考数 6 2" xfId="25033"/>
    <cellStyle name="差_县市旗测算20080508_县市旗测算-新科目（含人口规模效应）_财力性转移支付2010年预算参考数 6 3" xfId="25034"/>
    <cellStyle name="差_县市旗测算20080508_县市旗测算-新科目（含人口规模效应）_财力性转移支付2010年预算参考数 7" xfId="25035"/>
    <cellStyle name="差_县市旗测算20080508_县市旗测算-新科目（含人口规模效应）_财力性转移支付2010年预算参考数 7 2" xfId="25036"/>
    <cellStyle name="差_湘桂铁路工程I标红线成本分析样表 4_间接费" xfId="25037"/>
    <cellStyle name="差_县市旗测算20080508_县市旗测算-新科目（含人口规模效应）_财力性转移支付2010年预算参考数_03_2010年各地区一般预算平衡表" xfId="25038"/>
    <cellStyle name="差_县市旗测算20080508_县市旗测算-新科目（含人口规模效应）_财力性转移支付2010年预算参考数_03_2010年各地区一般预算平衡表 2" xfId="25039"/>
    <cellStyle name="差_县市旗测算20080508_县市旗测算-新科目（含人口规模效应）_财力性转移支付2010年预算参考数_03_2010年各地区一般预算平衡表_2010年地方财政一般预算分级平衡情况表（汇总）0524" xfId="25040"/>
    <cellStyle name="差_县市旗测算20080508_县市旗测算-新科目（含人口规模效应）_财力性转移支付2010年预算参考数_合并" xfId="25041"/>
    <cellStyle name="好_34青海_1_财力性转移支付2010年预算参考数 2 2 2" xfId="25042"/>
    <cellStyle name="差_县市旗测算20080508_县市旗测算-新科目（含人口规模效应）_合并" xfId="25043"/>
    <cellStyle name="差_县市旗测算20080508_县市旗测算-新科目（含人口规模效应）_华东" xfId="25044"/>
    <cellStyle name="常规 3 3" xfId="25045"/>
    <cellStyle name="好_县区合并测算20080421_不含人员经费系数" xfId="25046"/>
    <cellStyle name="差_县市旗测算20080508_县市旗测算-新科目（含人口规模效应）_华东 2" xfId="25047"/>
    <cellStyle name="常规 3 3 2" xfId="25048"/>
    <cellStyle name="好_县区合并测算20080421_不含人员经费系数 2" xfId="25049"/>
    <cellStyle name="好_30云南_1 2 2 2" xfId="25050"/>
    <cellStyle name="差_县市旗测算20080508_县市旗测算-新科目（含人口规模效应）_隋心对账单定稿0514" xfId="25051"/>
    <cellStyle name="差_县市旗测算-新科目（20080626） 2" xfId="25052"/>
    <cellStyle name="好_27重庆_财力性转移支付2010年预算参考数 2 6" xfId="25053"/>
    <cellStyle name="差_县市旗测算-新科目（20080626） 2 2" xfId="25054"/>
    <cellStyle name="差_县市旗测算-新科目（20080626） 2 3" xfId="25055"/>
    <cellStyle name="差_县市旗测算-新科目（20080626） 2 4" xfId="25056"/>
    <cellStyle name="差_县市旗测算-新科目（20080626） 2 4 2" xfId="25057"/>
    <cellStyle name="差_县市旗测算-新科目（20080626） 2 5" xfId="25058"/>
    <cellStyle name="差_县市旗测算-新科目（20080626） 4 2" xfId="25059"/>
    <cellStyle name="差_县市旗测算-新科目（20080626） 4 3" xfId="25060"/>
    <cellStyle name="差_县市旗测算-新科目（20080626） 5 2" xfId="25061"/>
    <cellStyle name="差_县市旗测算-新科目（20080626） 6" xfId="25062"/>
    <cellStyle name="差_县市旗测算-新科目（20080626） 6 2" xfId="25063"/>
    <cellStyle name="差_县市旗测算-新科目（20080626） 6 3" xfId="25064"/>
    <cellStyle name="好_其他部门(按照总人口测算）—20080416_不含人员经费系数 6 2" xfId="25065"/>
    <cellStyle name="差_县市旗测算-新科目（20080626）_不含人员经费系数 2 2" xfId="25066"/>
    <cellStyle name="差_县市旗测算-新科目（20080626）_不含人员经费系数 2 2 2" xfId="25067"/>
    <cellStyle name="差_县市旗测算-新科目（20080626）_不含人员经费系数 2 3" xfId="25068"/>
    <cellStyle name="好_行政(燃修费) 6 2" xfId="25069"/>
    <cellStyle name="差_县市旗测算-新科目（20080626）_不含人员经费系数 2 4" xfId="25070"/>
    <cellStyle name="差_县市旗测算-新科目（20080626）_不含人员经费系数 2 4 2" xfId="25071"/>
    <cellStyle name="差_县市旗测算-新科目（20080626）_不含人员经费系数 2 5" xfId="25072"/>
    <cellStyle name="好_其他部门(按照总人口测算）—20080416_不含人员经费系数 7" xfId="25073"/>
    <cellStyle name="差_县市旗测算-新科目（20080626）_不含人员经费系数 3" xfId="25074"/>
    <cellStyle name="好_其他部门(按照总人口测算）—20080416_不含人员经费系数 7 2" xfId="25075"/>
    <cellStyle name="差_县市旗测算-新科目（20080626）_不含人员经费系数 3 2" xfId="25076"/>
    <cellStyle name="差_县市旗测算-新科目（20080626）_不含人员经费系数 3 2 2" xfId="25077"/>
    <cellStyle name="差_县市旗测算-新科目（20080626）_不含人员经费系数 3 3" xfId="25078"/>
    <cellStyle name="好_卫生(按照总人口测算）—20080416 4 2" xfId="25079"/>
    <cellStyle name="差_县市旗测算-新科目（20080626）_不含人员经费系数 4" xfId="25080"/>
    <cellStyle name="好_卫生(按照总人口测算）—20080416 4 2 2" xfId="25081"/>
    <cellStyle name="差_县市旗测算-新科目（20080626）_不含人员经费系数 4 2" xfId="25082"/>
    <cellStyle name="差_县市旗测算-新科目（20080626）_不含人员经费系数 4 2 2" xfId="25083"/>
    <cellStyle name="好_卫生(按照总人口测算）—20080416 4 3" xfId="25084"/>
    <cellStyle name="差_县市旗测算-新科目（20080626）_不含人员经费系数 5" xfId="25085"/>
    <cellStyle name="好_卫生(按照总人口测算）—20080416 4 4" xfId="25086"/>
    <cellStyle name="差_县市旗测算-新科目（20080626）_不含人员经费系数 6" xfId="25087"/>
    <cellStyle name="差_县市旗测算-新科目（20080626）_不含人员经费系数 6 2" xfId="25088"/>
    <cellStyle name="差_县市旗测算-新科目（20080626）_不含人员经费系数 6 3" xfId="25089"/>
    <cellStyle name="差_县市旗测算-新科目（20080626）_不含人员经费系数 7" xfId="25090"/>
    <cellStyle name="常规 10 2 2 2 2 2" xfId="25091"/>
    <cellStyle name="差_县市旗测算-新科目（20080626）_不含人员经费系数 7 2" xfId="25092"/>
    <cellStyle name="常规 3 2" xfId="25093"/>
    <cellStyle name="差_县市旗测算-新科目（20080626）_不含人员经费系数_03_2010年各地区一般预算平衡表" xfId="25094"/>
    <cellStyle name="输出 3 3 4" xfId="25095"/>
    <cellStyle name="常规 3 2 2" xfId="25096"/>
    <cellStyle name="差_县市旗测算-新科目（20080626）_不含人员经费系数_03_2010年各地区一般预算平衡表 2" xfId="25097"/>
    <cellStyle name="差_县市旗测算-新科目（20080626）_不含人员经费系数_03_2010年各地区一般预算平衡表_2010年地方财政一般预算分级平衡情况表（汇总）0524" xfId="25098"/>
    <cellStyle name="差_县市旗测算-新科目（20080626）_不含人员经费系数_03_2010年各地区一般预算平衡表_2010年地方财政一般预算分级平衡情况表（汇总）0524 2" xfId="25099"/>
    <cellStyle name="差_县市旗测算-新科目（20080626）_不含人员经费系数_财力性转移支付2010年预算参考数 2 5" xfId="25100"/>
    <cellStyle name="好_汇总_合并" xfId="25101"/>
    <cellStyle name="差_县市旗测算-新科目（20080626）_不含人员经费系数_财力性转移支付2010年预算参考数 3 2 2" xfId="25102"/>
    <cellStyle name="差_县市旗测算-新科目（20080626）_不含人员经费系数_财力性转移支付2010年预算参考数 3 3" xfId="25103"/>
    <cellStyle name="差_县市旗测算-新科目（20080626）_不含人员经费系数_财力性转移支付2010年预算参考数 3 3 2" xfId="25104"/>
    <cellStyle name="好_其他部门(按照总人口测算）—20080416_县市旗测算-新科目（含人口规模效应） 2 3" xfId="25105"/>
    <cellStyle name="差_县市旗测算-新科目（20080626）_不含人员经费系数_财力性转移支付2010年预算参考数 4 2" xfId="25106"/>
    <cellStyle name="好_其他部门(按照总人口测算）—20080416_县市旗测算-新科目（含人口规模效应） 5" xfId="25107"/>
    <cellStyle name="差_县市旗测算-新科目（20080626）_不含人员经费系数_财力性转移支付2010年预算参考数 4 2 2" xfId="25108"/>
    <cellStyle name="好_34青海_财力性转移支付2010年预算参考数 3 2 2" xfId="25109"/>
    <cellStyle name="差_县市旗测算-新科目（20080626）_不含人员经费系数_财力性转移支付2010年预算参考数 4 3" xfId="25110"/>
    <cellStyle name="差_县市旗测算-新科目（20080626）_不含人员经费系数_财力性转移支付2010年预算参考数 6" xfId="25111"/>
    <cellStyle name="差_县市旗测算-新科目（20080626）_不含人员经费系数_财力性转移支付2010年预算参考数 7" xfId="25112"/>
    <cellStyle name="差_县市旗测算-新科目（20080626）_不含人员经费系数_财力性转移支付2010年预算参考数 7 2" xfId="25113"/>
    <cellStyle name="差_县市旗测算-新科目（20080626）_不含人员经费系数_财力性转移支付2010年预算参考数_03_2010年各地区一般预算平衡表" xfId="25114"/>
    <cellStyle name="差_县市旗测算-新科目（20080626）_不含人员经费系数_财力性转移支付2010年预算参考数_03_2010年各地区一般预算平衡表 2" xfId="25115"/>
    <cellStyle name="差_云南省2008年转移支付测算——州市本级考核部分及政策性测算 3 2" xfId="25116"/>
    <cellStyle name="差_县市旗测算-新科目（20080626）_不含人员经费系数_财力性转移支付2010年预算参考数_03_2010年各地区一般预算平衡表_2010年地方财政一般预算分级平衡情况表（汇总）0524" xfId="25117"/>
    <cellStyle name="差_县市旗测算-新科目（20080626）_不含人员经费系数_财力性转移支付2010年预算参考数_03_2010年各地区一般预算平衡表_2010年地方财政一般预算分级平衡情况表（汇总）0524 2" xfId="25118"/>
    <cellStyle name="常规 25 4" xfId="25119"/>
    <cellStyle name="常规 30 4" xfId="25120"/>
    <cellStyle name="差_云南省2008年转移支付测算——州市本级考核部分及政策性测算 3 2 2" xfId="25121"/>
    <cellStyle name="差_县市旗测算-新科目（20080626）_不含人员经费系数_财力性转移支付2010年预算参考数_华东" xfId="25122"/>
    <cellStyle name="常规 48 5" xfId="25123"/>
    <cellStyle name="常规 53 5" xfId="25124"/>
    <cellStyle name="差_县市旗测算-新科目（20080626）_不含人员经费系数_财力性转移支付2010年预算参考数_华东 2" xfId="25125"/>
    <cellStyle name="常规 48 5 2" xfId="25126"/>
    <cellStyle name="常规 53 5 2" xfId="25127"/>
    <cellStyle name="好_行政(燃修费)_合并" xfId="25128"/>
    <cellStyle name="差_县市旗测算-新科目（20080626）_不含人员经费系数_财力性转移支付2010年预算参考数_隋心对账单定稿0514" xfId="25129"/>
    <cellStyle name="差_县市旗测算-新科目（20080626）_不含人员经费系数_华东" xfId="25130"/>
    <cellStyle name="差_县市旗测算-新科目（20080626）_不含人员经费系数_华东 2" xfId="25131"/>
    <cellStyle name="差_县市旗测算-新科目（20080626）_财力性转移支付2010年预算参考数" xfId="25132"/>
    <cellStyle name="差_县市旗测算-新科目（20080626）_财力性转移支付2010年预算参考数 2" xfId="25133"/>
    <cellStyle name="差_县市旗测算-新科目（20080626）_财力性转移支付2010年预算参考数 2 2" xfId="25134"/>
    <cellStyle name="差_县市旗测算-新科目（20080626）_财力性转移支付2010年预算参考数 2 3" xfId="25135"/>
    <cellStyle name="好_奖励补助测算7.25 4" xfId="25136"/>
    <cellStyle name="差_县市旗测算-新科目（20080626）_财力性转移支付2010年预算参考数 2 3 2" xfId="25137"/>
    <cellStyle name="差_县市旗测算-新科目（20080626）_财力性转移支付2010年预算参考数 2 4" xfId="25138"/>
    <cellStyle name="差_县市旗测算-新科目（20080626）_财力性转移支付2010年预算参考数 2 4 2" xfId="25139"/>
    <cellStyle name="差_县市旗测算-新科目（20080626）_财力性转移支付2010年预算参考数 2 5" xfId="25140"/>
    <cellStyle name="差_县市旗测算-新科目（20080626）_财力性转移支付2010年预算参考数 3" xfId="25141"/>
    <cellStyle name="差_县市旗测算-新科目（20080626）_财力性转移支付2010年预算参考数 3 2" xfId="25142"/>
    <cellStyle name="差_县市旗测算-新科目（20080626）_财力性转移支付2010年预算参考数 3 3" xfId="25143"/>
    <cellStyle name="差_县市旗测算-新科目（20080626）_财力性转移支付2010年预算参考数 3 3 2" xfId="25144"/>
    <cellStyle name="差_县市旗测算-新科目（20080626）_财力性转移支付2010年预算参考数 4" xfId="25145"/>
    <cellStyle name="差_县市旗测算-新科目（20080626）_财力性转移支付2010年预算参考数 4 2" xfId="25146"/>
    <cellStyle name="差_县市旗测算-新科目（20080626）_财力性转移支付2010年预算参考数 4 3" xfId="25147"/>
    <cellStyle name="差_县市旗测算-新科目（20080626）_财力性转移支付2010年预算参考数 5" xfId="25148"/>
    <cellStyle name="差_县市旗测算-新科目（20080626）_财力性转移支付2010年预算参考数 5 2" xfId="25149"/>
    <cellStyle name="差_县市旗测算-新科目（20080626）_财力性转移支付2010年预算参考数_03_2010年各地区一般预算平衡表" xfId="25150"/>
    <cellStyle name="差_县市旗测算-新科目（20080626）_财力性转移支付2010年预算参考数_03_2010年各地区一般预算平衡表 2" xfId="25151"/>
    <cellStyle name="好_2007年收支情况及2008年收支预计表(汇总表) 2 4" xfId="25152"/>
    <cellStyle name="差_县市旗测算-新科目（20080626）_财力性转移支付2010年预算参考数_03_2010年各地区一般预算平衡表_2010年地方财政一般预算分级平衡情况表（汇总）0524" xfId="25153"/>
    <cellStyle name="差_县市旗测算-新科目（20080626）_财力性转移支付2010年预算参考数_03_2010年各地区一般预算平衡表_2010年地方财政一般预算分级平衡情况表（汇总）0524 2" xfId="25154"/>
    <cellStyle name="差_县市旗测算-新科目（20080626）_财力性转移支付2010年预算参考数_合并" xfId="25155"/>
    <cellStyle name="差_县市旗测算-新科目（20080626）_财力性转移支付2010年预算参考数_华东 2" xfId="25156"/>
    <cellStyle name="好_30云南_1_财力性转移支付2010年预算参考数_华东" xfId="25157"/>
    <cellStyle name="差_县市旗测算-新科目（20080626）_财力性转移支付2010年预算参考数_隋心对账单定稿0514" xfId="25158"/>
    <cellStyle name="差_县市旗测算-新科目（20080626）_华东" xfId="25159"/>
    <cellStyle name="好_市辖区测算20080510 4 2 3" xfId="25160"/>
    <cellStyle name="好_文体广播事业(按照总人口测算）—20080416_县市旗测算-新科目（含人口规模效应）_财力性转移支付2010年预算参考数 5 2" xfId="25161"/>
    <cellStyle name="差_县市旗测算-新科目（20080626）_民生政策最低支出需求" xfId="25162"/>
    <cellStyle name="差_县市旗测算-新科目（20080626）_民生政策最低支出需求 2" xfId="25163"/>
    <cellStyle name="差_县市旗测算-新科目（20080626）_民生政策最低支出需求 2 2" xfId="25164"/>
    <cellStyle name="好_市辖区测算20080510 2 2 2" xfId="25165"/>
    <cellStyle name="差_县市旗测算-新科目（20080626）_民生政策最低支出需求 2 3" xfId="25166"/>
    <cellStyle name="差_县市旗测算-新科目（20080626）_民生政策最低支出需求 2 5" xfId="25167"/>
    <cellStyle name="差_县市旗测算-新科目（20080626）_民生政策最低支出需求 3" xfId="25168"/>
    <cellStyle name="差_县市旗测算-新科目（20080626）_民生政策最低支出需求 3 2" xfId="25169"/>
    <cellStyle name="好_2006年22湖南_财力性转移支付2010年预算参考数 2 3" xfId="25170"/>
    <cellStyle name="差_县市旗测算-新科目（20080626）_民生政策最低支出需求 3 2 2" xfId="25171"/>
    <cellStyle name="好_2006年22湖南_财力性转移支付2010年预算参考数 2 3 2" xfId="25172"/>
    <cellStyle name="差_县市旗测算-新科目（20080626）_民生政策最低支出需求 3 3" xfId="25173"/>
    <cellStyle name="好_2006年22湖南_财力性转移支付2010年预算参考数 2 4" xfId="25174"/>
    <cellStyle name="差_县市旗测算-新科目（20080626）_民生政策最低支出需求 4" xfId="25175"/>
    <cellStyle name="差_县市旗测算-新科目（20080626）_民生政策最低支出需求 4 2" xfId="25176"/>
    <cellStyle name="好_2006年22湖南_财力性转移支付2010年预算参考数 3 3" xfId="25177"/>
    <cellStyle name="差_县市旗测算-新科目（20080626）_民生政策最低支出需求 4 2 2" xfId="25178"/>
    <cellStyle name="好_2006年22湖南_财力性转移支付2010年预算参考数 3 3 2" xfId="25179"/>
    <cellStyle name="好_行政（人员）_不含人员经费系数 2 2" xfId="25180"/>
    <cellStyle name="差_县市旗测算-新科目（20080626）_民生政策最低支出需求 5" xfId="25181"/>
    <cellStyle name="好_行政（人员）_不含人员经费系数 2 3" xfId="25182"/>
    <cellStyle name="差_县市旗测算-新科目（20080626）_民生政策最低支出需求 6" xfId="25183"/>
    <cellStyle name="好_行政（人员）_不含人员经费系数 2 3 2" xfId="25184"/>
    <cellStyle name="差_县市旗测算-新科目（20080626）_民生政策最低支出需求 6 2" xfId="25185"/>
    <cellStyle name="好_2006年22湖南_财力性转移支付2010年预算参考数 5 3" xfId="25186"/>
    <cellStyle name="千位分隔 2 2 2 2" xfId="25187"/>
    <cellStyle name="差_县市旗测算-新科目（20080626）_民生政策最低支出需求 6 3" xfId="25188"/>
    <cellStyle name="好_行政（人员）_不含人员经费系数 2 4" xfId="25189"/>
    <cellStyle name="差_县市旗测算-新科目（20080626）_民生政策最低支出需求 7" xfId="25190"/>
    <cellStyle name="差_县市旗测算-新科目（20080626）_民生政策最低支出需求_03_2010年各地区一般预算平衡表" xfId="25191"/>
    <cellStyle name="好_行政公检法测算_不含人员经费系数_财力性转移支付2010年预算参考数 6 2" xfId="25192"/>
    <cellStyle name="差_县市旗测算-新科目（20080626）_民生政策最低支出需求_03_2010年各地区一般预算平衡表 2" xfId="25193"/>
    <cellStyle name="汇总 2 11 2 2" xfId="25194"/>
    <cellStyle name="差_县市旗测算-新科目（20080626）_民生政策最低支出需求_财力性转移支付2010年预算参考数 3 2" xfId="25195"/>
    <cellStyle name="差_县市旗测算-新科目（20080626）_民生政策最低支出需求_财力性转移支付2010年预算参考数 3 3" xfId="25196"/>
    <cellStyle name="汇总 2 11 3" xfId="25197"/>
    <cellStyle name="差_县市旗测算-新科目（20080626）_民生政策最低支出需求_财力性转移支付2010年预算参考数 4" xfId="25198"/>
    <cellStyle name="差_县市旗测算-新科目（20080626）_民生政策最低支出需求_财力性转移支付2010年预算参考数 4 2" xfId="25199"/>
    <cellStyle name="好_县市旗测算-新科目（20080626）_县市旗测算-新科目（含人口规模效应） 2 2 3" xfId="25200"/>
    <cellStyle name="差_县市旗测算-新科目（20080626）_民生政策最低支出需求_财力性转移支付2010年预算参考数 4 2 2" xfId="25201"/>
    <cellStyle name="輸出 2" xfId="25202"/>
    <cellStyle name="差_县市旗测算-新科目（20080626）_民生政策最低支出需求_财力性转移支付2010年预算参考数 4 3" xfId="25203"/>
    <cellStyle name="差_县市旗测算-新科目（20080626）_民生政策最低支出需求_财力性转移支付2010年预算参考数 5" xfId="25204"/>
    <cellStyle name="差_县市旗测算-新科目（20080626）_民生政策最低支出需求_财力性转移支付2010年预算参考数 5 2" xfId="25205"/>
    <cellStyle name="差_县市旗测算-新科目（20080626）_民生政策最低支出需求_财力性转移支付2010年预算参考数 6" xfId="25206"/>
    <cellStyle name="差_县市旗测算-新科目（20080626）_民生政策最低支出需求_财力性转移支付2010年预算参考数 7" xfId="25207"/>
    <cellStyle name="差_县市旗测算-新科目（20080627）_县市旗测算-新科目（含人口规模效应） 2" xfId="25208"/>
    <cellStyle name="差_县市旗测算-新科目（20080626）_民生政策最低支出需求_财力性转移支付2010年预算参考数_03_2010年各地区一般预算平衡表" xfId="25209"/>
    <cellStyle name="好_工程数量及综合单价（百安隧道） 8_四队计价2011-6 3" xfId="25210"/>
    <cellStyle name="常规 11 3 5 2 2" xfId="25211"/>
    <cellStyle name="差_县市旗测算-新科目（20080626）_民生政策最低支出需求_财力性转移支付2010年预算参考数_03_2010年各地区一般预算平衡表 2" xfId="25212"/>
    <cellStyle name="差_县市旗测算-新科目（20080627）_县市旗测算-新科目（含人口规模效应） 2 2" xfId="25213"/>
    <cellStyle name="好_湘桂铁路工程I标红线成本分析样表 4_四队计价2011-6 2" xfId="25214"/>
    <cellStyle name="差_县市旗测算-新科目（20080626）_民生政策最低支出需求_财力性转移支付2010年预算参考数_华东" xfId="25215"/>
    <cellStyle name="好_教育(按照总人口测算）—20080416_03_2010年各地区一般预算平衡表_2010年地方财政一般预算分级平衡情况表（汇总）0524" xfId="25216"/>
    <cellStyle name="差_县市旗测算-新科目（20080626）_民生政策最低支出需求_财力性转移支付2010年预算参考数_华东 2" xfId="25217"/>
    <cellStyle name="差_县市旗测算-新科目（20080626）_民生政策最低支出需求_合并" xfId="25218"/>
    <cellStyle name="差_县市旗测算-新科目（20080626）_民生政策最低支出需求_华东" xfId="25219"/>
    <cellStyle name="差_县市旗测算-新科目（20080626）_民生政策最低支出需求_华东 2" xfId="25220"/>
    <cellStyle name="差_县市旗测算-新科目（20080626）_民生政策最低支出需求_隋心对账单定稿0514" xfId="25221"/>
    <cellStyle name="差_县市旗测算-新科目（20080626）_隋心对账单定稿0514" xfId="25222"/>
    <cellStyle name="差_县市旗测算-新科目（20080626）_县市旗测算-新科目（含人口规模效应）" xfId="25223"/>
    <cellStyle name="汇总 2 18 2 2" xfId="25224"/>
    <cellStyle name="差_县市旗测算-新科目（20080626）_县市旗测算-新科目（含人口规模效应） 3 3" xfId="25225"/>
    <cellStyle name="差_县市旗测算-新科目（20080626）_县市旗测算-新科目（含人口规模效应） 3 3 2" xfId="25226"/>
    <cellStyle name="好_县区合并测算20080423(按照各省比重）_县市旗测算-新科目（含人口规模效应）_华东" xfId="25227"/>
    <cellStyle name="差_县市旗测算-新科目（20080626）_县市旗测算-新科目（含人口规模效应） 4" xfId="25228"/>
    <cellStyle name="差_县市旗测算-新科目（20080626）_县市旗测算-新科目（含人口规模效应） 4 2" xfId="25229"/>
    <cellStyle name="好_gdp 2 4" xfId="25230"/>
    <cellStyle name="差_县市旗测算-新科目（20080626）_县市旗测算-新科目（含人口规模效应） 4 2 2" xfId="25231"/>
    <cellStyle name="好_gdp 2 4 2" xfId="25232"/>
    <cellStyle name="强调文字颜色 4 3_Book1" xfId="25233"/>
    <cellStyle name="常规 4 12 4" xfId="25234"/>
    <cellStyle name="好_2006年28四川_财力性转移支付2010年预算参考数_华东" xfId="25235"/>
    <cellStyle name="差_县市旗测算-新科目（20080626）_县市旗测算-新科目（含人口规模效应） 4 3" xfId="25236"/>
    <cellStyle name="好_gdp 2 5" xfId="25237"/>
    <cellStyle name="好_其他部门(按照总人口测算）—20080416_县市旗测算-新科目（含人口规模效应）_03_2010年各地区一般预算平衡表_2010年地方财政一般预算分级平衡情况表（汇总）0524 2" xfId="25238"/>
    <cellStyle name="差_县市旗测算-新科目（20080626）_县市旗测算-新科目（含人口规模效应） 5" xfId="25239"/>
    <cellStyle name="差_县市旗测算-新科目（20080626）_县市旗测算-新科目（含人口规模效应） 5 2" xfId="25240"/>
    <cellStyle name="差_县市旗测算-新科目（20080626）_县市旗测算-新科目（含人口规模效应） 6 2" xfId="25241"/>
    <cellStyle name="差_县市旗测算-新科目（20080626）_县市旗测算-新科目（含人口规模效应） 6 3" xfId="25242"/>
    <cellStyle name="差_县市旗测算-新科目（20080626）_县市旗测算-新科目（含人口规模效应） 7" xfId="25243"/>
    <cellStyle name="差_县市旗测算-新科目（20080626）_县市旗测算-新科目（含人口规模效应） 7 2" xfId="25244"/>
    <cellStyle name="差_县市旗测算-新科目（20080626）_县市旗测算-新科目（含人口规模效应）_03_2010年各地区一般预算平衡表" xfId="25245"/>
    <cellStyle name="差_县市旗测算-新科目（20080626）_县市旗测算-新科目（含人口规模效应）_03_2010年各地区一般预算平衡表 2" xfId="25246"/>
    <cellStyle name="差_县市旗测算-新科目（20080626）_县市旗测算-新科目（含人口规模效应）_03_2010年各地区一般预算平衡表_2010年地方财政一般预算分级平衡情况表（汇总）0524" xfId="25247"/>
    <cellStyle name="好_34青海_1 4" xfId="25248"/>
    <cellStyle name="差_县市旗测算-新科目（20080626）_县市旗测算-新科目（含人口规模效应）_03_2010年各地区一般预算平衡表_2010年地方财政一般预算分级平衡情况表（汇总）0524 2" xfId="25249"/>
    <cellStyle name="好_34青海_1 4 2" xfId="25250"/>
    <cellStyle name="差_县市旗测算-新科目（20080626）_县市旗测算-新科目（含人口规模效应）_财力性转移支付2010年预算参考数 2" xfId="25251"/>
    <cellStyle name="差_县市旗测算-新科目（20080626）_县市旗测算-新科目（含人口规模效应）_财力性转移支付2010年预算参考数 2 4" xfId="25252"/>
    <cellStyle name="差_县市旗测算-新科目（20080626）_县市旗测算-新科目（含人口规模效应）_财力性转移支付2010年预算参考数 2 5" xfId="25253"/>
    <cellStyle name="好_分县成本差异系数_不含人员经费系数_财力性转移支付2010年预算参考数 4 2 2" xfId="25254"/>
    <cellStyle name="差_县市旗测算-新科目（20080626）_县市旗测算-新科目（含人口规模效应）_财力性转移支付2010年预算参考数 3 2" xfId="25255"/>
    <cellStyle name="差_县市旗测算-新科目（20080626）_县市旗测算-新科目（含人口规模效应）_财力性转移支付2010年预算参考数 3 2 2" xfId="25256"/>
    <cellStyle name="差_县市旗测算-新科目（20080626）_县市旗测算-新科目（含人口规模效应）_财力性转移支付2010年预算参考数 3 3" xfId="25257"/>
    <cellStyle name="差_县市旗测算-新科目（20080626）_县市旗测算-新科目（含人口规模效应）_财力性转移支付2010年预算参考数 4 2" xfId="25258"/>
    <cellStyle name="差_县市旗测算-新科目（20080626）_县市旗测算-新科目（含人口规模效应）_财力性转移支付2010年预算参考数 4 2 2" xfId="25259"/>
    <cellStyle name="好_平邑 3 3 2" xfId="25260"/>
    <cellStyle name="差_县市旗测算-新科目（20080626）_县市旗测算-新科目（含人口规模效应）_财力性转移支付2010年预算参考数 5" xfId="25261"/>
    <cellStyle name="差_县市旗测算-新科目（20080626）_县市旗测算-新科目（含人口规模效应）_财力性转移支付2010年预算参考数 6" xfId="25262"/>
    <cellStyle name="差_县市旗测算-新科目（20080626）_县市旗测算-新科目（含人口规模效应）_财力性转移支付2010年预算参考数 6 2" xfId="25263"/>
    <cellStyle name="差_县市旗测算-新科目（20080626）_县市旗测算-新科目（含人口规模效应）_财力性转移支付2010年预算参考数 6 3" xfId="25264"/>
    <cellStyle name="差_县市旗测算-新科目（20080626）_县市旗测算-新科目（含人口规模效应）_财力性转移支付2010年预算参考数 7" xfId="25265"/>
    <cellStyle name="好_Book2_财力性转移支付2010年预算参考数 3 2" xfId="25266"/>
    <cellStyle name="差_县市旗测算-新科目（20080626）_县市旗测算-新科目（含人口规模效应）_财力性转移支付2010年预算参考数 7 2" xfId="25267"/>
    <cellStyle name="好_Book2_财力性转移支付2010年预算参考数 3 2 2" xfId="25268"/>
    <cellStyle name="差_县市旗测算-新科目（20080626）_县市旗测算-新科目（含人口规模效应）_财力性转移支付2010年预算参考数_华东 2" xfId="25269"/>
    <cellStyle name="好_汇总表4 2 4 2" xfId="25270"/>
    <cellStyle name="差_县市旗测算-新科目（20080626）_县市旗测算-新科目（含人口规模效应）_华东" xfId="25271"/>
    <cellStyle name="差_县市旗测算-新科目（20080627） 6 3" xfId="25272"/>
    <cellStyle name="好_市辖区测算-新科目（20080626） 3 2" xfId="25273"/>
    <cellStyle name="差_县市旗测算-新科目（20080627）_03_2010年各地区一般预算平衡表_2010年地方财政一般预算分级平衡情况表（汇总）0524" xfId="25274"/>
    <cellStyle name="好_卫生(按照总人口测算）—20080416_不含人员经费系数_财力性转移支付2010年预算参考数" xfId="25275"/>
    <cellStyle name="好_市辖区测算-新科目（20080626） 3 2 2" xfId="25276"/>
    <cellStyle name="差_县市旗测算-新科目（20080627）_03_2010年各地区一般预算平衡表_2010年地方财政一般预算分级平衡情况表（汇总）0524 2" xfId="25277"/>
    <cellStyle name="好_卫生(按照总人口测算）—20080416_不含人员经费系数_财力性转移支付2010年预算参考数 2" xfId="25278"/>
    <cellStyle name="差_县市旗测算-新科目（20080627）_不含人员经费系数 2" xfId="25279"/>
    <cellStyle name="差_县市旗测算-新科目（20080627）_不含人员经费系数 2 3" xfId="25280"/>
    <cellStyle name="差_县市旗测算-新科目（20080627）_不含人员经费系数 2 3 2" xfId="25281"/>
    <cellStyle name="差_县市旗测算-新科目（20080627）_不含人员经费系数 2 4" xfId="25282"/>
    <cellStyle name="常规 27 2 2 2" xfId="25283"/>
    <cellStyle name="常规 32 2 2 2" xfId="25284"/>
    <cellStyle name="差_县市旗测算-新科目（20080627）_不含人员经费系数 2 4 2" xfId="25285"/>
    <cellStyle name="常规 3 10 2 2" xfId="25286"/>
    <cellStyle name="差_县市旗测算-新科目（20080627）_不含人员经费系数 2 5" xfId="25287"/>
    <cellStyle name="差_县市旗测算-新科目（20080627）_不含人员经费系数 3" xfId="25288"/>
    <cellStyle name="好_一般预算支出口径剔除表 4 4" xfId="25289"/>
    <cellStyle name="差_县市旗测算-新科目（20080627）_不含人员经费系数 6" xfId="25290"/>
    <cellStyle name="差_县市旗测算-新科目（20080627）_不含人员经费系数_03_2010年各地区一般预算平衡表" xfId="25291"/>
    <cellStyle name="差_县市旗测算-新科目（20080627）_不含人员经费系数_03_2010年各地区一般预算平衡表 2" xfId="25292"/>
    <cellStyle name="好_卫生(按照总人口测算）—20080416 6" xfId="25293"/>
    <cellStyle name="差_县市旗测算-新科目（20080627）_不含人员经费系数_财力性转移支付2010年预算参考数" xfId="25294"/>
    <cellStyle name="好_县区合并测算20080421_不含人员经费系数_财力性转移支付2010年预算参考数_03_2010年各地区一般预算平衡表_2010年地方财政一般预算分级平衡情况表（汇总）0524 2" xfId="25295"/>
    <cellStyle name="差_县市旗测算-新科目（20080627）_不含人员经费系数_财力性转移支付2010年预算参考数 4 2 2" xfId="25296"/>
    <cellStyle name="差_县市旗测算-新科目（20080627）_不含人员经费系数_财力性转移支付2010年预算参考数 6 3" xfId="25297"/>
    <cellStyle name="差_县市旗测算-新科目（20080627）_不含人员经费系数_财力性转移支付2010年预算参考数 7" xfId="25298"/>
    <cellStyle name="好_行政（人员）_县市旗测算-新科目（含人口规模效应）_财力性转移支付2010年预算参考数_03_2010年各地区一般预算平衡表_2010年地方财政一般预算分级平衡情况表（汇总）0524" xfId="25299"/>
    <cellStyle name="汇总 2 2 4" xfId="25300"/>
    <cellStyle name="差_县市旗测算-新科目（20080627）_不含人员经费系数_财力性转移支付2010年预算参考数 7 2" xfId="25301"/>
    <cellStyle name="差_县市旗测算-新科目（20080627）_不含人员经费系数_财力性转移支付2010年预算参考数_03_2010年各地区一般预算平衡表" xfId="25302"/>
    <cellStyle name="差_县市旗测算-新科目（20080627）_不含人员经费系数_财力性转移支付2010年预算参考数_03_2010年各地区一般预算平衡表_2010年地方财政一般预算分级平衡情况表（汇总）0524" xfId="25303"/>
    <cellStyle name="差_县市旗测算-新科目（20080627）_不含人员经费系数_财力性转移支付2010年预算参考数_合并" xfId="25304"/>
    <cellStyle name="差_县市旗测算-新科目（20080627）_不含人员经费系数_合并" xfId="25305"/>
    <cellStyle name="链接单元格 7 2 2" xfId="25306"/>
    <cellStyle name="差_县市旗测算-新科目（20080627）_不含人员经费系数_华东" xfId="25307"/>
    <cellStyle name="差_县市旗测算-新科目（20080627）_不含人员经费系数_华东 2" xfId="25308"/>
    <cellStyle name="差_县市旗测算-新科目（20080627）_财力性转移支付2010年预算参考数 2" xfId="25309"/>
    <cellStyle name="货币 2 4 2" xfId="25310"/>
    <cellStyle name="差_县市旗测算-新科目（20080627）_财力性转移支付2010年预算参考数 3" xfId="25311"/>
    <cellStyle name="好_缺口县区测算(财政部标准)_财力性转移支付2010年预算参考数 3 2" xfId="25312"/>
    <cellStyle name="后继超级链接 2 4" xfId="25313"/>
    <cellStyle name="差_县市旗测算-新科目（20080627）_财力性转移支付2010年预算参考数 3 2" xfId="25314"/>
    <cellStyle name="好_缺口县区测算(财政部标准)_财力性转移支付2010年预算参考数 3 2 2" xfId="25315"/>
    <cellStyle name="差_县市旗测算-新科目（20080627）_财力性转移支付2010年预算参考数 3 3" xfId="25316"/>
    <cellStyle name="好_缺口县区测算(财政部标准)_财力性转移支付2010年预算参考数 3 2 3" xfId="25317"/>
    <cellStyle name="汇总 4 3 2" xfId="25318"/>
    <cellStyle name="好_测算结果汇总 2 4 2" xfId="25319"/>
    <cellStyle name="差_县市旗测算-新科目（20080627）_财力性转移支付2010年预算参考数 3 3 2" xfId="25320"/>
    <cellStyle name="常规 6 2 10" xfId="25321"/>
    <cellStyle name="差_一般预算支出口径剔除表_财力性转移支付2010年预算参考数 2 3" xfId="25322"/>
    <cellStyle name="差_县市旗测算-新科目（20080627）_财力性转移支付2010年预算参考数 4" xfId="25323"/>
    <cellStyle name="好_缺口县区测算(财政部标准)_财力性转移支付2010年预算参考数 3 3" xfId="25324"/>
    <cellStyle name="好_同德_财力性转移支付2010年预算参考数 2" xfId="25325"/>
    <cellStyle name="差_县市旗测算-新科目（20080627）_财力性转移支付2010年预算参考数 4 2" xfId="25326"/>
    <cellStyle name="好_缺口县区测算(财政部标准)_财力性转移支付2010年预算参考数 3 3 2" xfId="25327"/>
    <cellStyle name="好_同德_财力性转移支付2010年预算参考数 2 2" xfId="25328"/>
    <cellStyle name="后继超级链接 3 4" xfId="25329"/>
    <cellStyle name="好_卫生(按照总人口测算）—20080416_不含人员经费系数_财力性转移支付2010年预算参考数_合并" xfId="25330"/>
    <cellStyle name="差_县市旗测算-新科目（20080627）_财力性转移支付2010年预算参考数 4 3" xfId="25331"/>
    <cellStyle name="好_同德_财力性转移支付2010年预算参考数 2 3" xfId="25332"/>
    <cellStyle name="差_县市旗测算-新科目（20080627）_财力性转移支付2010年预算参考数 5" xfId="25333"/>
    <cellStyle name="好_同德_财力性转移支付2010年预算参考数 3" xfId="25334"/>
    <cellStyle name="差_县市旗测算-新科目（20080627）_财力性转移支付2010年预算参考数 5 2" xfId="25335"/>
    <cellStyle name="好_同德_财力性转移支付2010年预算参考数 3 2" xfId="25336"/>
    <cellStyle name="差_县市旗测算-新科目（20080627）_财力性转移支付2010年预算参考数 6 2" xfId="25337"/>
    <cellStyle name="好_同德_财力性转移支付2010年预算参考数 4 2" xfId="25338"/>
    <cellStyle name="差_县市旗测算-新科目（20080627）_财力性转移支付2010年预算参考数 6 3" xfId="25339"/>
    <cellStyle name="好_同德_财力性转移支付2010年预算参考数 4 3" xfId="25340"/>
    <cellStyle name="差_县市旗测算-新科目（20080627）_财力性转移支付2010年预算参考数 7" xfId="25341"/>
    <cellStyle name="好_同德_财力性转移支付2010年预算参考数 5" xfId="25342"/>
    <cellStyle name="好_测算结果_财力性转移支付2010年预算参考数_合并" xfId="25343"/>
    <cellStyle name="好_分县成本差异系数_不含人员经费系数_财力性转移支付2010年预算参考数 2" xfId="25344"/>
    <cellStyle name="差_县市旗测算-新科目（20080627）_财力性转移支付2010年预算参考数_03_2010年各地区一般预算平衡表" xfId="25345"/>
    <cellStyle name="好_分县成本差异系数_不含人员经费系数_财力性转移支付2010年预算参考数 2 2" xfId="25346"/>
    <cellStyle name="差_县市旗测算-新科目（20080627）_财力性转移支付2010年预算参考数_03_2010年各地区一般预算平衡表 2" xfId="25347"/>
    <cellStyle name="差_县市旗测算-新科目（20080627）_财力性转移支付2010年预算参考数_合并" xfId="25348"/>
    <cellStyle name="差_县市旗测算-新科目（20080627）_财力性转移支付2010年预算参考数_华东" xfId="25349"/>
    <cellStyle name="差_县市旗测算-新科目（20080627）_财力性转移支付2010年预算参考数_隋心对账单定稿0514" xfId="25350"/>
    <cellStyle name="好_市辖区测算20080510_民生政策最低支出需求_财力性转移支付2010年预算参考数_华东" xfId="25351"/>
    <cellStyle name="差_县市旗测算-新科目（20080627）_合并" xfId="25352"/>
    <cellStyle name="好_2006年分析表" xfId="25353"/>
    <cellStyle name="差_县市旗测算-新科目（20080627）_民生政策最低支出需求" xfId="25354"/>
    <cellStyle name="差_县市旗测算-新科目（20080627）_民生政策最低支出需求 2" xfId="25355"/>
    <cellStyle name="差_县市旗测算-新科目（20080627）_民生政策最低支出需求 2 2" xfId="25356"/>
    <cellStyle name="差_县市旗测算-新科目（20080627）_民生政策最低支出需求 2 2 2" xfId="25357"/>
    <cellStyle name="常规 2 5 4 2 2" xfId="25358"/>
    <cellStyle name="差_县市旗测算-新科目（20080627）_民生政策最低支出需求 2 3" xfId="25359"/>
    <cellStyle name="差_县市旗测算-新科目（20080627）_民生政策最低支出需求 2 3 2" xfId="25360"/>
    <cellStyle name="差_县市旗测算-新科目（20080627）_民生政策最低支出需求 2 4" xfId="25361"/>
    <cellStyle name="差_县市旗测算-新科目（20080627）_民生政策最低支出需求 2 4 2" xfId="25362"/>
    <cellStyle name="好_县区合并测算20080421_03_2010年各地区一般预算平衡表 2" xfId="25363"/>
    <cellStyle name="差_县市旗测算-新科目（20080627）_民生政策最低支出需求 3" xfId="25364"/>
    <cellStyle name="差_县市旗测算-新科目（20080627）_民生政策最低支出需求 3 2" xfId="25365"/>
    <cellStyle name="差_县市旗测算-新科目（20080627）_民生政策最低支出需求 3 3" xfId="25366"/>
    <cellStyle name="好_县区合并测算20080423(按照各省比重）_县市旗测算-新科目（含人口规模效应）_财力性转移支付2010年预算参考数" xfId="25367"/>
    <cellStyle name="差_县市旗测算-新科目（20080627）_民生政策最低支出需求 4" xfId="25368"/>
    <cellStyle name="好_县区合并测算20080423(按照各省比重）_县市旗测算-新科目（含人口规模效应）_财力性转移支付2010年预算参考数 2" xfId="25369"/>
    <cellStyle name="差_县市旗测算-新科目（20080627）_民生政策最低支出需求 4 2" xfId="25370"/>
    <cellStyle name="好_县区合并测算20080423(按照各省比重）_县市旗测算-新科目（含人口规模效应）_财力性转移支付2010年预算参考数 3" xfId="25371"/>
    <cellStyle name="差_县市旗测算-新科目（20080627）_民生政策最低支出需求 4 3" xfId="25372"/>
    <cellStyle name="差_县市旗测算-新科目（20080627）_民生政策最低支出需求 5" xfId="25373"/>
    <cellStyle name="差_县市旗测算-新科目（20080627）_民生政策最低支出需求_03_2010年各地区一般预算平衡表" xfId="25374"/>
    <cellStyle name="差_县市旗测算-新科目（20080627）_民生政策最低支出需求_03_2010年各地区一般预算平衡表 2" xfId="25375"/>
    <cellStyle name="差_云南省2008年转移支付测算——州市本级考核部分及政策性测算_财力性转移支付2010年预算参考数 2 3" xfId="25376"/>
    <cellStyle name="差_云南 缺口县区测算(地方填报)_财力性转移支付2010年预算参考数 3 3" xfId="25377"/>
    <cellStyle name="差_县市旗测算-新科目（20080627）_民生政策最低支出需求_03_2010年各地区一般预算平衡表_2010年地方财政一般预算分级平衡情况表（汇总）0524" xfId="25378"/>
    <cellStyle name="差_县市旗测算-新科目（20080627）_民生政策最低支出需求_财力性转移支付2010年预算参考数" xfId="25379"/>
    <cellStyle name="好_教育厅提供义务教育及高中教师人数（2009年1月6日）" xfId="25380"/>
    <cellStyle name="差_县市旗测算-新科目（20080627）_民生政策最低支出需求_财力性转移支付2010年预算参考数 2" xfId="25381"/>
    <cellStyle name="好_教育厅提供义务教育及高中教师人数（2009年1月6日） 2" xfId="25382"/>
    <cellStyle name="差_县市旗测算-新科目（20080627）_民生政策最低支出需求_财力性转移支付2010年预算参考数 2 3 2" xfId="25383"/>
    <cellStyle name="好_核定人数对比_财力性转移支付2010年预算参考数 4 2 2" xfId="25384"/>
    <cellStyle name="差_县市旗测算-新科目（20080627）_民生政策最低支出需求_财力性转移支付2010年预算参考数 2 4" xfId="25385"/>
    <cellStyle name="好_核定人数对比_财力性转移支付2010年预算参考数 4 3" xfId="25386"/>
    <cellStyle name="差_县市旗测算-新科目（20080627）_民生政策最低支出需求_财力性转移支付2010年预算参考数 2 5" xfId="25387"/>
    <cellStyle name="差_县市旗测算-新科目（20080627）_民生政策最低支出需求_财力性转移支付2010年预算参考数 3" xfId="25388"/>
    <cellStyle name="好_教育厅提供义务教育及高中教师人数（2009年1月6日） 3" xfId="25389"/>
    <cellStyle name="差_县市旗测算-新科目（20080627）_民生政策最低支出需求_财力性转移支付2010年预算参考数 4" xfId="25390"/>
    <cellStyle name="好_教育厅提供义务教育及高中教师人数（2009年1月6日） 4" xfId="25391"/>
    <cellStyle name="好_县区合并测算20080423(按照各省比重）_县市旗测算-新科目（含人口规模效应）_财力性转移支付2010年预算参考数 2 4 2" xfId="25392"/>
    <cellStyle name="差_县市旗测算-新科目（20080627）_民生政策最低支出需求_财力性转移支付2010年预算参考数 5" xfId="25393"/>
    <cellStyle name="差_县市旗测算-新科目（20080627）_民生政策最低支出需求_财力性转移支付2010年预算参考数 6" xfId="25394"/>
    <cellStyle name="差_县市旗测算-新科目（20080627）_民生政策最低支出需求_财力性转移支付2010年预算参考数 6 2" xfId="25395"/>
    <cellStyle name="差_县市旗测算-新科目（20080627）_民生政策最低支出需求_财力性转移支付2010年预算参考数 6 3" xfId="25396"/>
    <cellStyle name="差_县市旗测算-新科目（20080627）_民生政策最低支出需求_财力性转移支付2010年预算参考数 7" xfId="25397"/>
    <cellStyle name="好_M01-2(州市补助收入) 4" xfId="25398"/>
    <cellStyle name="差_县市旗测算-新科目（20080627）_民生政策最低支出需求_财力性转移支付2010年预算参考数 7 2" xfId="25399"/>
    <cellStyle name="差_县市旗测算-新科目（20080627）_民生政策最低支出需求_财力性转移支付2010年预算参考数_03_2010年各地区一般预算平衡表" xfId="25400"/>
    <cellStyle name="好_测算结果汇总_财力性转移支付2010年预算参考数 4" xfId="25401"/>
    <cellStyle name="常规 11 2 4 3" xfId="25402"/>
    <cellStyle name="好_12滨州 5 3" xfId="25403"/>
    <cellStyle name="差_县市旗测算-新科目（20080627）_民生政策最低支出需求_财力性转移支付2010年预算参考数_03_2010年各地区一般预算平衡表 2" xfId="25404"/>
    <cellStyle name="好_测算结果汇总_财力性转移支付2010年预算参考数 4 2" xfId="25405"/>
    <cellStyle name="常规 11 2 4 3 2" xfId="25406"/>
    <cellStyle name="差_县市旗测算-新科目（20080627）_民生政策最低支出需求_财力性转移支付2010年预算参考数_03_2010年各地区一般预算平衡表_2010年地方财政一般预算分级平衡情况表（汇总）0524 2" xfId="25407"/>
    <cellStyle name="差_县市旗测算-新科目（20080627）_民生政策最低支出需求_财力性转移支付2010年预算参考数_合并" xfId="25408"/>
    <cellStyle name="注释 5" xfId="25409"/>
    <cellStyle name="输入 7 4" xfId="25410"/>
    <cellStyle name="差_县市旗测算-新科目（20080627）_民生政策最低支出需求_财力性转移支付2010年预算参考数_华东" xfId="25411"/>
    <cellStyle name="注释 5 2" xfId="25412"/>
    <cellStyle name="差_县市旗测算-新科目（20080627）_民生政策最低支出需求_财力性转移支付2010年预算参考数_华东 2" xfId="25413"/>
    <cellStyle name="差_县市旗测算-新科目（20080627）_民生政策最低支出需求_华东" xfId="25414"/>
    <cellStyle name="好_平邑_财力性转移支付2010年预算参考数 7" xfId="25415"/>
    <cellStyle name="差_县市旗测算-新科目（20080627）_民生政策最低支出需求_隋心对账单定稿0514" xfId="25416"/>
    <cellStyle name="常规 11 3 5 2" xfId="25417"/>
    <cellStyle name="差_县市旗测算-新科目（20080627）_县市旗测算-新科目（含人口规模效应）" xfId="25418"/>
    <cellStyle name="差_县市旗测算-新科目（20080627）_县市旗测算-新科目（含人口规模效应） 2 3" xfId="25419"/>
    <cellStyle name="差_县市旗测算-新科目（20080627）_县市旗测算-新科目（含人口规模效应） 2 3 2" xfId="25420"/>
    <cellStyle name="差_县市旗测算-新科目（20080627）_县市旗测算-新科目（含人口规模效应） 2 4 2" xfId="25421"/>
    <cellStyle name="好_缺口县区测算(按核定人数)_财力性转移支付2010年预算参考数_华东" xfId="25422"/>
    <cellStyle name="差_县市旗测算-新科目（20080627）_县市旗测算-新科目（含人口规模效应） 2 5" xfId="25423"/>
    <cellStyle name="好_行政公检法测算_民生政策最低支出需求_财力性转移支付2010年预算参考数 2 2" xfId="25424"/>
    <cellStyle name="差_县市旗测算-新科目（20080627）_县市旗测算-新科目（含人口规模效应） 3" xfId="25425"/>
    <cellStyle name="好_工程数量及综合单价（百安隧道） 8_四队计价2011-6 4" xfId="25426"/>
    <cellStyle name="常规 13 6 3 2" xfId="25427"/>
    <cellStyle name="好_县市旗测算20080508_03_2010年各地区一般预算平衡表_2010年地方财政一般预算分级平衡情况表（汇总）0524 2" xfId="25428"/>
    <cellStyle name="好_自行调整差异系数顺序_财力性转移支付2010年预算参考数_华东 2" xfId="25429"/>
    <cellStyle name="差_县市旗测算-新科目（20080627）_县市旗测算-新科目（含人口规模效应） 4" xfId="25430"/>
    <cellStyle name="差_县市旗测算-新科目（20080627）_县市旗测算-新科目（含人口规模效应） 4 2" xfId="25431"/>
    <cellStyle name="差_县市旗测算-新科目（20080627）_县市旗测算-新科目（含人口规模效应） 4 3" xfId="25432"/>
    <cellStyle name="差_县市旗测算-新科目（20080627）_县市旗测算-新科目（含人口规模效应） 5 2" xfId="25433"/>
    <cellStyle name="差_县市旗测算-新科目（20080627）_县市旗测算-新科目（含人口规模效应） 6" xfId="25434"/>
    <cellStyle name="差_县市旗测算-新科目（20080627）_县市旗测算-新科目（含人口规模效应） 6 2" xfId="25435"/>
    <cellStyle name="差_县市旗测算-新科目（20080627）_县市旗测算-新科目（含人口规模效应） 6 3" xfId="25436"/>
    <cellStyle name="差_县市旗测算-新科目（20080627）_县市旗测算-新科目（含人口规模效应） 7" xfId="25437"/>
    <cellStyle name="差_县市旗测算-新科目（20080627）_县市旗测算-新科目（含人口规模效应） 7 2" xfId="25438"/>
    <cellStyle name="好_县级公安机关公用经费标准奖励测算方案（定稿）" xfId="25439"/>
    <cellStyle name="常规 4 4 4 3" xfId="25440"/>
    <cellStyle name="差_县市旗测算-新科目（20080627）_县市旗测算-新科目（含人口规模效应）_03_2010年各地区一般预算平衡表 2" xfId="25441"/>
    <cellStyle name="差_县市旗测算-新科目（20080627）_县市旗测算-新科目（含人口规模效应）_03_2010年各地区一般预算平衡表_2010年地方财政一般预算分级平衡情况表（汇总）0524" xfId="25442"/>
    <cellStyle name="差_县市旗测算-新科目（20080627）_县市旗测算-新科目（含人口规模效应）_03_2010年各地区一般预算平衡表_2010年地方财政一般预算分级平衡情况表（汇总）0524 2" xfId="25443"/>
    <cellStyle name="差_县市旗测算-新科目（20080627）_县市旗测算-新科目（含人口规模效应）_财力性转移支付2010年预算参考数 2" xfId="25444"/>
    <cellStyle name="差_县市旗测算-新科目（20080627）_县市旗测算-新科目（含人口规模效应）_财力性转移支付2010年预算参考数 2 2" xfId="25445"/>
    <cellStyle name="差_县市旗测算-新科目（20080627）_县市旗测算-新科目（含人口规模效应）_财力性转移支付2010年预算参考数 3" xfId="25446"/>
    <cellStyle name="差_县市旗测算-新科目（20080627）_县市旗测算-新科目（含人口规模效应）_财力性转移支付2010年预算参考数 4" xfId="25447"/>
    <cellStyle name="差_县市旗测算-新科目（20080627）_县市旗测算-新科目（含人口规模效应）_财力性转移支付2010年预算参考数 4 2" xfId="25448"/>
    <cellStyle name="差_县市旗测算-新科目（20080627）_县市旗测算-新科目（含人口规模效应）_财力性转移支付2010年预算参考数_03_2010年各地区一般预算平衡表" xfId="25449"/>
    <cellStyle name="差_县市旗测算-新科目（20080627）_县市旗测算-新科目（含人口规模效应）_财力性转移支付2010年预算参考数_03_2010年各地区一般预算平衡表 2" xfId="25450"/>
    <cellStyle name="好_县市旗测算-新科目（20080627）_县市旗测算-新科目（含人口规模效应） 3 3" xfId="25451"/>
    <cellStyle name="差_县市旗测算-新科目（20080627）_县市旗测算-新科目（含人口规模效应）_财力性转移支付2010年预算参考数_03_2010年各地区一般预算平衡表_2010年地方财政一般预算分级平衡情况表（汇总）0524" xfId="25452"/>
    <cellStyle name="差_县市旗测算-新科目（20080627）_县市旗测算-新科目（含人口规模效应）_财力性转移支付2010年预算参考数_03_2010年各地区一般预算平衡表_2010年地方财政一般预算分级平衡情况表（汇总）0524 2" xfId="25453"/>
    <cellStyle name="差_县市旗测算-新科目（20080627）_县市旗测算-新科目（含人口规模效应）_财力性转移支付2010年预算参考数_隋心对账单定稿0514" xfId="25454"/>
    <cellStyle name="好_市辖区测算-新科目（20080626）_不含人员经费系数_财力性转移支付2010年预算参考数 3" xfId="25455"/>
    <cellStyle name="好_红线成本预算指导价格0324 5" xfId="25456"/>
    <cellStyle name="好_农林水和城市维护标准支出20080505－县区合计_民生政策最低支出需求 2 2 3" xfId="25457"/>
    <cellStyle name="常规 42 2 2 3" xfId="25458"/>
    <cellStyle name="差_县市旗测算-新科目（20080627）_县市旗测算-新科目（含人口规模效应）_合并" xfId="25459"/>
    <cellStyle name="常规 4 10 2 2" xfId="25460"/>
    <cellStyle name="差_县市旗测算-新科目（20080627）_县市旗测算-新科目（含人口规模效应）_隋心对账单定稿0514" xfId="25461"/>
    <cellStyle name="好_2012年消缺情况测算表（2013.2.28） 2" xfId="25462"/>
    <cellStyle name="差_湘桂铁路I标一项目部红线成本(最新)" xfId="25463"/>
    <cellStyle name="常规 3 10 3" xfId="25464"/>
    <cellStyle name="差_湘桂铁路I标一项目部红线成本(最新) 10 2" xfId="25465"/>
    <cellStyle name="好_红线成本预算指导价格0324 10 2" xfId="25466"/>
    <cellStyle name="差_湘桂铁路I标一项目部红线成本(最新) 10_间接费" xfId="25467"/>
    <cellStyle name="常规 2 7_Book1" xfId="25468"/>
    <cellStyle name="差_湘桂铁路I标一项目部红线成本(最新) 10_间接费 2" xfId="25469"/>
    <cellStyle name="常规 3 11 3" xfId="25470"/>
    <cellStyle name="好_行政公检法测算 2 2 2" xfId="25471"/>
    <cellStyle name="差_湘桂铁路I标一项目部红线成本(最新) 11 2" xfId="25472"/>
    <cellStyle name="差_湘桂铁路I标一项目部红线成本(最新) 2" xfId="25473"/>
    <cellStyle name="差_湘桂铁路I标一项目部红线成本(最新) 2_间接费 2" xfId="25474"/>
    <cellStyle name="差_湘桂铁路I标一项目部红线成本(最新) 3" xfId="25475"/>
    <cellStyle name="差_湘桂铁路I标一项目部红线成本(最新) 3 2" xfId="25476"/>
    <cellStyle name="好_2012年逐月消缺情况表格（1-10月）" xfId="25477"/>
    <cellStyle name="差_湘桂铁路I标一项目部红线成本(最新) 3_间接费 2" xfId="25478"/>
    <cellStyle name="差_湘桂铁路I标一项目部红线成本(最新) 4" xfId="25479"/>
    <cellStyle name="差_湘桂铁路I标一项目部红线成本(最新) 4 2" xfId="25480"/>
    <cellStyle name="好_2012年逐月消缺情况表格（1-11月）" xfId="25481"/>
    <cellStyle name="差_湘桂铁路I标一项目部红线成本(最新) 4_间接费" xfId="25482"/>
    <cellStyle name="差_湘桂铁路I标一项目部红线成本(最新) 4_间接费 2" xfId="25483"/>
    <cellStyle name="好_县区合并测算20080423(按照各省比重）_民生政策最低支出需求_财力性转移支付2010年预算参考数 2 2 3" xfId="25484"/>
    <cellStyle name="差_湘桂铁路I标一项目部红线成本(最新) 5 2" xfId="25485"/>
    <cellStyle name="好_2012年逐月消缺情况表格（1-12月）" xfId="25486"/>
    <cellStyle name="差_湘桂铁路I标一项目部红线成本(最新) 6" xfId="25487"/>
    <cellStyle name="差_湘桂铁路I标一项目部红线成本(最新) 6 2" xfId="25488"/>
    <cellStyle name="差_湘桂铁路I标一项目部红线成本(最新) 6_间接费" xfId="25489"/>
    <cellStyle name="差_湘桂铁路I标一项目部红线成本(最新) 6_间接费 2" xfId="25490"/>
    <cellStyle name="差_湘桂铁路I标一项目部红线成本(最新) 7" xfId="25491"/>
    <cellStyle name="差_湘桂铁路I标一项目部红线成本(最新) 7_间接费" xfId="25492"/>
    <cellStyle name="輔色4 2" xfId="25493"/>
    <cellStyle name="差_湘桂铁路I标一项目部红线成本(最新) 8" xfId="25494"/>
    <cellStyle name="差_湘桂铁路I标一项目部红线成本(最新) 8 2" xfId="25495"/>
    <cellStyle name="好_文体广播事业(按照总人口测算）—20080416_不含人员经费系数" xfId="25496"/>
    <cellStyle name="差_湘桂铁路I标一项目部红线成本(最新) 8_间接费 2" xfId="25497"/>
    <cellStyle name="好_2008云南省分县市中小学教职工统计表（教育厅提供） 3 2" xfId="25498"/>
    <cellStyle name="差_湘桂铁路I标一项目部红线成本(最新) 9" xfId="25499"/>
    <cellStyle name="差_湘桂铁路I标一项目部红线成本(最新) 9 2" xfId="25500"/>
    <cellStyle name="差_湘桂铁路I标一项目部红线成本(最新) 9_间接费 2" xfId="25501"/>
    <cellStyle name="差_湘桂铁路工程I标红线成本分析样表 （草）09.8.21修改 2" xfId="25502"/>
    <cellStyle name="常规 13 8 2" xfId="25503"/>
    <cellStyle name="差_湘桂铁路工程I标红线成本分析样表 （草）09.8.21修改_四队计价2011-6" xfId="25504"/>
    <cellStyle name="差_湘桂铁路工程I标红线成本分析样表 10 2" xfId="25505"/>
    <cellStyle name="差_湘桂铁路工程I标红线成本分析样表 10_间接费" xfId="25506"/>
    <cellStyle name="差_湘桂铁路工程I标红线成本分析样表 10_间接费_四队计价6月25日前(7月1日更新)备用" xfId="25507"/>
    <cellStyle name="差_湘桂铁路工程I标红线成本分析样表 10_四队计价2011-6" xfId="25508"/>
    <cellStyle name="差_湘桂铁路工程I标红线成本分析样表 10_四队计价6月25日前(7月1日更新)备用" xfId="25509"/>
    <cellStyle name="差_湘桂铁路工程I标红线成本分析样表 10_四队计价6月25日前(7月1日更新)备用 2" xfId="25510"/>
    <cellStyle name="差_湘桂铁路工程I标红线成本分析样表 11 2" xfId="25511"/>
    <cellStyle name="差_湘桂铁路工程I标红线成本分析样表 11_间接费 2" xfId="25512"/>
    <cellStyle name="差_湘桂铁路工程I标红线成本分析样表 11_四队计价2011-6" xfId="25513"/>
    <cellStyle name="常规 8 5 2 2 2" xfId="25514"/>
    <cellStyle name="差_湘桂铁路工程I标红线成本分析样表 11_四队计价2011-6 2" xfId="25515"/>
    <cellStyle name="差_湘桂铁路工程I标红线成本分析样表 2 2" xfId="25516"/>
    <cellStyle name="计算 2 4 7 3" xfId="25517"/>
    <cellStyle name="差_湘桂铁路工程I标红线成本分析样表 2_间接费" xfId="25518"/>
    <cellStyle name="好_09黑龙江_财力性转移支付2010年预算参考数 2" xfId="25519"/>
    <cellStyle name="好_人员工资和公用经费_财力性转移支付2010年预算参考数_华东" xfId="25520"/>
    <cellStyle name="差_湘桂铁路工程I标红线成本分析样表 2_间接费 2" xfId="25521"/>
    <cellStyle name="好_09黑龙江_财力性转移支付2010年预算参考数 2 2" xfId="25522"/>
    <cellStyle name="好_人员工资和公用经费_财力性转移支付2010年预算参考数_华东 2" xfId="25523"/>
    <cellStyle name="差_湘桂铁路工程I标红线成本分析样表 2_四队计价2011-6" xfId="25524"/>
    <cellStyle name="常规 2 14" xfId="25525"/>
    <cellStyle name="好_1110洱源县 2 2 2 2" xfId="25526"/>
    <cellStyle name="常规 3 2 5 3" xfId="25527"/>
    <cellStyle name="差_湘桂铁路工程I标红线成本分析样表 2_四队计价2011-6 2" xfId="25528"/>
    <cellStyle name="常规 2 14 2" xfId="25529"/>
    <cellStyle name="常规 4 2 4 2 2 2" xfId="25530"/>
    <cellStyle name="差_湘桂铁路工程I标红线成本分析样表 2_四队计价6月25日前(7月1日更新)备用" xfId="25531"/>
    <cellStyle name="常规 6 3 2_9.6-债券明细账" xfId="25532"/>
    <cellStyle name="差_湘桂铁路工程I标红线成本分析样表 2_四队计价6月25日前(7月1日更新)备用 2" xfId="25533"/>
    <cellStyle name="差_湘桂铁路工程I标红线成本分析样表 3" xfId="25534"/>
    <cellStyle name="差_湘桂铁路工程I标红线成本分析样表 3 2" xfId="25535"/>
    <cellStyle name="好_市辖区测算20080510_民生政策最低支出需求_财力性转移支付2010年预算参考数_合并" xfId="25536"/>
    <cellStyle name="差_湘桂铁路工程I标红线成本分析样表 3_间接费_四队计价2011-6 2" xfId="25537"/>
    <cellStyle name="差_湘桂铁路工程I标红线成本分析样表 3_间接费_四队计价6月25日前(7月1日更新)备用 2" xfId="25538"/>
    <cellStyle name="常规 2 3 2 9" xfId="25539"/>
    <cellStyle name="差_湘桂铁路工程I标红线成本分析样表 3_四队计价2011-6" xfId="25540"/>
    <cellStyle name="好_县区合并测算20080423(按照各省比重）_县市旗测算-新科目（含人口规模效应） 2" xfId="25541"/>
    <cellStyle name="常规 5 15 2" xfId="25542"/>
    <cellStyle name="常规 5 20 2" xfId="25543"/>
    <cellStyle name="差_湘桂铁路工程I标红线成本分析样表 3_四队计价6月25日前(7月1日更新)备用" xfId="25544"/>
    <cellStyle name="计算 3 13" xfId="25545"/>
    <cellStyle name="差_湘桂铁路工程I标红线成本分析样表 3_四队计价6月25日前(7月1日更新)备用 2" xfId="25546"/>
    <cellStyle name="差_湘桂铁路工程I标红线成本分析样表 4" xfId="25547"/>
    <cellStyle name="好_安徽 缺口县区测算(地方填报)1_财力性转移支付2010年预算参考数 6 2" xfId="25548"/>
    <cellStyle name="差_湘桂铁路工程I标红线成本分析样表 4 2" xfId="25549"/>
    <cellStyle name="差_湘桂铁路工程I标红线成本分析样表 4_间接费 2" xfId="25550"/>
    <cellStyle name="好_分县成本差异系数_不含人员经费系数 2 6" xfId="25551"/>
    <cellStyle name="差_湘桂铁路工程I标红线成本分析样表 4_间接费_四队计价2011-6" xfId="25552"/>
    <cellStyle name="差_湘桂铁路工程I标红线成本分析样表 4_间接费_四队计价2011-6 2" xfId="25553"/>
    <cellStyle name="差_湘桂铁路工程I标红线成本分析样表 4_间接费_四队计价6月25日前(7月1日更新)备用" xfId="25554"/>
    <cellStyle name="常规 8 10 2" xfId="25555"/>
    <cellStyle name="差_湘桂铁路工程I标红线成本分析样表 4_间接费_四队计价6月25日前(7月1日更新)备用 2" xfId="25556"/>
    <cellStyle name="常规 8 10 2 2" xfId="25557"/>
    <cellStyle name="差_湘桂铁路工程I标红线成本分析样表 4_四队计价2011-6" xfId="25558"/>
    <cellStyle name="差_湘桂铁路工程I标红线成本分析样表 4_四队计价2011-6 2" xfId="25559"/>
    <cellStyle name="差_湘桂铁路工程I标红线成本分析样表 5" xfId="25560"/>
    <cellStyle name="差_湘桂铁路工程I标红线成本分析样表 5 2" xfId="25561"/>
    <cellStyle name="差_湘桂铁路工程I标红线成本分析样表 6_四队计价6月25日前(7月1日更新)备用" xfId="25562"/>
    <cellStyle name="差_湘桂铁路工程I标红线成本分析样表 5_间接费" xfId="25563"/>
    <cellStyle name="差_湘桂铁路工程I标红线成本分析样表 5_间接费 2" xfId="25564"/>
    <cellStyle name="差_湘桂铁路工程I标红线成本分析样表 5_间接费_四队计价2011-6" xfId="25565"/>
    <cellStyle name="差_湘桂铁路工程I标红线成本分析样表 5_间接费_四队计价6月25日前(7月1日更新)备用" xfId="25566"/>
    <cellStyle name="差_湘桂铁路工程I标红线成本分析样表 5_间接费_四队计价6月25日前(7月1日更新)备用 2" xfId="25567"/>
    <cellStyle name="好_县区合并测算20080421_不含人员经费系数 7 2" xfId="25568"/>
    <cellStyle name="差_湘桂铁路工程I标红线成本分析样表 5_四队计价6月25日前(7月1日更新)备用" xfId="25569"/>
    <cellStyle name="差_湘桂铁路工程I标红线成本分析样表 5_四队计价6月25日前(7月1日更新)备用 2" xfId="25570"/>
    <cellStyle name="差_湘桂铁路工程I标红线成本分析样表 6" xfId="25571"/>
    <cellStyle name="差_湘桂铁路工程I标红线成本分析样表 6 2" xfId="25572"/>
    <cellStyle name="差_湘桂铁路工程I标红线成本分析样表 6_间接费" xfId="25573"/>
    <cellStyle name="差_湘桂铁路工程I标红线成本分析样表 6_间接费_四队计价6月25日前(7月1日更新)备用" xfId="25574"/>
    <cellStyle name="好_行政（人员）_财力性转移支付2010年预算参考数_华东" xfId="25575"/>
    <cellStyle name="差_湘桂铁路工程I标红线成本分析样表 6_间接费_四队计价6月25日前(7月1日更新)备用 2" xfId="25576"/>
    <cellStyle name="差_湘桂铁路工程I标红线成本分析样表 6_四队计价2011-6 2" xfId="25577"/>
    <cellStyle name="差_湘桂铁路工程I标红线成本分析样表 6_四队计价6月25日前(7月1日更新)备用 2" xfId="25578"/>
    <cellStyle name="差_湘桂铁路工程I标红线成本分析样表 7" xfId="25579"/>
    <cellStyle name="差_湘桂铁路工程I标红线成本分析样表 7 2" xfId="25580"/>
    <cellStyle name="差_湘桂铁路工程I标红线成本分析样表 7_间接费" xfId="25581"/>
    <cellStyle name="差_湘桂铁路工程I标红线成本分析样表 7_间接费 2" xfId="25582"/>
    <cellStyle name="常规 11 2 3 4" xfId="25583"/>
    <cellStyle name="常规 2 25 3" xfId="25584"/>
    <cellStyle name="常规 2 30 3" xfId="25585"/>
    <cellStyle name="差_湘桂铁路工程I标红线成本分析样表 7_四队计价2011-6" xfId="25586"/>
    <cellStyle name="常规 10 3 2 2" xfId="25587"/>
    <cellStyle name="差_湘桂铁路工程I标红线成本分析样表 7_四队计价2011-6 2" xfId="25588"/>
    <cellStyle name="千位分隔 32 3" xfId="25589"/>
    <cellStyle name="千位分隔 27 3" xfId="25590"/>
    <cellStyle name="常规 10 3 2 2 2" xfId="25591"/>
    <cellStyle name="差_湘桂铁路工程I标红线成本分析样表 7_四队计价6月25日前(7月1日更新)备用" xfId="25592"/>
    <cellStyle name="差_湘桂铁路工程I标红线成本分析样表 7_四队计价6月25日前(7月1日更新)备用 2" xfId="25593"/>
    <cellStyle name="差_湘桂铁路工程I标红线成本分析样表 8 2" xfId="25594"/>
    <cellStyle name="好_2009年一般性转移支付标准工资_奖励补助测算5.22测试 3" xfId="25595"/>
    <cellStyle name="差_湘桂铁路工程I标红线成本分析样表 8_间接费_四队计价2011-6" xfId="25596"/>
    <cellStyle name="差_湘桂铁路工程I标红线成本分析样表 8_间接费_四队计价6月25日前(7月1日更新)备用" xfId="25597"/>
    <cellStyle name="差_湘桂铁路工程I标红线成本分析样表 8_间接费_四队计价6月25日前(7月1日更新)备用 2" xfId="25598"/>
    <cellStyle name="差_湘桂铁路工程I标红线成本分析样表 9_间接费_四队计价2011-6" xfId="25599"/>
    <cellStyle name="差_湘桂铁路工程I标红线成本分析样表 9_间接费_四队计价6月25日前(7月1日更新)备用" xfId="25600"/>
    <cellStyle name="差_湘桂铁路工程I标红线成本分析样表 9_间接费_四队计价6月25日前(7月1日更新)备用 2" xfId="25601"/>
    <cellStyle name="差_湘桂铁路工程I标红线成本分析样表 9_四队计价6月25日前(7月1日更新)备用" xfId="25602"/>
    <cellStyle name="差_湘桂铁路工程I标红线成本分析样表 9_四队计价6月25日前(7月1日更新)备用 2" xfId="25603"/>
    <cellStyle name="差_湘桂铁路工程I标红线成本分析样表_四队计价2011-6" xfId="25604"/>
    <cellStyle name="差_湘桂铁路工程I标红线成本分析样表_四队计价2011-6 2" xfId="25605"/>
    <cellStyle name="常规 58 3 2" xfId="25606"/>
    <cellStyle name="常规 63 3 2" xfId="25607"/>
    <cellStyle name="差_湘桂铁路工程I标红线成本分析样表_四队计价6月25日前(7月1日更新)备用" xfId="25608"/>
    <cellStyle name="差_业务工作量指标_Sheet1" xfId="25609"/>
    <cellStyle name="差_一般预算支出口径剔除表" xfId="25610"/>
    <cellStyle name="好_农林水和城市维护标准支出20080505－县区合计_县市旗测算-新科目（含人口规模效应） 3" xfId="25611"/>
    <cellStyle name="差_一般预算支出口径剔除表 2" xfId="25612"/>
    <cellStyle name="注释 3 2 27" xfId="25613"/>
    <cellStyle name="差_一般预算支出口径剔除表 2 4 2" xfId="25614"/>
    <cellStyle name="好_农林水和城市维护标准支出20080505－县区合计_县市旗测算-新科目（含人口规模效应） 4" xfId="25615"/>
    <cellStyle name="差_一般预算支出口径剔除表 3" xfId="25616"/>
    <cellStyle name="差_一般预算支出口径剔除表 3 3 2" xfId="25617"/>
    <cellStyle name="好_农林水和城市维护标准支出20080505－县区合计_县市旗测算-新科目（含人口规模效应） 5" xfId="25618"/>
    <cellStyle name="差_一般预算支出口径剔除表 4" xfId="25619"/>
    <cellStyle name="好_奖励补助测算7.25_Book1 2" xfId="25620"/>
    <cellStyle name="差_一般预算支出口径剔除表 7" xfId="25621"/>
    <cellStyle name="好_河南 缺口县区测算(地方填报白)_财力性转移支付2010年预算参考数 2 4" xfId="25622"/>
    <cellStyle name="好_湘桂铁路工程I标红线成本分析样表 3_四队计价2011-6" xfId="25623"/>
    <cellStyle name="好_卫生(按照总人口测算）—20080416_民生政策最低支出需求_隋心对账单定稿0514" xfId="25624"/>
    <cellStyle name="计算 2 14 2 2" xfId="25625"/>
    <cellStyle name="差_一般预算支出口径剔除表_03_2010年各地区一般预算平衡表 2" xfId="25626"/>
    <cellStyle name="好_农林水和城市维护标准支出20080505－县区合计_不含人员经费系数 2 5" xfId="25627"/>
    <cellStyle name="差_一般预算支出口径剔除表_03_2010年各地区一般预算平衡表_2010年地方财政一般预算分级平衡情况表（汇总）0524 2" xfId="25628"/>
    <cellStyle name="计算 6 2" xfId="25629"/>
    <cellStyle name="差_一般预算支出口径剔除表_财力性转移支付2010年预算参考数" xfId="25630"/>
    <cellStyle name="好_分析缺口率 3 3" xfId="25631"/>
    <cellStyle name="差_一般预算支出口径剔除表_财力性转移支付2010年预算参考数 2" xfId="25632"/>
    <cellStyle name="好_分析缺口率 3 3 2" xfId="25633"/>
    <cellStyle name="差_一般预算支出口径剔除表_财力性转移支付2010年预算参考数 2 2" xfId="25634"/>
    <cellStyle name="常规 6 2 11" xfId="25635"/>
    <cellStyle name="差_一般预算支出口径剔除表_财力性转移支付2010年预算参考数 2 4" xfId="25636"/>
    <cellStyle name="差_一般预算支出口径剔除表_财力性转移支付2010年预算参考数 3" xfId="25637"/>
    <cellStyle name="好_文体广播事业(按照总人口测算）—20080416_不含人员经费系数_财力性转移支付2010年预算参考数 2 4 2" xfId="25638"/>
    <cellStyle name="差_一般预算支出口径剔除表_财力性转移支付2010年预算参考数 3 2" xfId="25639"/>
    <cellStyle name="好_2006年33甘肃 3 2 3" xfId="25640"/>
    <cellStyle name="好_I标三项目部红线成本分析样表 （黄杰报局指） 8_四队计价6月25日前(7月1日更新)备用 3" xfId="25641"/>
    <cellStyle name="差_一般预算支出口径剔除表_财力性转移支付2010年预算参考数 3 2 2" xfId="25642"/>
    <cellStyle name="好_不含人员经费系数_财力性转移支付2010年预算参考数_合并" xfId="25643"/>
    <cellStyle name="差_一般预算支出口径剔除表_财力性转移支付2010年预算参考数 3 3" xfId="25644"/>
    <cellStyle name="差_一般预算支出口径剔除表_财力性转移支付2010年预算参考数 4" xfId="25645"/>
    <cellStyle name="差_一般预算支出口径剔除表_财力性转移支付2010年预算参考数 4 2" xfId="25646"/>
    <cellStyle name="差_一般预算支出口径剔除表_财力性转移支付2010年预算参考数 4 2 2" xfId="25647"/>
    <cellStyle name="差_一般预算支出口径剔除表_财力性转移支付2010年预算参考数_华东" xfId="25648"/>
    <cellStyle name="输入 12 4" xfId="25649"/>
    <cellStyle name="差_一般预算支出口径剔除表_财力性转移支付2010年预算参考数_华东 2" xfId="25650"/>
    <cellStyle name="好_07大连 4" xfId="25651"/>
    <cellStyle name="差_一般预算支出口径剔除表_财力性转移支付2010年预算参考数_隋心对账单定稿0514" xfId="25652"/>
    <cellStyle name="好_行政（人员）_民生政策最低支出需求_财力性转移支付2010年预算参考数 2" xfId="25653"/>
    <cellStyle name="差_一般预算支出口径剔除表_合并" xfId="25654"/>
    <cellStyle name="好_县市旗测算-新科目（20080626）_民生政策最低支出需求_财力性转移支付2010年预算参考数_03_2010年各地区一般预算平衡表" xfId="25655"/>
    <cellStyle name="差_一般预算支出口径剔除表_华东" xfId="25656"/>
    <cellStyle name="输入 2 18 3 2" xfId="25657"/>
    <cellStyle name="差_医疗保险已改" xfId="25658"/>
    <cellStyle name="差_医疗保险已改 2" xfId="25659"/>
    <cellStyle name="好_卫生(按照总人口测算）—20080416_不含人员经费系数 2 6" xfId="25660"/>
    <cellStyle name="好_危改资金测算 4 2 3" xfId="25661"/>
    <cellStyle name="差_义务教育阶段教职工人数（教育厅提供最终）" xfId="25662"/>
    <cellStyle name="好_2007年检察院案件数 3" xfId="25663"/>
    <cellStyle name="差_义务教育阶段教职工人数（教育厅提供最终） 2" xfId="25664"/>
    <cellStyle name="好_2007年检察院案件数 3 2" xfId="25665"/>
    <cellStyle name="差_义务教育阶段教职工人数（教育厅提供最终） 2 2" xfId="25666"/>
    <cellStyle name="好_2007年检察院案件数 4" xfId="25667"/>
    <cellStyle name="差_义务教育阶段教职工人数（教育厅提供最终） 3" xfId="25668"/>
    <cellStyle name="差_义务教育阶段教职工人数（教育厅提供最终） 3 2" xfId="25669"/>
    <cellStyle name="差_义务教育阶段教职工人数（教育厅提供最终）_Sheet1" xfId="25670"/>
    <cellStyle name="差_银行账户情况表_2010年12月" xfId="25671"/>
    <cellStyle name="差_银行账户情况表_2010年12月 2" xfId="25672"/>
    <cellStyle name="差_银行账户情况表_2010年12月 2 2" xfId="25673"/>
    <cellStyle name="差_银行账户情况表_2010年12月 3" xfId="25674"/>
    <cellStyle name="差_银行账户情况表_2010年12月 3 2" xfId="25675"/>
    <cellStyle name="好_其他部门(按照总人口测算）—20080416_不含人员经费系数 2 2 2" xfId="25676"/>
    <cellStyle name="差_银行账户情况表_2010年12月_Book1" xfId="25677"/>
    <cellStyle name="好_教育(按照总人口测算）—20080416_民生政策最低支出需求_财力性转移支付2010年预算参考数 6" xfId="25678"/>
    <cellStyle name="好_其他部门(按照总人口测算）—20080416_不含人员经费系数 2 2 2 2" xfId="25679"/>
    <cellStyle name="差_银行账户情况表_2010年12月_Book1 2" xfId="25680"/>
    <cellStyle name="好_教育(按照总人口测算）—20080416_民生政策最低支出需求_财力性转移支付2010年预算参考数 6 2" xfId="25681"/>
    <cellStyle name="差_银行账户情况表_2010年12月_Sheet1" xfId="25682"/>
    <cellStyle name="差_云南 缺口县区测算(地方填报) 2 3 2" xfId="25683"/>
    <cellStyle name="差_云南 缺口县区测算(地方填报) 2 4" xfId="25684"/>
    <cellStyle name="差_云南 缺口县区测算(地方填报) 2 5" xfId="25685"/>
    <cellStyle name="差_云南 缺口县区测算(地方填报) 3 2 2" xfId="25686"/>
    <cellStyle name="差_云南 缺口县区测算(地方填报) 3 3 2" xfId="25687"/>
    <cellStyle name="好_测算结果_财力性转移支付2010年预算参考数 4 2" xfId="25688"/>
    <cellStyle name="差_云南 缺口县区测算(地方填报) 4 2 2" xfId="25689"/>
    <cellStyle name="好_其他部门(按照总人口测算）—20080416_县市旗测算-新科目（含人口规模效应）_财力性转移支付2010年预算参考数 2 6" xfId="25690"/>
    <cellStyle name="差_云南 缺口县区测算(地方填报) 6 2" xfId="25691"/>
    <cellStyle name="差_云南 缺口县区测算(地方填报)_03_2010年各地区一般预算平衡表" xfId="25692"/>
    <cellStyle name="差_云南 缺口县区测算(地方填报)_03_2010年各地区一般预算平衡表 2" xfId="25693"/>
    <cellStyle name="差_云南 缺口县区测算(地方填报)_03_2010年各地区一般预算平衡表_2010年地方财政一般预算分级平衡情况表（汇总）0524 2" xfId="25694"/>
    <cellStyle name="好_青海 缺口县区测算(地方填报)_03_2010年各地区一般预算平衡表 2" xfId="25695"/>
    <cellStyle name="好_县区合并测算20080423(按照各省比重）_不含人员经费系数_财力性转移支付2010年预算参考数 2 2 3" xfId="25696"/>
    <cellStyle name="差_云南 缺口县区测算(地方填报)_财力性转移支付2010年预算参考数 2" xfId="25697"/>
    <cellStyle name="差_云南 缺口县区测算(地方填报)_财力性转移支付2010年预算参考数 2 3" xfId="25698"/>
    <cellStyle name="差_云南 缺口县区测算(地方填报)_财力性转移支付2010年预算参考数 2 3 2" xfId="25699"/>
    <cellStyle name="好_行政公检法测算_县市旗测算-新科目（含人口规模效应）_03_2010年各地区一般预算平衡表_2010年地方财政一般预算分级平衡情况表（汇总）0524" xfId="25700"/>
    <cellStyle name="差_云南 缺口县区测算(地方填报)_财力性转移支付2010年预算参考数 2 4" xfId="25701"/>
    <cellStyle name="差_云南 缺口县区测算(地方填报)_财力性转移支付2010年预算参考数 2 4 2" xfId="25702"/>
    <cellStyle name="好_34青海_1 2 5" xfId="25703"/>
    <cellStyle name="差_云南 缺口县区测算(地方填报)_财力性转移支付2010年预算参考数 2 5" xfId="25704"/>
    <cellStyle name="差_云南省2008年转移支付测算——州市本级考核部分及政策性测算_财力性转移支付2010年预算参考数 2" xfId="25705"/>
    <cellStyle name="差_云南 缺口县区测算(地方填报)_财力性转移支付2010年预算参考数 3" xfId="25706"/>
    <cellStyle name="差_云南省2008年转移支付测算——州市本级考核部分及政策性测算_财力性转移支付2010年预算参考数 2 3 2" xfId="25707"/>
    <cellStyle name="差_云南 缺口县区测算(地方填报)_财力性转移支付2010年预算参考数 3 3 2" xfId="25708"/>
    <cellStyle name="差_云南省2008年转移支付测算——州市本级考核部分及政策性测算_财力性转移支付2010年预算参考数 3" xfId="25709"/>
    <cellStyle name="差_云南 缺口县区测算(地方填报)_财力性转移支付2010年预算参考数 4" xfId="25710"/>
    <cellStyle name="差_云南省2008年转移支付测算——州市本级考核部分及政策性测算_财力性转移支付2010年预算参考数 5" xfId="25711"/>
    <cellStyle name="差_云南 缺口县区测算(地方填报)_财力性转移支付2010年预算参考数 6" xfId="25712"/>
    <cellStyle name="差_云南省2008年转移支付测算——州市本级考核部分及政策性测算_财力性转移支付2010年预算参考数 5 2" xfId="25713"/>
    <cellStyle name="差_云南 缺口县区测算(地方填报)_财力性转移支付2010年预算参考数 6 2" xfId="25714"/>
    <cellStyle name="输入 13 2" xfId="25715"/>
    <cellStyle name="差_云南省2008年转移支付测算——州市本级考核部分及政策性测算_财力性转移支付2010年预算参考数 6" xfId="25716"/>
    <cellStyle name="差_云南 缺口县区测算(地方填报)_财力性转移支付2010年预算参考数 7" xfId="25717"/>
    <cellStyle name="差_云南 缺口县区测算(地方填报)_财力性转移支付2010年预算参考数_03_2010年各地区一般预算平衡表" xfId="25718"/>
    <cellStyle name="差_云南 缺口县区测算(地方填报)_财力性转移支付2010年预算参考数_03_2010年各地区一般预算平衡表 2" xfId="25719"/>
    <cellStyle name="好_农林水和城市维护标准支出20080505－县区合计 2 4" xfId="25720"/>
    <cellStyle name="差_云南 缺口县区测算(地方填报)_财力性转移支付2010年预算参考数_03_2010年各地区一般预算平衡表_2010年地方财政一般预算分级平衡情况表（汇总）0524" xfId="25721"/>
    <cellStyle name="好_县区合并测算20080423(按照各省比重） 3" xfId="25722"/>
    <cellStyle name="差_云南 缺口县区测算(地方填报)_财力性转移支付2010年预算参考数_03_2010年各地区一般预算平衡表_2010年地方财政一般预算分级平衡情况表（汇总）0524 2" xfId="25723"/>
    <cellStyle name="计算 2 2 22" xfId="25724"/>
    <cellStyle name="计算 2 2 17" xfId="25725"/>
    <cellStyle name="差_云南 缺口县区测算(地方填报)_财力性转移支付2010年预算参考数_华东" xfId="25726"/>
    <cellStyle name="差_云南 缺口县区测算(地方填报)_合并" xfId="25727"/>
    <cellStyle name="差_云南 缺口县区测算(地方填报)_华东" xfId="25728"/>
    <cellStyle name="好_0605石屏县_财力性转移支付2010年预算参考数_隋心对账单定稿0514" xfId="25729"/>
    <cellStyle name="差_云南 缺口县区测算(地方填报)_华东 2" xfId="25730"/>
    <cellStyle name="差_云南农村义务教育统计表" xfId="25731"/>
    <cellStyle name="差_云南农村义务教育统计表_Book1" xfId="25732"/>
    <cellStyle name="差_云南农村义务教育统计表_Book1 2" xfId="25733"/>
    <cellStyle name="差_云南省2008年中小学教师人数统计表" xfId="25734"/>
    <cellStyle name="好_文体广播事业(按照总人口测算）—20080416_县市旗测算-新科目（含人口规模效应） 3" xfId="25735"/>
    <cellStyle name="差_云南省2008年中小学教师人数统计表 2" xfId="25736"/>
    <cellStyle name="好_文体广播事业(按照总人口测算）—20080416_县市旗测算-新科目（含人口规模效应） 3 2" xfId="25737"/>
    <cellStyle name="差_云南省2008年中小学教职工情况（教育厅提供20090101加工整理）" xfId="25738"/>
    <cellStyle name="好_05潍坊_隋心对账单定稿0514" xfId="25739"/>
    <cellStyle name="差_云南省2008年中小学教职工情况（教育厅提供20090101加工整理） 2" xfId="25740"/>
    <cellStyle name="差_云南省2008年中小学教职工情况（教育厅提供20090101加工整理） 2 2" xfId="25741"/>
    <cellStyle name="差_云南省2008年中小学教职工情况（教育厅提供20090101加工整理）_Book1" xfId="25742"/>
    <cellStyle name="差_云南省2008年中小学教职工情况（教育厅提供20090101加工整理）_Book1 2" xfId="25743"/>
    <cellStyle name="好_县市旗测算20080508_不含人员经费系数 6" xfId="25744"/>
    <cellStyle name="差_云南省2008年转移支付测算——州市本级考核部分及政策性测算 2" xfId="25745"/>
    <cellStyle name="差_云南省2008年转移支付测算——州市本级考核部分及政策性测算 2 2" xfId="25746"/>
    <cellStyle name="分级显示行_1_13区汇总" xfId="25747"/>
    <cellStyle name="好_平邑 4" xfId="25748"/>
    <cellStyle name="差_云南省2008年转移支付测算——州市本级考核部分及政策性测算 2 2 2" xfId="25749"/>
    <cellStyle name="好_平邑 4 2" xfId="25750"/>
    <cellStyle name="常规 12 2_间接费" xfId="25751"/>
    <cellStyle name="好_2009年一般性转移支付标准工资_地方配套按人均增幅控制8.31（调整结案率后）xl 4" xfId="25752"/>
    <cellStyle name="差_云南省2008年转移支付测算——州市本级考核部分及政策性测算 2 3" xfId="25753"/>
    <cellStyle name="好_平邑 5" xfId="25754"/>
    <cellStyle name="差_云南省2008年转移支付测算——州市本级考核部分及政策性测算 2 4" xfId="25755"/>
    <cellStyle name="好_平邑 6" xfId="25756"/>
    <cellStyle name="差_云南省2008年转移支付测算——州市本级考核部分及政策性测算 3" xfId="25757"/>
    <cellStyle name="差_云南省2008年转移支付测算——州市本级考核部分及政策性测算 3 3" xfId="25758"/>
    <cellStyle name="差_云南省2008年转移支付测算——州市本级考核部分及政策性测算_03_2010年各地区一般预算平衡表_2010年地方财政一般预算分级平衡情况表（汇总）0524" xfId="25759"/>
    <cellStyle name="好_1003牟定县_Sheet1" xfId="25760"/>
    <cellStyle name="差_云南省2008年转移支付测算——州市本级考核部分及政策性测算_Book1" xfId="25761"/>
    <cellStyle name="差_云南省2008年转移支付测算——州市本级考核部分及政策性测算_Book1 2" xfId="25762"/>
    <cellStyle name="好_京沪线成本状况表1.15 6 2" xfId="25763"/>
    <cellStyle name="差_云南省2008年转移支付测算——州市本级考核部分及政策性测算_Sheet1" xfId="25764"/>
    <cellStyle name="差_云南省2008年转移支付测算——州市本级考核部分及政策性测算_财力性转移支付2010年预算参考数" xfId="25765"/>
    <cellStyle name="差_云南省2008年转移支付测算——州市本级考核部分及政策性测算_财力性转移支付2010年预算参考数 2 4" xfId="25766"/>
    <cellStyle name="差_云南省2008年转移支付测算——州市本级考核部分及政策性测算_财力性转移支付2010年预算参考数 2 4 2" xfId="25767"/>
    <cellStyle name="差_云南省2008年转移支付测算——州市本级考核部分及政策性测算_财力性转移支付2010年预算参考数 2 5" xfId="25768"/>
    <cellStyle name="常规 5 2 2 3" xfId="25769"/>
    <cellStyle name="差_云南省2008年转移支付测算——州市本级考核部分及政策性测算_财力性转移支付2010年预算参考数 4 4" xfId="25770"/>
    <cellStyle name="常规 5 2 3 2" xfId="25771"/>
    <cellStyle name="差_云南省2008年转移支付测算——州市本级考核部分及政策性测算_财力性转移支付2010年预算参考数 5 3" xfId="25772"/>
    <cellStyle name="输入 13 3" xfId="25773"/>
    <cellStyle name="差_云南省2008年转移支付测算——州市本级考核部分及政策性测算_财力性转移支付2010年预算参考数 7" xfId="25774"/>
    <cellStyle name="差_云南省2008年转移支付测算——州市本级考核部分及政策性测算_财力性转移支付2010年预算参考数 7 2" xfId="25775"/>
    <cellStyle name="好_2008计算资料（8月5） 4 2 2" xfId="25776"/>
    <cellStyle name="差_云南省2008年转移支付测算——州市本级考核部分及政策性测算_财力性转移支付2010年预算参考数_03_2010年各地区一般预算平衡表_2010年地方财政一般预算分级平衡情况表（汇总）0524" xfId="25777"/>
    <cellStyle name="常规 4 3 3 3" xfId="25778"/>
    <cellStyle name="差_云南省2008年转移支付测算——州市本级考核部分及政策性测算_财力性转移支付2010年预算参考数_03_2010年各地区一般预算平衡表_2010年地方财政一般预算分级平衡情况表（汇总）0524 2" xfId="25779"/>
    <cellStyle name="常规 4 3 3 3 2" xfId="25780"/>
    <cellStyle name="好_市辖区测算20080510_财力性转移支付2010年预算参考数 2 2 3" xfId="25781"/>
    <cellStyle name="差_云南省2008年转移支付测算——州市本级考核部分及政策性测算_财力性转移支付2010年预算参考数_隋心对账单定稿0514" xfId="25782"/>
    <cellStyle name="好_京沪线成本状况表1.15 8 4" xfId="25783"/>
    <cellStyle name="差_云南省2008年转移支付测算——州市本级考核部分及政策性测算_合并" xfId="25784"/>
    <cellStyle name="差_云南省2008年转移支付测算——州市本级考核部分及政策性测算_华东 2" xfId="25785"/>
    <cellStyle name="好_红线成本预算指导价格0324 9_四队计价2011-6 3" xfId="25786"/>
    <cellStyle name="差_云南水利电力有限公司 2" xfId="25787"/>
    <cellStyle name="常规 13 3 2 2 2" xfId="25788"/>
    <cellStyle name="常规 17 3 2" xfId="25789"/>
    <cellStyle name="常规 22 3 2" xfId="25790"/>
    <cellStyle name="差_云南水利电力有限公司 2 2" xfId="25791"/>
    <cellStyle name="常规 17 3 2 2" xfId="25792"/>
    <cellStyle name="常规 22 3 2 2" xfId="25793"/>
    <cellStyle name="差_云南水利电力有限公司 3" xfId="25794"/>
    <cellStyle name="常规 17 3 3" xfId="25795"/>
    <cellStyle name="常规 22 3 3" xfId="25796"/>
    <cellStyle name="差_云南水利电力有限公司 3 2" xfId="25797"/>
    <cellStyle name="常规 22 3 3 2" xfId="25798"/>
    <cellStyle name="好 3" xfId="25799"/>
    <cellStyle name="差_长沙" xfId="25800"/>
    <cellStyle name="好_0605石屏县_财力性转移支付2010年预算参考数 5" xfId="25801"/>
    <cellStyle name="差_长沙 2 2" xfId="25802"/>
    <cellStyle name="输出 2 4" xfId="25803"/>
    <cellStyle name="差_长沙 2 2 2" xfId="25804"/>
    <cellStyle name="差_长沙 2 3" xfId="25805"/>
    <cellStyle name="差_长沙 3 2" xfId="25806"/>
    <cellStyle name="好_京沪线成本状况表1.15 2 3" xfId="25807"/>
    <cellStyle name="好_农林水和城市维护标准支出20080505－县区合计_县市旗测算-新科目（含人口规模效应）_03_2010年各地区一般预算平衡表_2010年地方财政一般预算分级平衡情况表（汇总）0524 2" xfId="25808"/>
    <cellStyle name="好_农林水和城市维护标准支出20080505－县区合计 2" xfId="25809"/>
    <cellStyle name="差_长沙 4 2" xfId="25810"/>
    <cellStyle name="汇总 4 23" xfId="25811"/>
    <cellStyle name="汇总 4 18" xfId="25812"/>
    <cellStyle name="好_京沪线成本状况表1.15 3 3" xfId="25813"/>
    <cellStyle name="常规 7 4 5 2" xfId="25814"/>
    <cellStyle name="差_指标四" xfId="25815"/>
    <cellStyle name="常规 7 4 5 2 2" xfId="25816"/>
    <cellStyle name="差_指标四 2" xfId="25817"/>
    <cellStyle name="好_Book1_1_Sheet1" xfId="25818"/>
    <cellStyle name="好_云南农村义务教育统计表_Book1" xfId="25819"/>
    <cellStyle name="差_重点民生支出需求测算表社保（农村低保）081112" xfId="25820"/>
    <cellStyle name="好_云南农村义务教育统计表_Book1 2" xfId="25821"/>
    <cellStyle name="差_重点民生支出需求测算表社保（农村低保）081112 2" xfId="25822"/>
    <cellStyle name="差_重点民生支出需求测算表社保（农村低保）081112 2 2" xfId="25823"/>
    <cellStyle name="差_重点民生支出需求测算表社保（农村低保）081112 3" xfId="25824"/>
    <cellStyle name="差_重点民生支出需求测算表社保（农村低保）081112 3 2" xfId="25825"/>
    <cellStyle name="好_不含人员经费系数 5" xfId="25826"/>
    <cellStyle name="差_重点民生支出需求测算表社保（农村低保）081112_合并" xfId="25827"/>
    <cellStyle name="好_行政（人员）_不含人员经费系数_财力性转移支付2010年预算参考数 4 2 2" xfId="25828"/>
    <cellStyle name="差_重点民生支出需求测算表社保（农村低保）081112_华东" xfId="25829"/>
    <cellStyle name="差_重点民生支出需求测算表社保（农村低保）081112_华东 2" xfId="25830"/>
    <cellStyle name="差_重点民生支出需求测算表社保（农村低保）081112_隋心对账单定稿0514" xfId="25831"/>
    <cellStyle name="好_2007年人员分部门统计表 4" xfId="25832"/>
    <cellStyle name="差_株洲" xfId="25833"/>
    <cellStyle name="差_株洲 2" xfId="25834"/>
    <cellStyle name="差_专项发文" xfId="25835"/>
    <cellStyle name="差_自行调整差异系数顺序" xfId="25836"/>
    <cellStyle name="常规 4 2" xfId="25837"/>
    <cellStyle name="好_2008年一般预算支出预计 3" xfId="25838"/>
    <cellStyle name="好_前期试验费用 13" xfId="25839"/>
    <cellStyle name="差_自行调整差异系数顺序 2 2" xfId="25840"/>
    <cellStyle name="常规 4 2 2" xfId="25841"/>
    <cellStyle name="好_2008年一般预算支出预计 3 2" xfId="25842"/>
    <cellStyle name="好_红线成本预算指导价格0324 2 3" xfId="25843"/>
    <cellStyle name="好_前期试验费用 13 2" xfId="25844"/>
    <cellStyle name="差_自行调整差异系数顺序 2 2 2" xfId="25845"/>
    <cellStyle name="常规 4 2 3" xfId="25846"/>
    <cellStyle name="好_2008年一般预算支出预计 3 3" xfId="25847"/>
    <cellStyle name="好_红线成本预算指导价格0324 2 4" xfId="25848"/>
    <cellStyle name="好_前期试验费用 13 3" xfId="25849"/>
    <cellStyle name="差_自行调整差异系数顺序 2 2 3" xfId="25850"/>
    <cellStyle name="常规 4 3" xfId="25851"/>
    <cellStyle name="好_2008年一般预算支出预计 4" xfId="25852"/>
    <cellStyle name="好_前期试验费用 14" xfId="25853"/>
    <cellStyle name="差_自行调整差异系数顺序 2 3" xfId="25854"/>
    <cellStyle name="常规 4 4" xfId="25855"/>
    <cellStyle name="好_2008年一般预算支出预计 5" xfId="25856"/>
    <cellStyle name="好_前期试验费用 15" xfId="25857"/>
    <cellStyle name="差_自行调整差异系数顺序 2 4" xfId="25858"/>
    <cellStyle name="好_1110洱源县 7" xfId="25859"/>
    <cellStyle name="差_自行调整差异系数顺序 2 4 2" xfId="25860"/>
    <cellStyle name="好_市辖区测算-新科目（20080626）_不含人员经费系数_财力性转移支付2010年预算参考数 2 3" xfId="25861"/>
    <cellStyle name="常规 4 4 2" xfId="25862"/>
    <cellStyle name="好_2008年一般预算支出预计 5 2" xfId="25863"/>
    <cellStyle name="好_红线成本预算指导价格0324 4 3" xfId="25864"/>
    <cellStyle name="好_前期试验费用 15 2" xfId="25865"/>
    <cellStyle name="常规 100" xfId="25866"/>
    <cellStyle name="常规 4 5" xfId="25867"/>
    <cellStyle name="好_2008年一般预算支出预计 6" xfId="25868"/>
    <cellStyle name="好_前期试验费用 16" xfId="25869"/>
    <cellStyle name="差_自行调整差异系数顺序 2 5" xfId="25870"/>
    <cellStyle name="常规 6" xfId="25871"/>
    <cellStyle name="差_自行调整差异系数顺序 4" xfId="25872"/>
    <cellStyle name="常规 6 2" xfId="25873"/>
    <cellStyle name="差_自行调整差异系数顺序 4 2" xfId="25874"/>
    <cellStyle name="常规 7" xfId="25875"/>
    <cellStyle name="差_自行调整差异系数顺序 5" xfId="25876"/>
    <cellStyle name="常规 7 2" xfId="25877"/>
    <cellStyle name="差_自行调整差异系数顺序 5 2" xfId="25878"/>
    <cellStyle name="常规 7 3" xfId="25879"/>
    <cellStyle name="差_自行调整差异系数顺序 5 3" xfId="25880"/>
    <cellStyle name="常规 8" xfId="25881"/>
    <cellStyle name="差_自行调整差异系数顺序 6" xfId="25882"/>
    <cellStyle name="常规 8 2" xfId="25883"/>
    <cellStyle name="差_自行调整差异系数顺序 6 2" xfId="25884"/>
    <cellStyle name="常规 9" xfId="25885"/>
    <cellStyle name="差_自行调整差异系数顺序 7" xfId="25886"/>
    <cellStyle name="常规 9 2" xfId="25887"/>
    <cellStyle name="差_自行调整差异系数顺序 7 2" xfId="25888"/>
    <cellStyle name="差_自行调整差异系数顺序_03_2010年各地区一般预算平衡表" xfId="25889"/>
    <cellStyle name="注释 2 4 5" xfId="25890"/>
    <cellStyle name="差_自行调整差异系数顺序_03_2010年各地区一般预算平衡表 2" xfId="25891"/>
    <cellStyle name="好_山东省民生支出标准_财力性转移支付2010年预算参考数 5" xfId="25892"/>
    <cellStyle name="差_自行调整差异系数顺序_03_2010年各地区一般预算平衡表_2010年地方财政一般预算分级平衡情况表（汇总）0524" xfId="25893"/>
    <cellStyle name="差_自行调整差异系数顺序_03_2010年各地区一般预算平衡表_2010年地方财政一般预算分级平衡情况表（汇总）0524 2" xfId="25894"/>
    <cellStyle name="差_自行调整差异系数顺序_财力性转移支付2010年预算参考数" xfId="25895"/>
    <cellStyle name="好_汇总_财力性转移支付2010年预算参考数 3 3 2" xfId="25896"/>
    <cellStyle name="好 8 3" xfId="25897"/>
    <cellStyle name="差_自行调整差异系数顺序_财力性转移支付2010年预算参考数 2" xfId="25898"/>
    <cellStyle name="差_自行调整差异系数顺序_财力性转移支付2010年预算参考数 2 2" xfId="25899"/>
    <cellStyle name="差_自行调整差异系数顺序_财力性转移支付2010年预算参考数 2 2 2 2" xfId="25900"/>
    <cellStyle name="差_自行调整差异系数顺序_财力性转移支付2010年预算参考数 2 3 2" xfId="25901"/>
    <cellStyle name="差_自行调整差异系数顺序_财力性转移支付2010年预算参考数 2 4" xfId="25902"/>
    <cellStyle name="常规 2 35 2" xfId="25903"/>
    <cellStyle name="常规 2 40 2" xfId="25904"/>
    <cellStyle name="差_自行调整差异系数顺序_财力性转移支付2010年预算参考数 2 4 2" xfId="25905"/>
    <cellStyle name="差_自行调整差异系数顺序_财力性转移支付2010年预算参考数 3" xfId="25906"/>
    <cellStyle name="好_河南 缺口县区测算(地方填报)_03_2010年各地区一般预算平衡表_2010年地方财政一般预算分级平衡情况表（汇总）0524" xfId="25907"/>
    <cellStyle name="好 8 4" xfId="25908"/>
    <cellStyle name="差_自行调整差异系数顺序_财力性转移支付2010年预算参考数 3 2" xfId="25909"/>
    <cellStyle name="好_河南 缺口县区测算(地方填报)_03_2010年各地区一般预算平衡表_2010年地方财政一般预算分级平衡情况表（汇总）0524 2" xfId="25910"/>
    <cellStyle name="差_自行调整差异系数顺序_财力性转移支付2010年预算参考数 3 2 2" xfId="25911"/>
    <cellStyle name="差_自行调整差异系数顺序_财力性转移支付2010年预算参考数 3 2 3" xfId="25912"/>
    <cellStyle name="差_自行调整差异系数顺序_财力性转移支付2010年预算参考数 3 3 2" xfId="25913"/>
    <cellStyle name="好_县区合并测算20080421_县市旗测算-新科目（含人口规模效应）_财力性转移支付2010年预算参考数_03_2010年各地区一般预算平衡表_2010年地方财政一般预算分级平衡情况表（汇总）0524" xfId="25914"/>
    <cellStyle name="差_自行调整差异系数顺序_财力性转移支付2010年预算参考数 4" xfId="25915"/>
    <cellStyle name="好_县区合并测算20080421_县市旗测算-新科目（含人口规模效应）_财力性转移支付2010年预算参考数_03_2010年各地区一般预算平衡表_2010年地方财政一般预算分级平衡情况表（汇总）0524 2" xfId="25916"/>
    <cellStyle name="差_自行调整差异系数顺序_财力性转移支付2010年预算参考数 4 2" xfId="25917"/>
    <cellStyle name="差_自行调整差异系数顺序_财力性转移支付2010年预算参考数 4 2 2" xfId="25918"/>
    <cellStyle name="差_自行调整差异系数顺序_财力性转移支付2010年预算参考数 4 2 3" xfId="25919"/>
    <cellStyle name="差_自行调整差异系数顺序_财力性转移支付2010年预算参考数 4 4" xfId="25920"/>
    <cellStyle name="常规 2 37 2" xfId="25921"/>
    <cellStyle name="常规 2 42 2" xfId="25922"/>
    <cellStyle name="差_自行调整差异系数顺序_财力性转移支付2010年预算参考数 6 2" xfId="25923"/>
    <cellStyle name="差_自行调整差异系数顺序_财力性转移支付2010年预算参考数 7" xfId="25924"/>
    <cellStyle name="差_自行调整差异系数顺序_财力性转移支付2010年预算参考数 7 2" xfId="25925"/>
    <cellStyle name="好_县区合并测算20080421_民生政策最低支出需求_财力性转移支付2010年预算参考数_隋心对账单定稿0514" xfId="25926"/>
    <cellStyle name="差_自行调整差异系数顺序_财力性转移支付2010年预算参考数_03_2010年各地区一般预算平衡表" xfId="25927"/>
    <cellStyle name="差_自行调整差异系数顺序_财力性转移支付2010年预算参考数_03_2010年各地区一般预算平衡表 2" xfId="25928"/>
    <cellStyle name="差_自行调整差异系数顺序_财力性转移支付2010年预算参考数_03_2010年各地区一般预算平衡表_2010年地方财政一般预算分级平衡情况表（汇总）0524" xfId="25929"/>
    <cellStyle name="汇总 4 5" xfId="25930"/>
    <cellStyle name="好_测算结果汇总 2 6" xfId="25931"/>
    <cellStyle name="差_自行调整差异系数顺序_财力性转移支付2010年预算参考数_华东" xfId="25932"/>
    <cellStyle name="差_自行调整差异系数顺序_财力性转移支付2010年预算参考数_华东 2" xfId="25933"/>
    <cellStyle name="好_同德_财力性转移支付2010年预算参考数 3 3" xfId="25934"/>
    <cellStyle name="差_自行调整差异系数顺序_财力性转移支付2010年预算参考数_隋心对账单定稿0514" xfId="25935"/>
    <cellStyle name="差_自行调整差异系数顺序_隋心对账单定稿0514" xfId="25936"/>
    <cellStyle name="差_总局机关" xfId="25937"/>
    <cellStyle name="差_总局机关 2" xfId="25938"/>
    <cellStyle name="差_总局机关 2 2" xfId="25939"/>
    <cellStyle name="好_同德_03_2010年各地区一般预算平衡表" xfId="25940"/>
    <cellStyle name="差_总局机关 3" xfId="25941"/>
    <cellStyle name="差_总人口" xfId="25942"/>
    <cellStyle name="差_总人口 2" xfId="25943"/>
    <cellStyle name="差_总人口 2 2 2" xfId="25944"/>
    <cellStyle name="好_红线成本预算指导价格0324 7_四队计价2011-6 2" xfId="25945"/>
    <cellStyle name="差_总人口 2 2 3" xfId="25946"/>
    <cellStyle name="差_总人口 2 3" xfId="25947"/>
    <cellStyle name="差_总人口 2 4" xfId="25948"/>
    <cellStyle name="差_总人口 2 5" xfId="25949"/>
    <cellStyle name="差_总人口 2 6" xfId="25950"/>
    <cellStyle name="好_30云南_1_财力性转移支付2010年预算参考数 2" xfId="25951"/>
    <cellStyle name="差_总人口 3" xfId="25952"/>
    <cellStyle name="好_1110洱源县_华东" xfId="25953"/>
    <cellStyle name="好_09黑龙江_财力性转移支付2010年预算参考数_03_2010年各地区一般预算平衡表_2010年地方财政一般预算分级平衡情况表（汇总）0524 2" xfId="25954"/>
    <cellStyle name="差_总人口 4" xfId="25955"/>
    <cellStyle name="差_总人口 4 3" xfId="25956"/>
    <cellStyle name="好_其他部门(按照总人口测算）—20080416_县市旗测算-新科目（含人口规模效应） 2 3 2" xfId="25957"/>
    <cellStyle name="差_总人口 5" xfId="25958"/>
    <cellStyle name="差_总人口 6" xfId="25959"/>
    <cellStyle name="差_总人口 7" xfId="25960"/>
    <cellStyle name="差_总人口 7 2" xfId="25961"/>
    <cellStyle name="差_总人口_03_2010年各地区一般预算平衡表" xfId="25962"/>
    <cellStyle name="差_总人口_03_2010年各地区一般预算平衡表 2" xfId="25963"/>
    <cellStyle name="差_总人口_03_2010年各地区一般预算平衡表_2010年地方财政一般预算分级平衡情况表（汇总）0524" xfId="25964"/>
    <cellStyle name="好_河南 缺口县区测算(地方填报白)_财力性转移支付2010年预算参考数 4 3" xfId="25965"/>
    <cellStyle name="差_总人口_03_2010年各地区一般预算平衡表_2010年地方财政一般预算分级平衡情况表（汇总）0524 2" xfId="25966"/>
    <cellStyle name="差_总人口_财力性转移支付2010年预算参考数" xfId="25967"/>
    <cellStyle name="差_总人口_财力性转移支付2010年预算参考数 2" xfId="25968"/>
    <cellStyle name="差_总人口_财力性转移支付2010年预算参考数 2 2" xfId="25969"/>
    <cellStyle name="差_总人口_财力性转移支付2010年预算参考数 2 3" xfId="25970"/>
    <cellStyle name="差_总人口_财力性转移支付2010年预算参考数 2 4" xfId="25971"/>
    <cellStyle name="差_总人口_财力性转移支付2010年预算参考数 2 5" xfId="25972"/>
    <cellStyle name="差_总人口_财力性转移支付2010年预算参考数 2 6" xfId="25973"/>
    <cellStyle name="差_总人口_财力性转移支付2010年预算参考数 3" xfId="25974"/>
    <cellStyle name="差_总人口_财力性转移支付2010年预算参考数 3 2" xfId="25975"/>
    <cellStyle name="好_教育(按照总人口测算）—20080416 3" xfId="25976"/>
    <cellStyle name="差_总人口_财力性转移支付2010年预算参考数 3 2 2" xfId="25977"/>
    <cellStyle name="好_教育(按照总人口测算）—20080416 3 2" xfId="25978"/>
    <cellStyle name="差_总人口_财力性转移支付2010年预算参考数 3 2 3" xfId="25979"/>
    <cellStyle name="好_地方配套按人均增幅控制8.30一般预算平均增幅、人均可用财力平均增幅两次控制、社会治安系数调整、案件数调整xl_Book1" xfId="25980"/>
    <cellStyle name="好_教育(按照总人口测算）—20080416 3 3" xfId="25981"/>
    <cellStyle name="差_总人口_财力性转移支付2010年预算参考数 3 3" xfId="25982"/>
    <cellStyle name="好_教育(按照总人口测算）—20080416 4" xfId="25983"/>
    <cellStyle name="差_总人口_财力性转移支付2010年预算参考数 3 3 2" xfId="25984"/>
    <cellStyle name="好_教育(按照总人口测算）—20080416 4 2" xfId="25985"/>
    <cellStyle name="千位分隔[0] 4 2 3" xfId="25986"/>
    <cellStyle name="差_总人口_财力性转移支付2010年预算参考数 4 2" xfId="25987"/>
    <cellStyle name="差_总人口_财力性转移支付2010年预算参考数 4 2 2" xfId="25988"/>
    <cellStyle name="差_总人口_财力性转移支付2010年预算参考数 4 2 3" xfId="25989"/>
    <cellStyle name="差_总人口_财力性转移支付2010年预算参考数 4 3" xfId="25990"/>
    <cellStyle name="差_总人口_财力性转移支付2010年预算参考数 4 4" xfId="25991"/>
    <cellStyle name="差_总人口_财力性转移支付2010年预算参考数 5 2" xfId="25992"/>
    <cellStyle name="差_总人口_财力性转移支付2010年预算参考数 5 3" xfId="25993"/>
    <cellStyle name="差_总人口_财力性转移支付2010年预算参考数 6 2" xfId="25994"/>
    <cellStyle name="差_总人口_财力性转移支付2010年预算参考数 7 2" xfId="25995"/>
    <cellStyle name="差_总人口_财力性转移支付2010年预算参考数_03_2010年各地区一般预算平衡表" xfId="25996"/>
    <cellStyle name="常规 26 6" xfId="25997"/>
    <cellStyle name="常规 31 6" xfId="25998"/>
    <cellStyle name="差_总人口_财力性转移支付2010年预算参考数_03_2010年各地区一般预算平衡表 2" xfId="25999"/>
    <cellStyle name="常规 26 6 2" xfId="26000"/>
    <cellStyle name="常规 31 6 2" xfId="26001"/>
    <cellStyle name="差_总人口_财力性转移支付2010年预算参考数_03_2010年各地区一般预算平衡表_2010年地方财政一般预算分级平衡情况表（汇总）0524" xfId="26002"/>
    <cellStyle name="好_人员工资和公用经费 3" xfId="26003"/>
    <cellStyle name="差_总人口_财力性转移支付2010年预算参考数_03_2010年各地区一般预算平衡表_2010年地方财政一般预算分级平衡情况表（汇总）0524 2" xfId="26004"/>
    <cellStyle name="好_人员工资和公用经费 3 2" xfId="26005"/>
    <cellStyle name="差_总人口_财力性转移支付2010年预算参考数_合并" xfId="26006"/>
    <cellStyle name="好_财政供养人员_财力性转移支付2010年预算参考数 2 3" xfId="26007"/>
    <cellStyle name="好_红线成本编制附表（局指样表） 9_四队计价6月25日前(7月1日更新)备用 4" xfId="26008"/>
    <cellStyle name="差_总人口_财力性转移支付2010年预算参考数_华东" xfId="26009"/>
    <cellStyle name="差_总人口_财力性转移支付2010年预算参考数_华东 2" xfId="26010"/>
    <cellStyle name="好_县区合并测算20080423(按照各省比重）_民生政策最低支出需求_财力性转移支付2010年预算参考数 3 2" xfId="26011"/>
    <cellStyle name="差_总人口_财力性转移支付2010年预算参考数_隋心对账单定稿0514" xfId="26012"/>
    <cellStyle name="差_总人口_华东" xfId="26013"/>
    <cellStyle name="好_其他部门(按照总人口测算）—20080416_财力性转移支付2010年预算参考数_华东" xfId="26014"/>
    <cellStyle name="好_2 4 3" xfId="26015"/>
    <cellStyle name="好_其他部门(按照总人口测算）—20080416_民生政策最低支出需求 2 4 2" xfId="26016"/>
    <cellStyle name="好_县区合并测算20080423(按照各省比重）_不含人员经费系数_财力性转移支付2010年预算参考数 6" xfId="26017"/>
    <cellStyle name="差_总人口_隋心对账单定稿0514" xfId="26018"/>
    <cellStyle name="常规 10" xfId="26019"/>
    <cellStyle name="好_京沪线成本状况表2.10 10 4" xfId="26020"/>
    <cellStyle name="常规 10 10 2 2" xfId="26021"/>
    <cellStyle name="常规 10 11" xfId="26022"/>
    <cellStyle name="常规 10 11 2" xfId="26023"/>
    <cellStyle name="常规 10 11 2 2" xfId="26024"/>
    <cellStyle name="常规 2 2 8" xfId="26025"/>
    <cellStyle name="好_市辖区测算20080510_民生政策最低支出需求_财力性转移支付2010年预算参考数_03_2010年各地区一般预算平衡表 2" xfId="26026"/>
    <cellStyle name="常规 10 12 2 2" xfId="26027"/>
    <cellStyle name="常规 10 2 2 2" xfId="26028"/>
    <cellStyle name="常规 10 2 2 2 2" xfId="26029"/>
    <cellStyle name="常规 3 4 5 2" xfId="26030"/>
    <cellStyle name="好_县市旗测算20080508_民生政策最低支出需求_财力性转移支付2010年预算参考数 6 2" xfId="26031"/>
    <cellStyle name="常规 10 2 2 2 3" xfId="26032"/>
    <cellStyle name="常规 10 2 2 3" xfId="26033"/>
    <cellStyle name="常规 10 2 2 4" xfId="26034"/>
    <cellStyle name="常规 10 2 4" xfId="26035"/>
    <cellStyle name="常规 10 2 4 2" xfId="26036"/>
    <cellStyle name="常规 10 2 4 2 2" xfId="26037"/>
    <cellStyle name="常规 10 2 4 2 2 2" xfId="26038"/>
    <cellStyle name="常规 10 2 4 2 3" xfId="26039"/>
    <cellStyle name="常规 10 2 4 3" xfId="26040"/>
    <cellStyle name="常规 10 2 4 4" xfId="26041"/>
    <cellStyle name="好_20河南 6 2" xfId="26042"/>
    <cellStyle name="常规 10 2 5" xfId="26043"/>
    <cellStyle name="常规 10 2 5 2" xfId="26044"/>
    <cellStyle name="常规 10 2 5 2 2" xfId="26045"/>
    <cellStyle name="常规 10 2 5 3" xfId="26046"/>
    <cellStyle name="常规 10 2 6 2" xfId="26047"/>
    <cellStyle name="常规 10 2_9益阳" xfId="26048"/>
    <cellStyle name="常规 10 3" xfId="26049"/>
    <cellStyle name="常规 10 3 2" xfId="26050"/>
    <cellStyle name="常规 10 3 2 2 2 2" xfId="26051"/>
    <cellStyle name="常规 4 4 5 2" xfId="26052"/>
    <cellStyle name="常规 10 3 2 2 3" xfId="26053"/>
    <cellStyle name="千位分隔 33 3" xfId="26054"/>
    <cellStyle name="千位分隔 28 3" xfId="26055"/>
    <cellStyle name="常规 10 3 2 3 2" xfId="26056"/>
    <cellStyle name="常规 10 3 2 5" xfId="26057"/>
    <cellStyle name="常规 10 3 3" xfId="26058"/>
    <cellStyle name="常规 2 26 3" xfId="26059"/>
    <cellStyle name="常规 2 31 3" xfId="26060"/>
    <cellStyle name="常规 10 3 3 2" xfId="26061"/>
    <cellStyle name="常规 10 3 3 2 2 2" xfId="26062"/>
    <cellStyle name="常规 2 27 3" xfId="26063"/>
    <cellStyle name="常规 2 32 3" xfId="26064"/>
    <cellStyle name="常规 10 3 4 2" xfId="26065"/>
    <cellStyle name="好_09黑龙江_财力性转移支付2010年预算参考数_华东 2" xfId="26066"/>
    <cellStyle name="常规 10 3 4 3 2" xfId="26067"/>
    <cellStyle name="好_20河南 7 2" xfId="26068"/>
    <cellStyle name="常规 10 3 5" xfId="26069"/>
    <cellStyle name="常规 2 28 3" xfId="26070"/>
    <cellStyle name="常规 2 33 3" xfId="26071"/>
    <cellStyle name="常规 10 3 5 2" xfId="26072"/>
    <cellStyle name="常规 10 3 5 2 2" xfId="26073"/>
    <cellStyle name="常规 10 3 6" xfId="26074"/>
    <cellStyle name="常规 2 29 3" xfId="26075"/>
    <cellStyle name="常规 2 34 3" xfId="26076"/>
    <cellStyle name="常规 10 3 6 2" xfId="26077"/>
    <cellStyle name="常规 10 4 2" xfId="26078"/>
    <cellStyle name="输入 20 3" xfId="26079"/>
    <cellStyle name="输入 15 3" xfId="26080"/>
    <cellStyle name="常规 10 4 2 2" xfId="26081"/>
    <cellStyle name="好_行政公检法测算_县市旗测算-新科目（含人口规模效应） 6" xfId="26082"/>
    <cellStyle name="常规 10 4 2 2 2" xfId="26083"/>
    <cellStyle name="好_行政公检法测算_县市旗测算-新科目（含人口规模效应） 6 2" xfId="26084"/>
    <cellStyle name="常规 10 4 2 2 2 2" xfId="26085"/>
    <cellStyle name="常规 10 4 2 2 3" xfId="26086"/>
    <cellStyle name="好_市辖区测算-新科目（20080626）_不含人员经费系数_03_2010年各地区一般预算平衡表 2" xfId="26087"/>
    <cellStyle name="好_行政公检法测算_县市旗测算-新科目（含人口规模效应） 7" xfId="26088"/>
    <cellStyle name="输入 20 4" xfId="26089"/>
    <cellStyle name="输入 15 4" xfId="26090"/>
    <cellStyle name="常规 10 4 2 3" xfId="26091"/>
    <cellStyle name="常规 10 4 2 3 2" xfId="26092"/>
    <cellStyle name="常规 10 4 2 4" xfId="26093"/>
    <cellStyle name="常规 10 4 3" xfId="26094"/>
    <cellStyle name="输入 21 3" xfId="26095"/>
    <cellStyle name="输入 16 3" xfId="26096"/>
    <cellStyle name="常规 10 4 3 2" xfId="26097"/>
    <cellStyle name="常规 10 4 3 2 2" xfId="26098"/>
    <cellStyle name="常规 10 4 4" xfId="26099"/>
    <cellStyle name="输入 22 3" xfId="26100"/>
    <cellStyle name="输入 17 3" xfId="26101"/>
    <cellStyle name="常规 10 4 4 2" xfId="26102"/>
    <cellStyle name="好_34青海_1_财力性转移支付2010年预算参考数 3" xfId="26103"/>
    <cellStyle name="常规 10 4 4 2 3" xfId="26104"/>
    <cellStyle name="好_34青海_1_财力性转移支付2010年预算参考数 3 3" xfId="26105"/>
    <cellStyle name="输入 22 4" xfId="26106"/>
    <cellStyle name="输入 17 4" xfId="26107"/>
    <cellStyle name="常规 10 4 4 3" xfId="26108"/>
    <cellStyle name="好_34青海_1_财力性转移支付2010年预算参考数 4" xfId="26109"/>
    <cellStyle name="常规 10 4 4 4" xfId="26110"/>
    <cellStyle name="好_34青海_1_财力性转移支付2010年预算参考数 5" xfId="26111"/>
    <cellStyle name="常规 10 4 4 5" xfId="26112"/>
    <cellStyle name="好_34青海_1_财力性转移支付2010年预算参考数 6" xfId="26113"/>
    <cellStyle name="常规 10 4 5" xfId="26114"/>
    <cellStyle name="输入 23 3" xfId="26115"/>
    <cellStyle name="输入 18 3" xfId="26116"/>
    <cellStyle name="常规 10 4 5 2" xfId="26117"/>
    <cellStyle name="好_云南 缺口县区测算(地方填报) 5 3" xfId="26118"/>
    <cellStyle name="常规 10 4 5 2 2" xfId="26119"/>
    <cellStyle name="常规 10 4 5 3" xfId="26120"/>
    <cellStyle name="输入 23 4" xfId="26121"/>
    <cellStyle name="输入 18 4" xfId="26122"/>
    <cellStyle name="好_2006年27重庆_华东" xfId="26123"/>
    <cellStyle name="常规 10 4 6" xfId="26124"/>
    <cellStyle name="输入 24 3" xfId="26125"/>
    <cellStyle name="输入 19 3" xfId="26126"/>
    <cellStyle name="常规 10 4 6 2" xfId="26127"/>
    <cellStyle name="常规 10 5 2" xfId="26128"/>
    <cellStyle name="常规 10 5 2 2" xfId="26129"/>
    <cellStyle name="常规 10 5 2 2 2" xfId="26130"/>
    <cellStyle name="好_教育(按照总人口测算）—20080416_财力性转移支付2010年预算参考数 6 2" xfId="26131"/>
    <cellStyle name="常规 10 5 2 3" xfId="26132"/>
    <cellStyle name="常规 10 5 3" xfId="26133"/>
    <cellStyle name="常规 10 5 4" xfId="26134"/>
    <cellStyle name="常规 10 6 2 2" xfId="26135"/>
    <cellStyle name="常规 10 6 2 2 2" xfId="26136"/>
    <cellStyle name="好_I标三项目部红线成本分析样表 （黄杰报局指） 11_四队计价2011-6" xfId="26137"/>
    <cellStyle name="常规 10 6 2 3" xfId="26138"/>
    <cellStyle name="常规 10 6 3 2" xfId="26139"/>
    <cellStyle name="常规 10 7 2 2" xfId="26140"/>
    <cellStyle name="常规 10 7 2 2 2" xfId="26141"/>
    <cellStyle name="好_红线成本预算指导价格0324 7_四队计价2011-6" xfId="26142"/>
    <cellStyle name="常规 10 7 2 3" xfId="26143"/>
    <cellStyle name="常规 10 7 3 2" xfId="26144"/>
    <cellStyle name="常规 10 7 4" xfId="26145"/>
    <cellStyle name="好_30云南_1 7" xfId="26146"/>
    <cellStyle name="常规 10 8 2 3" xfId="26147"/>
    <cellStyle name="常规 10 8 4" xfId="26148"/>
    <cellStyle name="常规 10 9 2" xfId="26149"/>
    <cellStyle name="常规 10 9 3" xfId="26150"/>
    <cellStyle name="常规 10 9 3 2" xfId="26151"/>
    <cellStyle name="常规 10 9 4" xfId="26152"/>
    <cellStyle name="常规 10_2013新机制（指标文）(1)" xfId="26153"/>
    <cellStyle name="常规 7 3 2 2" xfId="26154"/>
    <cellStyle name="链接单元格 9" xfId="26155"/>
    <cellStyle name="好_市辖区测算-新科目（20080626）_不含人员经费系数_财力性转移支付2010年预算参考数 4 3" xfId="26156"/>
    <cellStyle name="常规 101 2" xfId="26157"/>
    <cellStyle name="常规 4 6 2" xfId="26158"/>
    <cellStyle name="好_2008年一般预算支出预计 7 2" xfId="26159"/>
    <cellStyle name="好_红线成本预算指导价格0324 6 3" xfId="26160"/>
    <cellStyle name="好_前期试验费用 17 2" xfId="26161"/>
    <cellStyle name="常规 102" xfId="26162"/>
    <cellStyle name="常规 4 7" xfId="26163"/>
    <cellStyle name="好_前期试验费用 18" xfId="26164"/>
    <cellStyle name="好_2007一般预算支出口径剔除表_财力性转移支付2010年预算参考数 3 2 2" xfId="26165"/>
    <cellStyle name="好_市辖区测算-新科目（20080626）_不含人员经费系数_财力性转移支付2010年预算参考数 5 3" xfId="26166"/>
    <cellStyle name="常规 102 2" xfId="26167"/>
    <cellStyle name="常规 4 7 2" xfId="26168"/>
    <cellStyle name="好_红线成本预算指导价格0324 7 3" xfId="26169"/>
    <cellStyle name="常规 103" xfId="26170"/>
    <cellStyle name="常规 4 8" xfId="26171"/>
    <cellStyle name="好_前期试验费用 19" xfId="26172"/>
    <cellStyle name="千位分隔 4 2 2 2" xfId="26173"/>
    <cellStyle name="好_2007一般预算支出口径剔除表_财力性转移支付2010年预算参考数 3 2 3" xfId="26174"/>
    <cellStyle name="常规 104" xfId="26175"/>
    <cellStyle name="常规 4 9" xfId="26176"/>
    <cellStyle name="常规 105 2" xfId="26177"/>
    <cellStyle name="常规 110 2" xfId="26178"/>
    <cellStyle name="常规 106 2" xfId="26179"/>
    <cellStyle name="常规 111 2" xfId="26180"/>
    <cellStyle name="好_文体广播事业(按照总人口测算）—20080416 4 2 3" xfId="26181"/>
    <cellStyle name="常规 107" xfId="26182"/>
    <cellStyle name="常规 112" xfId="26183"/>
    <cellStyle name="常规 107 2" xfId="26184"/>
    <cellStyle name="常规 112 2" xfId="26185"/>
    <cellStyle name="常规 109" xfId="26186"/>
    <cellStyle name="常规 114" xfId="26187"/>
    <cellStyle name="常规 109 2" xfId="26188"/>
    <cellStyle name="常规 114 2" xfId="26189"/>
    <cellStyle name="常规 11" xfId="26190"/>
    <cellStyle name="常规 11 10" xfId="26191"/>
    <cellStyle name="好_2006年全省财力计算表（中央、决算） 4 2" xfId="26192"/>
    <cellStyle name="常规 11 10 2" xfId="26193"/>
    <cellStyle name="好_2006年全省财力计算表（中央、决算） 4 2 2" xfId="26194"/>
    <cellStyle name="常规 11 10 2 2" xfId="26195"/>
    <cellStyle name="常规 11 10 3" xfId="26196"/>
    <cellStyle name="常规 11 11" xfId="26197"/>
    <cellStyle name="好_2006年全省财力计算表（中央、决算） 4 3" xfId="26198"/>
    <cellStyle name="常规 11 12" xfId="26199"/>
    <cellStyle name="常规 11 2 2" xfId="26200"/>
    <cellStyle name="常规 11 2 2 2" xfId="26201"/>
    <cellStyle name="常规 11 2 2 2 2" xfId="26202"/>
    <cellStyle name="好_09黑龙江 5 3" xfId="26203"/>
    <cellStyle name="常规 11 2 2 2 2 2" xfId="26204"/>
    <cellStyle name="常规 11 2 2 2 3" xfId="26205"/>
    <cellStyle name="常规 12 3 3 2" xfId="26206"/>
    <cellStyle name="常规 11 2 2 3" xfId="26207"/>
    <cellStyle name="常规 11 2 2 3 2" xfId="26208"/>
    <cellStyle name="常规 11 2 2 3 2 2" xfId="26209"/>
    <cellStyle name="常规 11 2 2 4" xfId="26210"/>
    <cellStyle name="常规 11 2 2 4 2" xfId="26211"/>
    <cellStyle name="常规 11 2 2 4 2 2" xfId="26212"/>
    <cellStyle name="常规 11 2 2 4 3" xfId="26213"/>
    <cellStyle name="常规 12 3 5 2" xfId="26214"/>
    <cellStyle name="好_医疗保险已改" xfId="26215"/>
    <cellStyle name="常规 11 2 2 5" xfId="26216"/>
    <cellStyle name="常规 11 2 3" xfId="26217"/>
    <cellStyle name="常规 11 2 3 2" xfId="26218"/>
    <cellStyle name="常规 11 2 3 2 2" xfId="26219"/>
    <cellStyle name="好_县市旗测算-新科目（20080626）_不含人员经费系数 3 3" xfId="26220"/>
    <cellStyle name="常规 11 2 3 2 2 2" xfId="26221"/>
    <cellStyle name="常规 11 2 3 3" xfId="26222"/>
    <cellStyle name="常规 11 2 3 3 2" xfId="26223"/>
    <cellStyle name="常规 11 2 3 5" xfId="26224"/>
    <cellStyle name="常规 11 2 4" xfId="26225"/>
    <cellStyle name="好_测算结果汇总_财力性转移支付2010年预算参考数 3" xfId="26226"/>
    <cellStyle name="常规 11 2 4 2" xfId="26227"/>
    <cellStyle name="好_测算结果汇总_财力性转移支付2010年预算参考数 3 2 2" xfId="26228"/>
    <cellStyle name="常规 11 2 4 2 2 2" xfId="26229"/>
    <cellStyle name="好_测算结果汇总_财力性转移支付2010年预算参考数 5" xfId="26230"/>
    <cellStyle name="常规 11 2 4 4" xfId="26231"/>
    <cellStyle name="常规 11 2 5" xfId="26232"/>
    <cellStyle name="常规 11 2 5 2" xfId="26233"/>
    <cellStyle name="常规 11 2 5 2 2" xfId="26234"/>
    <cellStyle name="常规 11 2 5 3" xfId="26235"/>
    <cellStyle name="常规 11 2_2013新机制（指标文）(1)" xfId="26236"/>
    <cellStyle name="常规 11 3" xfId="26237"/>
    <cellStyle name="好_汇总_财力性转移支付2010年预算参考数_03_2010年各地区一般预算平衡表_2010年地方财政一般预算分级平衡情况表（汇总）0524" xfId="26238"/>
    <cellStyle name="常规 11 3 2" xfId="26239"/>
    <cellStyle name="好_汇总_财力性转移支付2010年预算参考数_03_2010年各地区一般预算平衡表_2010年地方财政一般预算分级平衡情况表（汇总）0524 2" xfId="26240"/>
    <cellStyle name="常规 11 3 2 2" xfId="26241"/>
    <cellStyle name="常规 18" xfId="26242"/>
    <cellStyle name="常规 23" xfId="26243"/>
    <cellStyle name="常规 11 3 2 3" xfId="26244"/>
    <cellStyle name="常规 19" xfId="26245"/>
    <cellStyle name="常规 24" xfId="26246"/>
    <cellStyle name="常规 11 3 2 4" xfId="26247"/>
    <cellStyle name="常规 25" xfId="26248"/>
    <cellStyle name="常规 30" xfId="26249"/>
    <cellStyle name="常规 11 3 3" xfId="26250"/>
    <cellStyle name="常规 11 3 3 2" xfId="26251"/>
    <cellStyle name="常规 68" xfId="26252"/>
    <cellStyle name="常规 73" xfId="26253"/>
    <cellStyle name="常规 11 3 3 2 2" xfId="26254"/>
    <cellStyle name="常规 68 2" xfId="26255"/>
    <cellStyle name="常规 73 2" xfId="26256"/>
    <cellStyle name="常规 11 3 3 2 2 2" xfId="26257"/>
    <cellStyle name="常规 11 3 3 2 3" xfId="26258"/>
    <cellStyle name="常规 13 4 3 2" xfId="26259"/>
    <cellStyle name="常规 68 3" xfId="26260"/>
    <cellStyle name="常规 73 3" xfId="26261"/>
    <cellStyle name="常规 11 3 3 3" xfId="26262"/>
    <cellStyle name="常规 69" xfId="26263"/>
    <cellStyle name="常规 74" xfId="26264"/>
    <cellStyle name="常规 11 3 3 3 2" xfId="26265"/>
    <cellStyle name="常规 69 2" xfId="26266"/>
    <cellStyle name="常规 74 2" xfId="26267"/>
    <cellStyle name="常规 11 3 3 4" xfId="26268"/>
    <cellStyle name="常规 75" xfId="26269"/>
    <cellStyle name="常规 80" xfId="26270"/>
    <cellStyle name="常规 11 3 4" xfId="26271"/>
    <cellStyle name="常规 11 3 4 4" xfId="26272"/>
    <cellStyle name="常规 11 3 5" xfId="26273"/>
    <cellStyle name="常规 11 3 5 3" xfId="26274"/>
    <cellStyle name="常规 11 3 6 2" xfId="26275"/>
    <cellStyle name="常规 11 4 2 2" xfId="26276"/>
    <cellStyle name="常规 11 4 2 2 2 2" xfId="26277"/>
    <cellStyle name="常规 11 4 3" xfId="26278"/>
    <cellStyle name="常规 11 4 3 2" xfId="26279"/>
    <cellStyle name="常规 11 4 3 2 2 2" xfId="26280"/>
    <cellStyle name="常规 11 4 3 5" xfId="26281"/>
    <cellStyle name="常规 11 4 4" xfId="26282"/>
    <cellStyle name="常规 11 4 4 2" xfId="26283"/>
    <cellStyle name="常规 11 4 4 2 2 2" xfId="26284"/>
    <cellStyle name="好_分县成本差异系数_不含人员经费系数" xfId="26285"/>
    <cellStyle name="好_2009年一般性转移支付标准工资_不用软件计算9.1不考虑经费管理评价xl_Book1 2" xfId="26286"/>
    <cellStyle name="常规 11 4 5" xfId="26287"/>
    <cellStyle name="常规 11 4 6" xfId="26288"/>
    <cellStyle name="常规 11 4 6 2" xfId="26289"/>
    <cellStyle name="常规 11 5 2 2" xfId="26290"/>
    <cellStyle name="常规 11 5 2 3" xfId="26291"/>
    <cellStyle name="常规 11 5 3" xfId="26292"/>
    <cellStyle name="常规 11 5 3 2" xfId="26293"/>
    <cellStyle name="常规 11 5 4" xfId="26294"/>
    <cellStyle name="常规 11 6 2" xfId="26295"/>
    <cellStyle name="好_安徽 缺口县区测算(地方填报)1_华东" xfId="26296"/>
    <cellStyle name="常规 11 6 2 2" xfId="26297"/>
    <cellStyle name="好_安徽 缺口县区测算(地方填报)1_华东 2" xfId="26298"/>
    <cellStyle name="常规 11 6 2 2 2" xfId="26299"/>
    <cellStyle name="常规 11 6 2 3" xfId="26300"/>
    <cellStyle name="常规 11 6 3" xfId="26301"/>
    <cellStyle name="常规 11 6 3 2" xfId="26302"/>
    <cellStyle name="常规 11 6 4" xfId="26303"/>
    <cellStyle name="常规 11 7 3 2" xfId="26304"/>
    <cellStyle name="常规 11 8 2 2" xfId="26305"/>
    <cellStyle name="好_县级公安机关公用经费标准奖励测算方案（定稿）_Book1 2" xfId="26306"/>
    <cellStyle name="好_0502通海县 2 2 3" xfId="26307"/>
    <cellStyle name="常规 11 8 2 2 2" xfId="26308"/>
    <cellStyle name="常规 11 8 2 3" xfId="26309"/>
    <cellStyle name="好_湘桂铁路工程I标红线成本分析样表 10_四队计价2011-6 2" xfId="26310"/>
    <cellStyle name="常规 11 8 3 2" xfId="26311"/>
    <cellStyle name="常规 11 8 4" xfId="26312"/>
    <cellStyle name="常规 11 9 2 2" xfId="26313"/>
    <cellStyle name="常规 11 9 2 2 2" xfId="26314"/>
    <cellStyle name="常规 11 9 2 3" xfId="26315"/>
    <cellStyle name="常规 11 9 3 2" xfId="26316"/>
    <cellStyle name="常规 11 9 4" xfId="26317"/>
    <cellStyle name="常规 115" xfId="26318"/>
    <cellStyle name="常规 120" xfId="26319"/>
    <cellStyle name="常规 115 2" xfId="26320"/>
    <cellStyle name="常规 120 2" xfId="26321"/>
    <cellStyle name="常规 116" xfId="26322"/>
    <cellStyle name="常规 121" xfId="26323"/>
    <cellStyle name="常规 116 2" xfId="26324"/>
    <cellStyle name="常规 121 2" xfId="26325"/>
    <cellStyle name="常规 117" xfId="26326"/>
    <cellStyle name="常规 122" xfId="26327"/>
    <cellStyle name="好_县市旗测算20080508_不含人员经费系数_隋心对账单定稿0514" xfId="26328"/>
    <cellStyle name="好_2006年27重庆_财力性转移支付2010年预算参考数 4 2" xfId="26329"/>
    <cellStyle name="常规 118" xfId="26330"/>
    <cellStyle name="常规 123" xfId="26331"/>
    <cellStyle name="好_2006年27重庆_财力性转移支付2010年预算参考数 4 2 2" xfId="26332"/>
    <cellStyle name="常规 118 2" xfId="26333"/>
    <cellStyle name="常规 123 2" xfId="26334"/>
    <cellStyle name="好_2006年27重庆_财力性转移支付2010年预算参考数 4 3" xfId="26335"/>
    <cellStyle name="常规 119" xfId="26336"/>
    <cellStyle name="常规 124" xfId="26337"/>
    <cellStyle name="常规 12 11" xfId="26338"/>
    <cellStyle name="常规 12 11 2" xfId="26339"/>
    <cellStyle name="常规 16" xfId="26340"/>
    <cellStyle name="常规 21" xfId="26341"/>
    <cellStyle name="常规 12 12" xfId="26342"/>
    <cellStyle name="常规 12 2 2" xfId="26343"/>
    <cellStyle name="常规 12 2 2 2" xfId="26344"/>
    <cellStyle name="常规 12 2 2 2 2" xfId="26345"/>
    <cellStyle name="常规 12 2 2 2 2 2" xfId="26346"/>
    <cellStyle name="常规 12 2 2 2 2 3" xfId="26347"/>
    <cellStyle name="好_530623_2006年县级财政报表附表 2 2 2" xfId="26348"/>
    <cellStyle name="常规 12 2 2 2 3" xfId="26349"/>
    <cellStyle name="好_530623_2006年县级财政报表附表 2 2 2 2" xfId="26350"/>
    <cellStyle name="常规 12 2 2 2 3 2" xfId="26351"/>
    <cellStyle name="好_县市旗测算20080508_隋心对账单定稿0514" xfId="26352"/>
    <cellStyle name="好_530623_2006年县级财政报表附表 2 2 3" xfId="26353"/>
    <cellStyle name="常规 12 2 2 2 4" xfId="26354"/>
    <cellStyle name="常规 12 2 2 3" xfId="26355"/>
    <cellStyle name="常规 12 2 2 3 2" xfId="26356"/>
    <cellStyle name="好_县区合并测算20080423(按照各省比重）_财力性转移支付2010年预算参考数 6" xfId="26357"/>
    <cellStyle name="常规 12 2 2 4 2" xfId="26358"/>
    <cellStyle name="好_530629_2006年县级财政报表附表 3 2 3" xfId="26359"/>
    <cellStyle name="常规 12 2 2 5" xfId="26360"/>
    <cellStyle name="常规 12 2 3 2" xfId="26361"/>
    <cellStyle name="常规 12 2 3 3" xfId="26362"/>
    <cellStyle name="好_其他部门(按照总人口测算）—20080416_民生政策最低支出需求 2 2" xfId="26363"/>
    <cellStyle name="常规 12 2 3 5" xfId="26364"/>
    <cellStyle name="好_县区合并测算20080423(按照各省比重）_县市旗测算-新科目（含人口规模效应）_03_2010年各地区一般预算平衡表 2" xfId="26365"/>
    <cellStyle name="常规 12 2 4" xfId="26366"/>
    <cellStyle name="常规 12 2 4 2" xfId="26367"/>
    <cellStyle name="常规 12 2 4 2 2 2" xfId="26368"/>
    <cellStyle name="好_2006年基础数据 3" xfId="26369"/>
    <cellStyle name="常规 12 2 4 3" xfId="26370"/>
    <cellStyle name="好_1_财力性转移支付2010年预算参考数_03_2010年各地区一般预算平衡表" xfId="26371"/>
    <cellStyle name="常规 12 2 5" xfId="26372"/>
    <cellStyle name="好_1_财力性转移支付2010年预算参考数_03_2010年各地区一般预算平衡表 2" xfId="26373"/>
    <cellStyle name="常规 12 2 5 2" xfId="26374"/>
    <cellStyle name="常规 12 2 5 2 2" xfId="26375"/>
    <cellStyle name="常规 12 2 5 3" xfId="26376"/>
    <cellStyle name="常规 12 2 6" xfId="26377"/>
    <cellStyle name="好_09黑龙江_华东" xfId="26378"/>
    <cellStyle name="常规 12 2 6 2" xfId="26379"/>
    <cellStyle name="好_09黑龙江_华东 2" xfId="26380"/>
    <cellStyle name="常规 12 2 7" xfId="26381"/>
    <cellStyle name="常规 12 2 7 2" xfId="26382"/>
    <cellStyle name="常规 12 2 8" xfId="26383"/>
    <cellStyle name="常规 12 3" xfId="26384"/>
    <cellStyle name="常规 12 3 2" xfId="26385"/>
    <cellStyle name="常规 12 3 3" xfId="26386"/>
    <cellStyle name="常规 12 3 3 2 2" xfId="26387"/>
    <cellStyle name="常规 12 3 3 2 2 2" xfId="26388"/>
    <cellStyle name="常规 12 3 3 2 3" xfId="26389"/>
    <cellStyle name="常规 12 3 3 3" xfId="26390"/>
    <cellStyle name="强调文字颜色 4 7 2 4" xfId="26391"/>
    <cellStyle name="常规 12 3 3 3 2" xfId="26392"/>
    <cellStyle name="常规 12 3 4 2 2" xfId="26393"/>
    <cellStyle name="常规 12 3 4 2 2 2" xfId="26394"/>
    <cellStyle name="常规 12 3 4 2 3" xfId="26395"/>
    <cellStyle name="好_测算结果汇总 6 2" xfId="26396"/>
    <cellStyle name="常规 12 3 4 3 2" xfId="26397"/>
    <cellStyle name="好_县市旗测算-新科目（20080626）_民生政策最低支出需求_财力性转移支付2010年预算参考数 2 5" xfId="26398"/>
    <cellStyle name="好_卫生部门_Book1 2" xfId="26399"/>
    <cellStyle name="常规 12 3 4 4" xfId="26400"/>
    <cellStyle name="好_07临沂_合并" xfId="26401"/>
    <cellStyle name="常规 12 3 5" xfId="26402"/>
    <cellStyle name="常规 12 3 5 2 2" xfId="26403"/>
    <cellStyle name="常规 12 3 5 3" xfId="26404"/>
    <cellStyle name="常规 12 3 5 4" xfId="26405"/>
    <cellStyle name="常规 12 3 6" xfId="26406"/>
    <cellStyle name="好_医疗保险已改 3" xfId="26407"/>
    <cellStyle name="常规 12 3 6 2" xfId="26408"/>
    <cellStyle name="常规 12 3 7" xfId="26409"/>
    <cellStyle name="常规 12 3 8" xfId="26410"/>
    <cellStyle name="常规 12 4" xfId="26411"/>
    <cellStyle name="常规 12 4 2 2 2" xfId="26412"/>
    <cellStyle name="常规 12 4 2 2 2 2" xfId="26413"/>
    <cellStyle name="常规 12 4 2 2 3" xfId="26414"/>
    <cellStyle name="常规 64 3 3 2" xfId="26415"/>
    <cellStyle name="好_县市旗测算-新科目（20080626）_不含人员经费系数 4 3" xfId="26416"/>
    <cellStyle name="㼿㼿㼿㼿㼿㼿" xfId="26417"/>
    <cellStyle name="常规 12 4 3 2 2" xfId="26418"/>
    <cellStyle name="强调文字颜色 5 7 2 4" xfId="26419"/>
    <cellStyle name="好_县市旗测算-新科目（20080626）_不含人员经费系数 5 3" xfId="26420"/>
    <cellStyle name="常规 12 4 3 3 2" xfId="26421"/>
    <cellStyle name="常规 12 4 4 2 2" xfId="26422"/>
    <cellStyle name="强调文字颜色 5 12" xfId="26423"/>
    <cellStyle name="常规 12 4 4 2 2 2" xfId="26424"/>
    <cellStyle name="常规 12 4 4 2 3" xfId="26425"/>
    <cellStyle name="常规 12 4 4 4" xfId="26426"/>
    <cellStyle name="常规 12 4 5 2 2" xfId="26427"/>
    <cellStyle name="常规 12 4 5 3" xfId="26428"/>
    <cellStyle name="常规 12 4 5 4" xfId="26429"/>
    <cellStyle name="常规 12 4 7" xfId="26430"/>
    <cellStyle name="常规 12 4 8" xfId="26431"/>
    <cellStyle name="常规 12 5" xfId="26432"/>
    <cellStyle name="常规 12 5 2" xfId="26433"/>
    <cellStyle name="常规 12 5 3" xfId="26434"/>
    <cellStyle name="常规 12 6 2" xfId="26435"/>
    <cellStyle name="好_分县成本差异系数_民生政策最低支出需求 2" xfId="26436"/>
    <cellStyle name="常规 12 6 2 2" xfId="26437"/>
    <cellStyle name="好_分县成本差异系数_民生政策最低支出需求 2 2" xfId="26438"/>
    <cellStyle name="常规 12 6 2 2 2" xfId="26439"/>
    <cellStyle name="好_分县成本差异系数_民生政策最低支出需求 2 2 2" xfId="26440"/>
    <cellStyle name="常规 12 6 2 3" xfId="26441"/>
    <cellStyle name="好_分县成本差异系数_民生政策最低支出需求 2 3" xfId="26442"/>
    <cellStyle name="常规 12 6 3" xfId="26443"/>
    <cellStyle name="好_分县成本差异系数_民生政策最低支出需求 3" xfId="26444"/>
    <cellStyle name="常规 12 6 3 2" xfId="26445"/>
    <cellStyle name="好_分县成本差异系数_民生政策最低支出需求 3 2" xfId="26446"/>
    <cellStyle name="常规 12 7" xfId="26447"/>
    <cellStyle name="常规 12 7 2" xfId="26448"/>
    <cellStyle name="常规 12 7 2 2" xfId="26449"/>
    <cellStyle name="常规 12 7 2 2 2" xfId="26450"/>
    <cellStyle name="好_红线成本预算指导价格0324 10_四队计价6月25日前(7月1日更新)备用 2" xfId="26451"/>
    <cellStyle name="常规 12 7 2 3" xfId="26452"/>
    <cellStyle name="常规 12 7 3" xfId="26453"/>
    <cellStyle name="常规 12 7 3 2" xfId="26454"/>
    <cellStyle name="常规 12 7 4" xfId="26455"/>
    <cellStyle name="常规 12 8" xfId="26456"/>
    <cellStyle name="常规 12 8 2" xfId="26457"/>
    <cellStyle name="常规 12 8 2 2" xfId="26458"/>
    <cellStyle name="强调文字颜色 3 10 3" xfId="26459"/>
    <cellStyle name="好_27重庆_财力性转移支付2010年预算参考数_隋心对账单定稿0514" xfId="26460"/>
    <cellStyle name="好_教育(按照总人口测算）—20080416_不含人员经费系数_财力性转移支付2010年预算参考数 7 2" xfId="26461"/>
    <cellStyle name="好_业务工作量指标_Book1" xfId="26462"/>
    <cellStyle name="常规 12 8 2 3" xfId="26463"/>
    <cellStyle name="常规 12 8 3" xfId="26464"/>
    <cellStyle name="常规 12 8 4" xfId="26465"/>
    <cellStyle name="常规 12 9" xfId="26466"/>
    <cellStyle name="常规 12 9 2" xfId="26467"/>
    <cellStyle name="常规 12 9 2 2" xfId="26468"/>
    <cellStyle name="常规 12 9 2 2 2" xfId="26469"/>
    <cellStyle name="常规 12 9 3" xfId="26470"/>
    <cellStyle name="常规 12 9 3 2" xfId="26471"/>
    <cellStyle name="常规 12 9 4" xfId="26472"/>
    <cellStyle name="好_2006年27重庆_财力性转移支付2010年预算参考数 4 4" xfId="26473"/>
    <cellStyle name="常规 125" xfId="26474"/>
    <cellStyle name="常规 130" xfId="26475"/>
    <cellStyle name="常规 126" xfId="26476"/>
    <cellStyle name="常规 131" xfId="26477"/>
    <cellStyle name="常规 126 2" xfId="26478"/>
    <cellStyle name="常规 127" xfId="26479"/>
    <cellStyle name="常规 132" xfId="26480"/>
    <cellStyle name="常规 127 2" xfId="26481"/>
    <cellStyle name="常规 128 2 2" xfId="26482"/>
    <cellStyle name="好_农林水和城市维护标准支出20080505－县区合计_民生政策最低支出需求_财力性转移支付2010年预算参考数_华东" xfId="26483"/>
    <cellStyle name="常规 128 3" xfId="26484"/>
    <cellStyle name="常规 129" xfId="26485"/>
    <cellStyle name="常规 134" xfId="26486"/>
    <cellStyle name="常规 129 2" xfId="26487"/>
    <cellStyle name="常规 13 2" xfId="26488"/>
    <cellStyle name="常规 13 2 2" xfId="26489"/>
    <cellStyle name="常规 13 2 3" xfId="26490"/>
    <cellStyle name="常规 13 2 4" xfId="26491"/>
    <cellStyle name="常规 13 2 6" xfId="26492"/>
    <cellStyle name="常规 13 2 7" xfId="26493"/>
    <cellStyle name="好_卫生部门_财力性转移支付2010年预算参考数" xfId="26494"/>
    <cellStyle name="常规 13 2 8" xfId="26495"/>
    <cellStyle name="好_市辖区测算20080510_民生政策最低支出需求_财力性转移支付2010年预算参考数 7 2" xfId="26496"/>
    <cellStyle name="常规 13 3" xfId="26497"/>
    <cellStyle name="常规 13 3 2" xfId="26498"/>
    <cellStyle name="常规 13 3 2 3" xfId="26499"/>
    <cellStyle name="常规 17 4" xfId="26500"/>
    <cellStyle name="常规 22 4" xfId="26501"/>
    <cellStyle name="常规 13 3 4" xfId="26502"/>
    <cellStyle name="常规 13 4" xfId="26503"/>
    <cellStyle name="常规 13 4 2" xfId="26504"/>
    <cellStyle name="输入 2 17 4" xfId="26505"/>
    <cellStyle name="常规 13 4 2 2 2" xfId="26506"/>
    <cellStyle name="常规 13 4 3" xfId="26507"/>
    <cellStyle name="常规 13 5" xfId="26508"/>
    <cellStyle name="常规 13 5 2" xfId="26509"/>
    <cellStyle name="好_同德_财力性转移支付2010年预算参考数_隋心对账单定稿0514" xfId="26510"/>
    <cellStyle name="常规 13 5 2 2" xfId="26511"/>
    <cellStyle name="常规 13 5 2 3" xfId="26512"/>
    <cellStyle name="常规 13 5 3" xfId="26513"/>
    <cellStyle name="常规 13 6 2 2" xfId="26514"/>
    <cellStyle name="常规 13 6 2 3" xfId="26515"/>
    <cellStyle name="常规 13 6 3" xfId="26516"/>
    <cellStyle name="常规 13 7" xfId="26517"/>
    <cellStyle name="好_M01-2(州市补助收入) 3 2 3" xfId="26518"/>
    <cellStyle name="常规 13 8" xfId="26519"/>
    <cellStyle name="好_Book2 2 2 2 2" xfId="26520"/>
    <cellStyle name="常规 13 9" xfId="26521"/>
    <cellStyle name="常规 13_Book1" xfId="26522"/>
    <cellStyle name="常规 135" xfId="26523"/>
    <cellStyle name="好_2007一般预算支出口径剔除表_03_2010年各地区一般预算平衡表" xfId="26524"/>
    <cellStyle name="常规 14 2 2 4" xfId="26525"/>
    <cellStyle name="常规 14 2 3 4" xfId="26526"/>
    <cellStyle name="常规 14 2 7" xfId="26527"/>
    <cellStyle name="好_行政公检法测算_华东" xfId="26528"/>
    <cellStyle name="常规 14 2 8" xfId="26529"/>
    <cellStyle name="常规 14 2 9" xfId="26530"/>
    <cellStyle name="常规 14 2_Book1" xfId="26531"/>
    <cellStyle name="常规 14 3" xfId="26532"/>
    <cellStyle name="常规 14 3 2" xfId="26533"/>
    <cellStyle name="常规 14 3 3" xfId="26534"/>
    <cellStyle name="常规 14 3 4" xfId="26535"/>
    <cellStyle name="常规 14 4 3" xfId="26536"/>
    <cellStyle name="常规 14 5" xfId="26537"/>
    <cellStyle name="常规 3 44_Book1" xfId="26538"/>
    <cellStyle name="常规 14 5 2" xfId="26539"/>
    <cellStyle name="常规 14 5 3" xfId="26540"/>
    <cellStyle name="好_2006年30云南 2 2 2" xfId="26541"/>
    <cellStyle name="常规 14 6" xfId="26542"/>
    <cellStyle name="好_M01-2(州市补助收入) 3 3 2" xfId="26543"/>
    <cellStyle name="常规 14 7" xfId="26544"/>
    <cellStyle name="常规 14 8" xfId="26545"/>
    <cellStyle name="常规 14 9" xfId="26546"/>
    <cellStyle name="常规 15 2 2 2" xfId="26547"/>
    <cellStyle name="常规 20 2 2 2" xfId="26548"/>
    <cellStyle name="常规 15 2 3 2" xfId="26549"/>
    <cellStyle name="常规 20 2 3 2" xfId="26550"/>
    <cellStyle name="好_河南 缺口县区测算(地方填报白)_财力性转移支付2010年预算参考数 4 4" xfId="26551"/>
    <cellStyle name="常规 15 2 4" xfId="26552"/>
    <cellStyle name="常规 20 2 4" xfId="26553"/>
    <cellStyle name="好_红线成本编制附表（局指样表） 4_四队计价2011-6" xfId="26554"/>
    <cellStyle name="常规 15 2 4 2" xfId="26555"/>
    <cellStyle name="好_红线成本编制附表（局指样表） 4_四队计价2011-6 2" xfId="26556"/>
    <cellStyle name="常规 15 2 5" xfId="26557"/>
    <cellStyle name="常规 15 2 6" xfId="26558"/>
    <cellStyle name="好_缺口消化情况 2 2 2" xfId="26559"/>
    <cellStyle name="常规 15 2 7" xfId="26560"/>
    <cellStyle name="常规 15 3 3" xfId="26561"/>
    <cellStyle name="常规 20 3 3" xfId="26562"/>
    <cellStyle name="常规 15 3 4" xfId="26563"/>
    <cellStyle name="常规 15 3 5" xfId="26564"/>
    <cellStyle name="常规 15 3 6" xfId="26565"/>
    <cellStyle name="好_2009年一般性转移支付标准工资_奖励补助测算7.23_Book1 2" xfId="26566"/>
    <cellStyle name="常规 15 4 2 2" xfId="26567"/>
    <cellStyle name="常规 20 4 2 2" xfId="26568"/>
    <cellStyle name="常规 15 5 2" xfId="26569"/>
    <cellStyle name="常规 20 5 2" xfId="26570"/>
    <cellStyle name="常规 15 5 2 2" xfId="26571"/>
    <cellStyle name="常规 15 6 2" xfId="26572"/>
    <cellStyle name="常规 20 6 2" xfId="26573"/>
    <cellStyle name="常规 15 6 2 2" xfId="26574"/>
    <cellStyle name="好_工程数量及综合单价（百安隧道） 7_四队计价6月25日前(7月1日更新)备用 2" xfId="26575"/>
    <cellStyle name="常规 15 7" xfId="26576"/>
    <cellStyle name="常规 20 7" xfId="26577"/>
    <cellStyle name="常规 15 7 2" xfId="26578"/>
    <cellStyle name="好_工程数量及综合单价（百安隧道） 7_四队计价6月25日前(7月1日更新)备用 3" xfId="26579"/>
    <cellStyle name="常规 15 8" xfId="26580"/>
    <cellStyle name="常规 20 8" xfId="26581"/>
    <cellStyle name="常规 61_四队计价2011-6" xfId="26582"/>
    <cellStyle name="好_工程数量及综合单价（百安隧道） 7_四队计价6月25日前(7月1日更新)备用 4" xfId="26583"/>
    <cellStyle name="常规 15 9" xfId="26584"/>
    <cellStyle name="常规 20 9" xfId="26585"/>
    <cellStyle name="常规 7 3 3 2 2 2" xfId="26586"/>
    <cellStyle name="常规 15_Book1" xfId="26587"/>
    <cellStyle name="常规 20_Book1" xfId="26588"/>
    <cellStyle name="好_县区合并测算20080421 3" xfId="26589"/>
    <cellStyle name="好_密涿支线3标成本测算09-6-15（项目部修改） 4" xfId="26590"/>
    <cellStyle name="常规 16 2 2 2 2" xfId="26591"/>
    <cellStyle name="常规 21 2 2 2 2" xfId="26592"/>
    <cellStyle name="常规 16 2_Book1" xfId="26593"/>
    <cellStyle name="常规 16 3 2" xfId="26594"/>
    <cellStyle name="常规 21 3 2" xfId="26595"/>
    <cellStyle name="常规 16 3 2 2" xfId="26596"/>
    <cellStyle name="常规 21 3 2 2" xfId="26597"/>
    <cellStyle name="好_教育(按照总人口测算）—20080416_财力性转移支付2010年预算参考数 3" xfId="26598"/>
    <cellStyle name="常规 16 3 2 2 2" xfId="26599"/>
    <cellStyle name="好_教育(按照总人口测算）—20080416_财力性转移支付2010年预算参考数 3 2" xfId="26600"/>
    <cellStyle name="常规 16 3 3" xfId="26601"/>
    <cellStyle name="常规 21 3 3" xfId="26602"/>
    <cellStyle name="常规 16 3 3 2" xfId="26603"/>
    <cellStyle name="常规 16 3 4" xfId="26604"/>
    <cellStyle name="常规 21 3 4" xfId="26605"/>
    <cellStyle name="常规 16 4" xfId="26606"/>
    <cellStyle name="常规 21 4" xfId="26607"/>
    <cellStyle name="常规 16 4 2" xfId="26608"/>
    <cellStyle name="常规 21 4 2" xfId="26609"/>
    <cellStyle name="常规 16 4 2 2 2" xfId="26610"/>
    <cellStyle name="常规 16 4 2 3" xfId="26611"/>
    <cellStyle name="常规 16 5" xfId="26612"/>
    <cellStyle name="常规 21 5" xfId="26613"/>
    <cellStyle name="常规 16 5 2" xfId="26614"/>
    <cellStyle name="常规 21 5 2" xfId="26615"/>
    <cellStyle name="好_县区合并测算20080423(按照各省比重）_县市旗测算-新科目（含人口规模效应） 3 3" xfId="26616"/>
    <cellStyle name="常规 16 5 2 2" xfId="26617"/>
    <cellStyle name="好_县区合并测算20080423(按照各省比重）_县市旗测算-新科目（含人口规模效应） 3 3 2" xfId="26618"/>
    <cellStyle name="常规 16 5 2 2 2" xfId="26619"/>
    <cellStyle name="常规 16 5 2 3" xfId="26620"/>
    <cellStyle name="好_县区合并测算20080423(按照各省比重）_县市旗测算-新科目（含人口规模效应） 4 3" xfId="26621"/>
    <cellStyle name="常规 16 5 3 2" xfId="26622"/>
    <cellStyle name="常规 16 5 4" xfId="26623"/>
    <cellStyle name="好_2006年30云南 4 2 3" xfId="26624"/>
    <cellStyle name="常规 16 6 2" xfId="26625"/>
    <cellStyle name="常规 21 6 2" xfId="26626"/>
    <cellStyle name="常规 16 6 2 2" xfId="26627"/>
    <cellStyle name="常规 16 6 2 3" xfId="26628"/>
    <cellStyle name="常规 16 6 3" xfId="26629"/>
    <cellStyle name="常规 16 6 3 2" xfId="26630"/>
    <cellStyle name="常规 16 7" xfId="26631"/>
    <cellStyle name="常规 21 7" xfId="26632"/>
    <cellStyle name="常规 16 7 2" xfId="26633"/>
    <cellStyle name="常规 16 7 2 2" xfId="26634"/>
    <cellStyle name="好_2014年结算资金申请报告" xfId="26635"/>
    <cellStyle name="常规 16 8" xfId="26636"/>
    <cellStyle name="常规 21 8" xfId="26637"/>
    <cellStyle name="常规 16 8 2" xfId="26638"/>
    <cellStyle name="好_工程数量及综合单价（百安隧道） 6_四队计价6月25日前(7月1日更新)备用 3" xfId="26639"/>
    <cellStyle name="好_2014年结算资金申请报告 2" xfId="26640"/>
    <cellStyle name="常规 16 9" xfId="26641"/>
    <cellStyle name="常规 21 9" xfId="26642"/>
    <cellStyle name="注释 3 2 2 2 10 2" xfId="26643"/>
    <cellStyle name="常规 16_Book1" xfId="26644"/>
    <cellStyle name="常规 21_Book1" xfId="26645"/>
    <cellStyle name="好_县市旗测算-新科目（20080626）_民生政策最低支出需求 4 4" xfId="26646"/>
    <cellStyle name="好_缺口县区测算 2 4 2" xfId="26647"/>
    <cellStyle name="常规 17" xfId="26648"/>
    <cellStyle name="常规 22" xfId="26649"/>
    <cellStyle name="常规 17 2 2" xfId="26650"/>
    <cellStyle name="常规 22 2 2" xfId="26651"/>
    <cellStyle name="常规 17 2 2 2" xfId="26652"/>
    <cellStyle name="常规 22 2 2 2" xfId="26653"/>
    <cellStyle name="常规 17 2 3" xfId="26654"/>
    <cellStyle name="常规 22 2 3" xfId="26655"/>
    <cellStyle name="常规 17 2 3 2" xfId="26656"/>
    <cellStyle name="常规 22 2 3 2" xfId="26657"/>
    <cellStyle name="常规 17 2 4" xfId="26658"/>
    <cellStyle name="常规 22 2 4" xfId="26659"/>
    <cellStyle name="常规 17 2_Book1" xfId="26660"/>
    <cellStyle name="常规 17 4 2" xfId="26661"/>
    <cellStyle name="常规 22 4 2" xfId="26662"/>
    <cellStyle name="常规 17 4 2 2" xfId="26663"/>
    <cellStyle name="常规 22 4 2 2" xfId="26664"/>
    <cellStyle name="常规 17 5" xfId="26665"/>
    <cellStyle name="常规 22 5" xfId="26666"/>
    <cellStyle name="常规 17 5 2" xfId="26667"/>
    <cellStyle name="常规 22 5 2" xfId="26668"/>
    <cellStyle name="常规 17 7" xfId="26669"/>
    <cellStyle name="常规 22 7" xfId="26670"/>
    <cellStyle name="常规 18 2 3 2" xfId="26671"/>
    <cellStyle name="常规 23 2 3 2" xfId="26672"/>
    <cellStyle name="常规 8 4 8" xfId="26673"/>
    <cellStyle name="常规 18 2 4" xfId="26674"/>
    <cellStyle name="常规 23 2 4" xfId="26675"/>
    <cellStyle name="常规 18 2_Book1" xfId="26676"/>
    <cellStyle name="常规 18 3 2" xfId="26677"/>
    <cellStyle name="常规 23 3 2" xfId="26678"/>
    <cellStyle name="常规 18 3 2 2" xfId="26679"/>
    <cellStyle name="常规 23 3 2 2" xfId="26680"/>
    <cellStyle name="常规 18 3 3" xfId="26681"/>
    <cellStyle name="常规 23 3 3" xfId="26682"/>
    <cellStyle name="常规 18 4 2" xfId="26683"/>
    <cellStyle name="常规 23 4 2" xfId="26684"/>
    <cellStyle name="常规 18 4 3" xfId="26685"/>
    <cellStyle name="常规 23 4 3" xfId="26686"/>
    <cellStyle name="常规 18 5" xfId="26687"/>
    <cellStyle name="常规 23 5" xfId="26688"/>
    <cellStyle name="常规 18 5 2" xfId="26689"/>
    <cellStyle name="常规 23 5 2" xfId="26690"/>
    <cellStyle name="常规 18 6 2" xfId="26691"/>
    <cellStyle name="常规 18 7" xfId="26692"/>
    <cellStyle name="常规 23 7" xfId="26693"/>
    <cellStyle name="常规 18 8" xfId="26694"/>
    <cellStyle name="常规 23 8" xfId="26695"/>
    <cellStyle name="常规 19 2 2 3" xfId="26696"/>
    <cellStyle name="好_缺口消化情况 4 2 2" xfId="26697"/>
    <cellStyle name="常规 19 2 3" xfId="26698"/>
    <cellStyle name="常规 24 2 3" xfId="26699"/>
    <cellStyle name="常规 19 2 3 2" xfId="26700"/>
    <cellStyle name="常规 24 2 3 2" xfId="26701"/>
    <cellStyle name="好_行政（人员）_不含人员经费系数 3" xfId="26702"/>
    <cellStyle name="常规 19 2 4" xfId="26703"/>
    <cellStyle name="常规 24 2 4" xfId="26704"/>
    <cellStyle name="好_市辖区测算20080510_县市旗测算-新科目（含人口规模效应） 4 4" xfId="26705"/>
    <cellStyle name="常规 19 2_Book1" xfId="26706"/>
    <cellStyle name="常规 24 2_Book1" xfId="26707"/>
    <cellStyle name="常规 19 3" xfId="26708"/>
    <cellStyle name="常规 24 3" xfId="26709"/>
    <cellStyle name="常规 19 3 2 2" xfId="26710"/>
    <cellStyle name="常规 24 3 2 2" xfId="26711"/>
    <cellStyle name="常规 19 4" xfId="26712"/>
    <cellStyle name="常规 24 4" xfId="26713"/>
    <cellStyle name="常规 19 4 2 2" xfId="26714"/>
    <cellStyle name="常规 24 4 2 2" xfId="26715"/>
    <cellStyle name="常规 19 5" xfId="26716"/>
    <cellStyle name="常规 24 5" xfId="26717"/>
    <cellStyle name="常规 19 6 2" xfId="26718"/>
    <cellStyle name="常规 24 6 2" xfId="26719"/>
    <cellStyle name="常规 19 7" xfId="26720"/>
    <cellStyle name="常规 24 7" xfId="26721"/>
    <cellStyle name="常规 19 8" xfId="26722"/>
    <cellStyle name="常规 24 8" xfId="26723"/>
    <cellStyle name="常规 19 9" xfId="26724"/>
    <cellStyle name="常规 24 9" xfId="26725"/>
    <cellStyle name="常规 2 10" xfId="26726"/>
    <cellStyle name="好_缺口县区测算(按核定人数) 3" xfId="26727"/>
    <cellStyle name="常规 2 10 2" xfId="26728"/>
    <cellStyle name="常规 22 2 2 3" xfId="26729"/>
    <cellStyle name="好_缺口县区测算(按核定人数) 3 2" xfId="26730"/>
    <cellStyle name="常规 2 10 2 2" xfId="26731"/>
    <cellStyle name="好_缺口县区测算(按核定人数) 3 2 2" xfId="26732"/>
    <cellStyle name="常规 2 10 2 2 2" xfId="26733"/>
    <cellStyle name="好_缺口县区测算(按核定人数) 3 3" xfId="26734"/>
    <cellStyle name="常规 2 10 2 3" xfId="26735"/>
    <cellStyle name="好_缺口县区测算(按核定人数) 4" xfId="26736"/>
    <cellStyle name="常规 2 10 3" xfId="26737"/>
    <cellStyle name="好_缺口县区测算(按核定人数) 5" xfId="26738"/>
    <cellStyle name="常规 2 10 4" xfId="26739"/>
    <cellStyle name="好_市辖区测算20080510_县市旗测算-新科目（含人口规模效应）_财力性转移支付2010年预算参考数_合并" xfId="26740"/>
    <cellStyle name="常规 2 11" xfId="26741"/>
    <cellStyle name="常规 3 2 2 3" xfId="26742"/>
    <cellStyle name="常规 2 11 2" xfId="26743"/>
    <cellStyle name="常规 22 3 2 3" xfId="26744"/>
    <cellStyle name="常规 3 2 2 3 2" xfId="26745"/>
    <cellStyle name="常规 2 11 2 2" xfId="26746"/>
    <cellStyle name="好_2006年28四川_财力性转移支付2010年预算参考数_03_2010年各地区一般预算平衡表 2" xfId="26747"/>
    <cellStyle name="常规 2 11 2 3" xfId="26748"/>
    <cellStyle name="常规 3 2 2 4" xfId="26749"/>
    <cellStyle name="常规 2 11 3" xfId="26750"/>
    <cellStyle name="常规 3 2 2 4 2" xfId="26751"/>
    <cellStyle name="好 4" xfId="26752"/>
    <cellStyle name="常规 2 11 3 2" xfId="26753"/>
    <cellStyle name="好_云南省2008年转移支付测算——州市本级考核部分及政策性测算_隋心对账单定稿0514" xfId="26754"/>
    <cellStyle name="好 4 2" xfId="26755"/>
    <cellStyle name="常规 2 11 3 2 2" xfId="26756"/>
    <cellStyle name="常规 3 2 2 5" xfId="26757"/>
    <cellStyle name="常规 2 11 4" xfId="26758"/>
    <cellStyle name="好_12滨州_财力性转移支付2010年预算参考数 6 2" xfId="26759"/>
    <cellStyle name="好_河南 缺口县区测算(地方填报)_03_2010年各地区一般预算平衡表" xfId="26760"/>
    <cellStyle name="常规 2 12" xfId="26761"/>
    <cellStyle name="常规 3 2 3 3" xfId="26762"/>
    <cellStyle name="好_河南 缺口县区测算(地方填报)_03_2010年各地区一般预算平衡表 2" xfId="26763"/>
    <cellStyle name="常规 2 12 2" xfId="26764"/>
    <cellStyle name="常规 22 4 2 3" xfId="26765"/>
    <cellStyle name="常规 3 2 3 3 2" xfId="26766"/>
    <cellStyle name="常规 2 12 2 2" xfId="26767"/>
    <cellStyle name="常规 27 6" xfId="26768"/>
    <cellStyle name="常规 32 6" xfId="26769"/>
    <cellStyle name="常规 2 12 2 2 2" xfId="26770"/>
    <cellStyle name="常规 2 12 2 3" xfId="26771"/>
    <cellStyle name="常规 2 12 3" xfId="26772"/>
    <cellStyle name="好_县市旗测算20080508_财力性转移支付2010年预算参考数_03_2010年各地区一般预算平衡表_2010年地方财政一般预算分级平衡情况表（汇总）0524 2" xfId="26773"/>
    <cellStyle name="常规 3 2 3 4" xfId="26774"/>
    <cellStyle name="常规 3 2 3 5" xfId="26775"/>
    <cellStyle name="好_市辖区测算-新科目（20080626）_县市旗测算-新科目（含人口规模效应）_华东" xfId="26776"/>
    <cellStyle name="常规 2 12 4" xfId="26777"/>
    <cellStyle name="计算 3 5 2" xfId="26778"/>
    <cellStyle name="常规 2 13" xfId="26779"/>
    <cellStyle name="常规 8 3 2 3 2" xfId="26780"/>
    <cellStyle name="常规 3 2 4 3" xfId="26781"/>
    <cellStyle name="常规 2 13 2" xfId="26782"/>
    <cellStyle name="常规 3 2 4 3 2" xfId="26783"/>
    <cellStyle name="常规 2 13 2 2" xfId="26784"/>
    <cellStyle name="常规 2 13 2 3" xfId="26785"/>
    <cellStyle name="常规 3 2 4 4" xfId="26786"/>
    <cellStyle name="常规 2 13 3" xfId="26787"/>
    <cellStyle name="常规 3 2 4 4 2" xfId="26788"/>
    <cellStyle name="常规 2 13 3 2" xfId="26789"/>
    <cellStyle name="常规 3 2 4 5" xfId="26790"/>
    <cellStyle name="好_2007一般预算支出口径剔除表_财力性转移支付2010年预算参考数 2" xfId="26791"/>
    <cellStyle name="常规 2 13 4" xfId="26792"/>
    <cellStyle name="汇总 5" xfId="26793"/>
    <cellStyle name="常规 2 14 2 2" xfId="26794"/>
    <cellStyle name="汇总 5 2" xfId="26795"/>
    <cellStyle name="常规 2 14 2 2 2" xfId="26796"/>
    <cellStyle name="好_测算结果汇总 3 3" xfId="26797"/>
    <cellStyle name="汇总 6" xfId="26798"/>
    <cellStyle name="常规 2 14 2 3" xfId="26799"/>
    <cellStyle name="常规 2 14 3" xfId="26800"/>
    <cellStyle name="常规 2 14 3 2" xfId="26801"/>
    <cellStyle name="常规 2 14 4" xfId="26802"/>
    <cellStyle name="常规 2 15" xfId="26803"/>
    <cellStyle name="常规 2 20" xfId="26804"/>
    <cellStyle name="常规 2 17" xfId="26805"/>
    <cellStyle name="常规 2 22" xfId="26806"/>
    <cellStyle name="好_汇总 2 4" xfId="26807"/>
    <cellStyle name="常规 2 17 2" xfId="26808"/>
    <cellStyle name="常规 2 22 2" xfId="26809"/>
    <cellStyle name="好_汇总 2 4 2" xfId="26810"/>
    <cellStyle name="常规 2 17 2 2" xfId="26811"/>
    <cellStyle name="好_汇总 2 5" xfId="26812"/>
    <cellStyle name="常规 2 17 3" xfId="26813"/>
    <cellStyle name="常规 2 22 3" xfId="26814"/>
    <cellStyle name="常规 2 18" xfId="26815"/>
    <cellStyle name="常规 2 23" xfId="26816"/>
    <cellStyle name="好_市辖区测算20080510_民生政策最低支出需求_财力性转移支付2010年预算参考数_隋心对账单定稿0514" xfId="26817"/>
    <cellStyle name="常规 2 18 2" xfId="26818"/>
    <cellStyle name="常规 2 23 2" xfId="26819"/>
    <cellStyle name="好 16 3" xfId="26820"/>
    <cellStyle name="好 21 3" xfId="26821"/>
    <cellStyle name="好_教育(按照总人口测算）—20080416_民生政策最低支出需求 4 3" xfId="26822"/>
    <cellStyle name="好_卫生(按照总人口测算）—20080416_不含人员经费系数_03_2010年各地区一般预算平衡表" xfId="26823"/>
    <cellStyle name="常规 2 18 2 2" xfId="26824"/>
    <cellStyle name="好_基础数据分析_Sheet1" xfId="26825"/>
    <cellStyle name="常规 2 18 3" xfId="26826"/>
    <cellStyle name="常规 2 23 3" xfId="26827"/>
    <cellStyle name="常规 2 19" xfId="26828"/>
    <cellStyle name="常规 2 24" xfId="26829"/>
    <cellStyle name="好_汇总 4 4" xfId="26830"/>
    <cellStyle name="常规 2 19 2" xfId="26831"/>
    <cellStyle name="常规 2 24 2" xfId="26832"/>
    <cellStyle name="常规 2 19 3" xfId="26833"/>
    <cellStyle name="常规 2 24 3" xfId="26834"/>
    <cellStyle name="常规 2 2 10" xfId="26835"/>
    <cellStyle name="常规 2 2 10 2" xfId="26836"/>
    <cellStyle name="好_行政公检法测算_县市旗测算-新科目（含人口规模效应）_财力性转移支付2010年预算参考数_03_2010年各地区一般预算平衡表_2010年地方财政一般预算分级平衡情况表（汇总）0524" xfId="26837"/>
    <cellStyle name="常规 2 2 11" xfId="26838"/>
    <cellStyle name="好_行政公检法测算_县市旗测算-新科目（含人口规模效应）_财力性转移支付2010年预算参考数_03_2010年各地区一般预算平衡表_2010年地方财政一般预算分级平衡情况表（汇总）0524 2" xfId="26839"/>
    <cellStyle name="常规 2 2 11 2" xfId="26840"/>
    <cellStyle name="常规 2 2 12" xfId="26841"/>
    <cellStyle name="好_20河南_财力性转移支付2010年预算参考数" xfId="26842"/>
    <cellStyle name="千位分隔 8 2" xfId="26843"/>
    <cellStyle name="常规 2 2 13" xfId="26844"/>
    <cellStyle name="好_县区合并测算20080421_财力性转移支付2010年预算参考数 2 3 2" xfId="26845"/>
    <cellStyle name="千位分隔 8 3" xfId="26846"/>
    <cellStyle name="常规 2 2 14" xfId="26847"/>
    <cellStyle name="常规 2 2 15" xfId="26848"/>
    <cellStyle name="常规 2 2 20" xfId="26849"/>
    <cellStyle name="常规 2 2 16" xfId="26850"/>
    <cellStyle name="常规 2 2 21" xfId="26851"/>
    <cellStyle name="常规 2 2 16 2" xfId="26852"/>
    <cellStyle name="常规 2 2 21 2" xfId="26853"/>
    <cellStyle name="常规 2 2 17" xfId="26854"/>
    <cellStyle name="常规 2 2 22" xfId="26855"/>
    <cellStyle name="常规 2 2 18 2" xfId="26856"/>
    <cellStyle name="常规 2 2 23 2" xfId="26857"/>
    <cellStyle name="常规 2 2 19" xfId="26858"/>
    <cellStyle name="常规 2 2 24" xfId="26859"/>
    <cellStyle name="常规 8 4 3 3" xfId="26860"/>
    <cellStyle name="输出 2 3 4 2 2" xfId="26861"/>
    <cellStyle name="常规 2 2 2 2 2" xfId="26862"/>
    <cellStyle name="常规 2 2 2 2 2 2" xfId="26863"/>
    <cellStyle name="好_工程数量及综合单价（百安隧道） 4_四队计价6月25日前(7月1日更新)备用 4" xfId="26864"/>
    <cellStyle name="常规 8 4 3 3 2" xfId="26865"/>
    <cellStyle name="常规 2 2 2 2 4" xfId="26866"/>
    <cellStyle name="好_12滨州_财力性转移支付2010年预算参考数 2 2" xfId="26867"/>
    <cellStyle name="常规 2 2 2 2 5" xfId="26868"/>
    <cellStyle name="好_12滨州_财力性转移支付2010年预算参考数 2 3" xfId="26869"/>
    <cellStyle name="常规 2 2 2 2 6" xfId="26870"/>
    <cellStyle name="注释 3 2 4 2" xfId="26871"/>
    <cellStyle name="常规 2 2 2 2_2013新机制（指标文）(1)" xfId="26872"/>
    <cellStyle name="输出 2 3 4 3" xfId="26873"/>
    <cellStyle name="常规 2 2 2 3" xfId="26874"/>
    <cellStyle name="常规 2 2 2 3 2" xfId="26875"/>
    <cellStyle name="好_2012年县级基本财力保障机制测算数据20120526旧转移支付系数 6" xfId="26876"/>
    <cellStyle name="常规 8 4 4 3" xfId="26877"/>
    <cellStyle name="常规 2 2 2 3 3" xfId="26878"/>
    <cellStyle name="好_2012年县级基本财力保障机制测算数据20120526旧转移支付系数 7" xfId="26879"/>
    <cellStyle name="常规 8 4 4 4" xfId="26880"/>
    <cellStyle name="常规 2 2 2 4" xfId="26881"/>
    <cellStyle name="常规 8 4 5 3" xfId="26882"/>
    <cellStyle name="常规 2 2 2 4 2" xfId="26883"/>
    <cellStyle name="常规 2 2 2 4 3" xfId="26884"/>
    <cellStyle name="常规 2 2 2 5" xfId="26885"/>
    <cellStyle name="常规 2 2 2 5 2" xfId="26886"/>
    <cellStyle name="常规 2 2 2 6" xfId="26887"/>
    <cellStyle name="常规 2 2 25" xfId="26888"/>
    <cellStyle name="常规 2 2 25 2" xfId="26889"/>
    <cellStyle name="常规 2 2 26" xfId="26890"/>
    <cellStyle name="常规 2 2 26 2" xfId="26891"/>
    <cellStyle name="常规 2 2 28" xfId="26892"/>
    <cellStyle name="常规 2 2 29" xfId="26893"/>
    <cellStyle name="输出 2 3 5" xfId="26894"/>
    <cellStyle name="常规 2 2 3" xfId="26895"/>
    <cellStyle name="输出 2 3 5 2" xfId="26896"/>
    <cellStyle name="常规 2 2 3 2" xfId="26897"/>
    <cellStyle name="输出 2 3 5 2 2" xfId="26898"/>
    <cellStyle name="常规 2 2 3 2 2" xfId="26899"/>
    <cellStyle name="常规 33 9" xfId="26900"/>
    <cellStyle name="常规 2 2 3 2 2 2" xfId="26901"/>
    <cellStyle name="常规 2 2 3 2 3" xfId="26902"/>
    <cellStyle name="常规 2 2 3 2 3 2" xfId="26903"/>
    <cellStyle name="好_市辖区测算-新科目（20080626）_民生政策最低支出需求" xfId="26904"/>
    <cellStyle name="输出 2 3 5 3" xfId="26905"/>
    <cellStyle name="常规 2 2 3 3" xfId="26906"/>
    <cellStyle name="常规 2 2 3 4" xfId="26907"/>
    <cellStyle name="常规 2 2 3 4 2" xfId="26908"/>
    <cellStyle name="常规 2 2 3 5" xfId="26909"/>
    <cellStyle name="好_20河南_隋心对账单定稿0514" xfId="26910"/>
    <cellStyle name="输出 2 3 6" xfId="26911"/>
    <cellStyle name="常规 2 2 4" xfId="26912"/>
    <cellStyle name="输出 2 3 6 2" xfId="26913"/>
    <cellStyle name="常规 2 2 4 2" xfId="26914"/>
    <cellStyle name="常规 2 2 4 2 2" xfId="26915"/>
    <cellStyle name="常规 2 2 4 3" xfId="26916"/>
    <cellStyle name="常规 2 2 4 3 2" xfId="26917"/>
    <cellStyle name="常规 2 2 4 4" xfId="26918"/>
    <cellStyle name="常规 2 2 4 5" xfId="26919"/>
    <cellStyle name="输出 2 3 7" xfId="26920"/>
    <cellStyle name="常规 2 2 5" xfId="26921"/>
    <cellStyle name="输出 2 3 7 2" xfId="26922"/>
    <cellStyle name="常规 2 2 5 2" xfId="26923"/>
    <cellStyle name="常规 2 2 5 3" xfId="26924"/>
    <cellStyle name="常规 2 2 5 4" xfId="26925"/>
    <cellStyle name="输出 2 3 8" xfId="26926"/>
    <cellStyle name="常规 2 2 6" xfId="26927"/>
    <cellStyle name="常规 2 2 6 2" xfId="26928"/>
    <cellStyle name="常规 2 2 6 3" xfId="26929"/>
    <cellStyle name="常规 2 2 6 4" xfId="26930"/>
    <cellStyle name="常规 2 2 7 2" xfId="26931"/>
    <cellStyle name="常规 2 2 8 2" xfId="26932"/>
    <cellStyle name="常规 2 2__%e9%a2%84%ef%bc%882012%ef%bc%89137%e5%8f%b7%e9%99%84%e4%bb%b6%e4%ba%8c(1)" xfId="26933"/>
    <cellStyle name="常规 2 20 4" xfId="26934"/>
    <cellStyle name="常规 2 20 5" xfId="26935"/>
    <cellStyle name="好_人员工资和公用经费_财力性转移支付2010年预算参考数 2 2 2" xfId="26936"/>
    <cellStyle name="常规 2 25 2" xfId="26937"/>
    <cellStyle name="常规 2 30 2" xfId="26938"/>
    <cellStyle name="常规 2 26" xfId="26939"/>
    <cellStyle name="常规 2 31" xfId="26940"/>
    <cellStyle name="常规 2 26 2" xfId="26941"/>
    <cellStyle name="常规 2 31 2" xfId="26942"/>
    <cellStyle name="常规 2 27 2" xfId="26943"/>
    <cellStyle name="常规 2 32 2" xfId="26944"/>
    <cellStyle name="常规 2 28" xfId="26945"/>
    <cellStyle name="常规 2 33" xfId="26946"/>
    <cellStyle name="好_22湖南_华东 2" xfId="26947"/>
    <cellStyle name="常规 2 28 2" xfId="26948"/>
    <cellStyle name="常规 2 33 2" xfId="26949"/>
    <cellStyle name="常规 2 29" xfId="26950"/>
    <cellStyle name="常规 2 34" xfId="26951"/>
    <cellStyle name="常规 2 29 2" xfId="26952"/>
    <cellStyle name="常规 2 34 2" xfId="26953"/>
    <cellStyle name="常规 2 3" xfId="26954"/>
    <cellStyle name="常规 2 3 2 2 2" xfId="26955"/>
    <cellStyle name="常规 2 3 2 2 2 2" xfId="26956"/>
    <cellStyle name="好_附表_财力性转移支付2010年预算参考数_合并" xfId="26957"/>
    <cellStyle name="常规 2 3 2 2 2 2 2" xfId="26958"/>
    <cellStyle name="常规 2 3 2 2 2 3" xfId="26959"/>
    <cellStyle name="常规 2 3 2 2 3" xfId="26960"/>
    <cellStyle name="常规 2 3 2 2 3 2" xfId="26961"/>
    <cellStyle name="常规 2 3 2 2 4" xfId="26962"/>
    <cellStyle name="常规 2 3 2 2 4 2" xfId="26963"/>
    <cellStyle name="常规 2 3 2 2 6" xfId="26964"/>
    <cellStyle name="常规 38 2_Book1" xfId="26965"/>
    <cellStyle name="常规 2 3 2 2 7" xfId="26966"/>
    <cellStyle name="常规 2 3 2 3" xfId="26967"/>
    <cellStyle name="常规 2 3 2 3 2" xfId="26968"/>
    <cellStyle name="常规 2 3 2 3 3" xfId="26969"/>
    <cellStyle name="好_县市旗测算20080508_不含人员经费系数_财力性转移支付2010年预算参考数_03_2010年各地区一般预算平衡表_2010年地方财政一般预算分级平衡情况表（汇总）0524" xfId="26970"/>
    <cellStyle name="常规 2 3 2 3 4" xfId="26971"/>
    <cellStyle name="常规 2 3 2 3 5" xfId="26972"/>
    <cellStyle name="好_农林水和城市维护标准支出20080505－县区合计_县市旗测算-新科目（含人口规模效应）_财力性转移支付2010年预算参考数 3 3 2" xfId="26973"/>
    <cellStyle name="常规 2 3 2 3 6" xfId="26974"/>
    <cellStyle name="常规 2 3 2 4" xfId="26975"/>
    <cellStyle name="常规 2 3 2 4 2" xfId="26976"/>
    <cellStyle name="常规 2 3 2 5" xfId="26977"/>
    <cellStyle name="常规 2 3 2 5 2" xfId="26978"/>
    <cellStyle name="輔色5" xfId="26979"/>
    <cellStyle name="常规 2 3 2 6 2" xfId="26980"/>
    <cellStyle name="好_Book1_财力性转移支付2010年预算参考数 2 3 2" xfId="26981"/>
    <cellStyle name="常规 2 3 2 8" xfId="26982"/>
    <cellStyle name="常规 2 3 3" xfId="26983"/>
    <cellStyle name="常规 2 3 3 2" xfId="26984"/>
    <cellStyle name="好_县区合并测算20080423(按照各省比重）_不含人员经费系数 2 3" xfId="26985"/>
    <cellStyle name="好_县市旗测算-新科目（20080626）_不含人员经费系数_合并" xfId="26986"/>
    <cellStyle name="常规 2 3 3 2 2" xfId="26987"/>
    <cellStyle name="好_县区合并测算20080423(按照各省比重）_不含人员经费系数 2 4" xfId="26988"/>
    <cellStyle name="常规 2 3 3 2 3" xfId="26989"/>
    <cellStyle name="常规 2 3 3 3" xfId="26990"/>
    <cellStyle name="好_县区合并测算20080423(按照各省比重）_不含人员经费系数 3 3" xfId="26991"/>
    <cellStyle name="常规 2 3 3 3 2" xfId="26992"/>
    <cellStyle name="常规 2 3 3 4" xfId="26993"/>
    <cellStyle name="好_县区合并测算20080423(按照各省比重）_不含人员经费系数 4 3" xfId="26994"/>
    <cellStyle name="常规 2 3 3 4 2" xfId="26995"/>
    <cellStyle name="常规 2 3 4 2" xfId="26996"/>
    <cellStyle name="常规 2 3 4 2 2" xfId="26997"/>
    <cellStyle name="常规 2 3 5" xfId="26998"/>
    <cellStyle name="常规 2 3 5 2 2" xfId="26999"/>
    <cellStyle name="常规 2 3 5 3" xfId="27000"/>
    <cellStyle name="常规 2 3 6" xfId="27001"/>
    <cellStyle name="计算 3 21 2" xfId="27002"/>
    <cellStyle name="计算 3 16 2" xfId="27003"/>
    <cellStyle name="常规 2 3 7" xfId="27004"/>
    <cellStyle name="常规 2 3 8" xfId="27005"/>
    <cellStyle name="常规 2 3 9" xfId="27006"/>
    <cellStyle name="常规 2 3_（定）9.4-2013年湖南财政参阅资料(送出版社1）" xfId="27007"/>
    <cellStyle name="常规 2 35" xfId="27008"/>
    <cellStyle name="常规 2 40" xfId="27009"/>
    <cellStyle name="常规 2 36" xfId="27010"/>
    <cellStyle name="常规 2 41" xfId="27011"/>
    <cellStyle name="常规 2 36 2" xfId="27012"/>
    <cellStyle name="常规 2 41 2" xfId="27013"/>
    <cellStyle name="常规 2 37 3" xfId="27014"/>
    <cellStyle name="常规 2 38 2" xfId="27015"/>
    <cellStyle name="常规 2 43 2" xfId="27016"/>
    <cellStyle name="常规 2 38 3" xfId="27017"/>
    <cellStyle name="常规 2 39" xfId="27018"/>
    <cellStyle name="常规 2 44" xfId="27019"/>
    <cellStyle name="好_2012年结算单（最终稿） 2" xfId="27020"/>
    <cellStyle name="常规 2 39 2" xfId="27021"/>
    <cellStyle name="常规 2 44 2" xfId="27022"/>
    <cellStyle name="常规 2 39 3" xfId="27023"/>
    <cellStyle name="常规 2 4" xfId="27024"/>
    <cellStyle name="输出 2 5 4" xfId="27025"/>
    <cellStyle name="常规 2 4 2" xfId="27026"/>
    <cellStyle name="常规 2 4 2 2 2" xfId="27027"/>
    <cellStyle name="常规 2 4 2 2 2 2" xfId="27028"/>
    <cellStyle name="常规 2 4 2 4" xfId="27029"/>
    <cellStyle name="好_行政公检法测算_县市旗测算-新科目（含人口规模效应）_03_2010年各地区一般预算平衡表_2010年地方财政一般预算分级平衡情况表（汇总）0524 2" xfId="27030"/>
    <cellStyle name="常规 2 4 2 4 2" xfId="27031"/>
    <cellStyle name="常规 2 4 2 5" xfId="27032"/>
    <cellStyle name="常规 2 4 2 6" xfId="27033"/>
    <cellStyle name="常规 2 4 3" xfId="27034"/>
    <cellStyle name="常规 2 4 3 2" xfId="27035"/>
    <cellStyle name="常规 2 4 3 3" xfId="27036"/>
    <cellStyle name="常规 2 4 4" xfId="27037"/>
    <cellStyle name="常规 2 4 4 2" xfId="27038"/>
    <cellStyle name="常规 2 4 4 2 2" xfId="27039"/>
    <cellStyle name="常规 2 4 4 3" xfId="27040"/>
    <cellStyle name="好_2007一般预算支出口径剔除表_财力性转移支付2010年预算参考数 3" xfId="27041"/>
    <cellStyle name="常规 2 4 45" xfId="27042"/>
    <cellStyle name="常规 2 4 6" xfId="27043"/>
    <cellStyle name="常规 2 45" xfId="27044"/>
    <cellStyle name="常规 2 50" xfId="27045"/>
    <cellStyle name="好_山东省民生支出标准 2 3 2" xfId="27046"/>
    <cellStyle name="常规 2 45 2" xfId="27047"/>
    <cellStyle name="常规 2 46" xfId="27048"/>
    <cellStyle name="常规 2 51" xfId="27049"/>
    <cellStyle name="常规 2 46 2" xfId="27050"/>
    <cellStyle name="常规 2 51 2" xfId="27051"/>
    <cellStyle name="常规 2 47" xfId="27052"/>
    <cellStyle name="常规 2 52" xfId="27053"/>
    <cellStyle name="常规 2 47 2" xfId="27054"/>
    <cellStyle name="常规 2 48" xfId="27055"/>
    <cellStyle name="常规 2 53" xfId="27056"/>
    <cellStyle name="常规 2 49" xfId="27057"/>
    <cellStyle name="常规 2 54" xfId="27058"/>
    <cellStyle name="常规 2 5" xfId="27059"/>
    <cellStyle name="好_卫生(按照总人口测算）—20080416_县市旗测算-新科目（含人口规模效应）_财力性转移支付2010年预算参考数 2" xfId="27060"/>
    <cellStyle name="输出 2 6 4" xfId="27061"/>
    <cellStyle name="常规 2 5 2" xfId="27062"/>
    <cellStyle name="好_卫生(按照总人口测算）—20080416_县市旗测算-新科目（含人口规模效应）_财力性转移支付2010年预算参考数 2 2" xfId="27063"/>
    <cellStyle name="好_工程数量及综合单价（百安隧道） 6_四队计价2011-6 4" xfId="27064"/>
    <cellStyle name="小数 5" xfId="27065"/>
    <cellStyle name="常规 2 5 2 3" xfId="27066"/>
    <cellStyle name="好_卫生(按照总人口测算）—20080416_县市旗测算-新科目（含人口规模效应）_财力性转移支付2010年预算参考数 2 2 3" xfId="27067"/>
    <cellStyle name="常规 2 5 3" xfId="27068"/>
    <cellStyle name="好_卫生(按照总人口测算）—20080416_县市旗测算-新科目（含人口规模效应）_财力性转移支付2010年预算参考数 2 3" xfId="27069"/>
    <cellStyle name="常规 2 5 3 2 2" xfId="27070"/>
    <cellStyle name="常规 2 5 4" xfId="27071"/>
    <cellStyle name="好_卫生(按照总人口测算）—20080416_县市旗测算-新科目（含人口规模效应）_财力性转移支付2010年预算参考数 2 4" xfId="27072"/>
    <cellStyle name="常规 2 5 4 3" xfId="27073"/>
    <cellStyle name="常规 2 5 5" xfId="27074"/>
    <cellStyle name="好_卫生(按照总人口测算）—20080416_县市旗测算-新科目（含人口规模效应）_财力性转移支付2010年预算参考数 2 5" xfId="27075"/>
    <cellStyle name="常规 2 5 6" xfId="27076"/>
    <cellStyle name="好_卫生(按照总人口测算）—20080416_县市旗测算-新科目（含人口规模效应）_财力性转移支付2010年预算参考数 2 6" xfId="27077"/>
    <cellStyle name="常规 2 5_2013新机制（指标文）(1)" xfId="27078"/>
    <cellStyle name="输出 2 7 4" xfId="27079"/>
    <cellStyle name="常规 2 6 2" xfId="27080"/>
    <cellStyle name="好_卫生(按照总人口测算）—20080416_县市旗测算-新科目（含人口规模效应）_财力性转移支付2010年预算参考数 3 2" xfId="27081"/>
    <cellStyle name="常规 2 6 2 2" xfId="27082"/>
    <cellStyle name="好_卫生(按照总人口测算）—20080416_县市旗测算-新科目（含人口规模效应）_财力性转移支付2010年预算参考数 3 2 2" xfId="27083"/>
    <cellStyle name="常规 2 6 2 2 2" xfId="27084"/>
    <cellStyle name="常规 2 6 2 3" xfId="27085"/>
    <cellStyle name="好_卫生(按照总人口测算）—20080416_县市旗测算-新科目（含人口规模效应）_财力性转移支付2010年预算参考数 3 2 3" xfId="27086"/>
    <cellStyle name="常规 2 6 3" xfId="27087"/>
    <cellStyle name="好_卫生(按照总人口测算）—20080416_县市旗测算-新科目（含人口规模效应）_财力性转移支付2010年预算参考数 3 3" xfId="27088"/>
    <cellStyle name="好_2006年22湖南 5" xfId="27089"/>
    <cellStyle name="常规 2 6 3 3" xfId="27090"/>
    <cellStyle name="常规 2 6 4" xfId="27091"/>
    <cellStyle name="常规 2 6 4 2" xfId="27092"/>
    <cellStyle name="常规 2 6 5" xfId="27093"/>
    <cellStyle name="常规 2 6_2013新机制（指标文）(1)" xfId="27094"/>
    <cellStyle name="输出 2 8 4" xfId="27095"/>
    <cellStyle name="常规 2 7 2" xfId="27096"/>
    <cellStyle name="好_卫生(按照总人口测算）—20080416_县市旗测算-新科目（含人口规模效应）_财力性转移支付2010年预算参考数 4 2" xfId="27097"/>
    <cellStyle name="常规 2 7 2 2" xfId="27098"/>
    <cellStyle name="好_卫生(按照总人口测算）—20080416_县市旗测算-新科目（含人口规模效应）_财力性转移支付2010年预算参考数 4 2 2" xfId="27099"/>
    <cellStyle name="常规 2 7 2 2 2" xfId="27100"/>
    <cellStyle name="常规 2 7 2 3" xfId="27101"/>
    <cellStyle name="好_卫生(按照总人口测算）—20080416_县市旗测算-新科目（含人口规模效应）_财力性转移支付2010年预算参考数 4 2 3" xfId="27102"/>
    <cellStyle name="常规 2 7 3" xfId="27103"/>
    <cellStyle name="好_卫生(按照总人口测算）—20080416_县市旗测算-新科目（含人口规模效应）_财力性转移支付2010年预算参考数 4 3" xfId="27104"/>
    <cellStyle name="常规 2 7 3 2" xfId="27105"/>
    <cellStyle name="常规 2 7 3 2 2" xfId="27106"/>
    <cellStyle name="常规 2 7 3 3" xfId="27107"/>
    <cellStyle name="常规 2 7 4" xfId="27108"/>
    <cellStyle name="常规 2 7 4 2" xfId="27109"/>
    <cellStyle name="常规 2 7 4 2 2" xfId="27110"/>
    <cellStyle name="常规 2 7 4 3" xfId="27111"/>
    <cellStyle name="常规 2 7 6" xfId="27112"/>
    <cellStyle name="常规 2 7 7" xfId="27113"/>
    <cellStyle name="常规 2 8" xfId="27114"/>
    <cellStyle name="好_行政（人员）_不含人员经费系数_财力性转移支付2010年预算参考数 3 2 3" xfId="27115"/>
    <cellStyle name="好_卫生(按照总人口测算）—20080416_县市旗测算-新科目（含人口规模效应）_财力性转移支付2010年预算参考数 5" xfId="27116"/>
    <cellStyle name="输出 2 9 4" xfId="27117"/>
    <cellStyle name="常规 2 8 2" xfId="27118"/>
    <cellStyle name="好_卫生(按照总人口测算）—20080416_县市旗测算-新科目（含人口规模效应）_财力性转移支付2010年预算参考数 5 2" xfId="27119"/>
    <cellStyle name="常规 2 8 2 2" xfId="27120"/>
    <cellStyle name="好_京沪线成本状况表2.10 9_四队计价2011-6" xfId="27121"/>
    <cellStyle name="常规 2 8 2 2 2" xfId="27122"/>
    <cellStyle name="好_京沪线成本状况表2.10 9_四队计价2011-6 2" xfId="27123"/>
    <cellStyle name="常规 2 8 2 3" xfId="27124"/>
    <cellStyle name="常规 2 8 2 5" xfId="27125"/>
    <cellStyle name="常规 2 8 3" xfId="27126"/>
    <cellStyle name="常规 2 8 3 2" xfId="27127"/>
    <cellStyle name="输入 2 6" xfId="27128"/>
    <cellStyle name="好_文体广播事业(按照总人口测算）—20080416_县市旗测算-新科目（含人口规模效应） 2 2 2" xfId="27129"/>
    <cellStyle name="常规 2 8 6" xfId="27130"/>
    <cellStyle name="常规 2 9" xfId="27131"/>
    <cellStyle name="好_卫生(按照总人口测算）—20080416_县市旗测算-新科目（含人口规模效应）_财力性转移支付2010年预算参考数 6" xfId="27132"/>
    <cellStyle name="常规 2 9 2 2" xfId="27133"/>
    <cellStyle name="好_河南 缺口县区测算(地方填报)_财力性转移支付2010年预算参考数 3" xfId="27134"/>
    <cellStyle name="常规 2 9 2 2 2" xfId="27135"/>
    <cellStyle name="好_河南 缺口县区测算(地方填报)_财力性转移支付2010年预算参考数 3 2" xfId="27136"/>
    <cellStyle name="常规 2 9 3" xfId="27137"/>
    <cellStyle name="常规 2 9 3 2" xfId="27138"/>
    <cellStyle name="常规 2 9 4" xfId="27139"/>
    <cellStyle name="常规 2 9 4 2" xfId="27140"/>
    <cellStyle name="常规 2 9 4 3" xfId="27141"/>
    <cellStyle name="常规 2 9 5" xfId="27142"/>
    <cellStyle name="输入 3 6" xfId="27143"/>
    <cellStyle name="好_文体广播事业(按照总人口测算）—20080416_县市旗测算-新科目（含人口规模效应） 2 3 2" xfId="27144"/>
    <cellStyle name="常规 2 9 6" xfId="27145"/>
    <cellStyle name="常规 21 2 3 3" xfId="27146"/>
    <cellStyle name="常规 21 2_四队计价2011-6" xfId="27147"/>
    <cellStyle name="注释 7 2 2" xfId="27148"/>
    <cellStyle name="常规 22 10" xfId="27149"/>
    <cellStyle name="好_09黑龙江 3" xfId="27150"/>
    <cellStyle name="好_县区合并测算20080421_华东 2" xfId="27151"/>
    <cellStyle name="常规 22 2 2 2 2" xfId="27152"/>
    <cellStyle name="好_行政公检法测算_民生政策最低支出需求_合并" xfId="27153"/>
    <cellStyle name="常规 22 2 5" xfId="27154"/>
    <cellStyle name="常规 22 3 2 2 2" xfId="27155"/>
    <cellStyle name="常规 22 3 4" xfId="27156"/>
    <cellStyle name="常规 22 4 4" xfId="27157"/>
    <cellStyle name="常规 23 12" xfId="27158"/>
    <cellStyle name="常规 23 2_5-06" xfId="27159"/>
    <cellStyle name="常规 23 3 3 2" xfId="27160"/>
    <cellStyle name="好_县区合并测算20080423(按照各省比重）_03_2010年各地区一般预算平衡表_2010年地方财政一般预算分级平衡情况表（汇总）0524" xfId="27161"/>
    <cellStyle name="常规 23 3 4" xfId="27162"/>
    <cellStyle name="常规 23 4 4" xfId="27163"/>
    <cellStyle name="常规 23 5 3" xfId="27164"/>
    <cellStyle name="常规 23 8 2" xfId="27165"/>
    <cellStyle name="常规 23 9" xfId="27166"/>
    <cellStyle name="常规 23 9 2" xfId="27167"/>
    <cellStyle name="常规 23_2013年财力测算基础数据" xfId="27168"/>
    <cellStyle name="好_其他部门(按照总人口测算）—20080416_县市旗测算-新科目（含人口规模效应） 2 4" xfId="27169"/>
    <cellStyle name="好_市辖区测算-新科目（20080626）_不含人员经费系数_隋心对账单定稿0514" xfId="27170"/>
    <cellStyle name="常规 24 2 5" xfId="27171"/>
    <cellStyle name="常规 25 2 2" xfId="27172"/>
    <cellStyle name="常规 30 2 2" xfId="27173"/>
    <cellStyle name="常规 25 2 2 2" xfId="27174"/>
    <cellStyle name="常规 30 2 2 2" xfId="27175"/>
    <cellStyle name="好_11大理_03_2010年各地区一般预算平衡表" xfId="27176"/>
    <cellStyle name="常规 25 2 3" xfId="27177"/>
    <cellStyle name="常规 30 2 3" xfId="27178"/>
    <cellStyle name="好_11大理_03_2010年各地区一般预算平衡表 2" xfId="27179"/>
    <cellStyle name="常规 25 2 3 2" xfId="27180"/>
    <cellStyle name="常规 25 2 4" xfId="27181"/>
    <cellStyle name="常规 30 2 4" xfId="27182"/>
    <cellStyle name="常规 25 2 5" xfId="27183"/>
    <cellStyle name="常规 30 2 5" xfId="27184"/>
    <cellStyle name="常规 25 2_Book1" xfId="27185"/>
    <cellStyle name="常规 25 3 3" xfId="27186"/>
    <cellStyle name="常规 30 3 3" xfId="27187"/>
    <cellStyle name="常规 25 4 2" xfId="27188"/>
    <cellStyle name="常规 30 4 2" xfId="27189"/>
    <cellStyle name="常规 25 4 3" xfId="27190"/>
    <cellStyle name="常规 30 4 3" xfId="27191"/>
    <cellStyle name="常规 25 5" xfId="27192"/>
    <cellStyle name="常规 30 5" xfId="27193"/>
    <cellStyle name="常规 25 5 2" xfId="27194"/>
    <cellStyle name="常规 30 5 2" xfId="27195"/>
    <cellStyle name="常规 25 6" xfId="27196"/>
    <cellStyle name="常规 30 6" xfId="27197"/>
    <cellStyle name="常规 25 6 2" xfId="27198"/>
    <cellStyle name="常规 30 6 2" xfId="27199"/>
    <cellStyle name="常规 25 7" xfId="27200"/>
    <cellStyle name="常规 30 7" xfId="27201"/>
    <cellStyle name="常规 25 8" xfId="27202"/>
    <cellStyle name="常规 30 8" xfId="27203"/>
    <cellStyle name="常规 25 9" xfId="27204"/>
    <cellStyle name="常规 25_Book1" xfId="27205"/>
    <cellStyle name="常规 30_Book1" xfId="27206"/>
    <cellStyle name="好_文体广播事业(按照总人口测算）—20080416_不含人员经费系数 3" xfId="27207"/>
    <cellStyle name="常规 26" xfId="27208"/>
    <cellStyle name="常规 31" xfId="27209"/>
    <cellStyle name="好_2009年一般性转移支付标准工资_~5676413_Book1 2" xfId="27210"/>
    <cellStyle name="好_卫生(按照总人口测算）—20080416 6 2" xfId="27211"/>
    <cellStyle name="常规 26 2 4" xfId="27212"/>
    <cellStyle name="常规 31 2 4" xfId="27213"/>
    <cellStyle name="常规 26 2 5" xfId="27214"/>
    <cellStyle name="常规 31 2 5" xfId="27215"/>
    <cellStyle name="好_缺口县区测算(按核定人数)_财力性转移支付2010年预算参考数 3" xfId="27216"/>
    <cellStyle name="常规 26 2_Book1" xfId="27217"/>
    <cellStyle name="常规 63 8" xfId="27218"/>
    <cellStyle name="常规 26 3" xfId="27219"/>
    <cellStyle name="常规 31 3" xfId="27220"/>
    <cellStyle name="常规 26 3 2" xfId="27221"/>
    <cellStyle name="常规 31 3 2" xfId="27222"/>
    <cellStyle name="常规 26 3 3" xfId="27223"/>
    <cellStyle name="常规 31 3 3" xfId="27224"/>
    <cellStyle name="常规 26 4" xfId="27225"/>
    <cellStyle name="常规 31 4" xfId="27226"/>
    <cellStyle name="常规 26 4 2" xfId="27227"/>
    <cellStyle name="常规 31 4 2" xfId="27228"/>
    <cellStyle name="常规 26 4 2 2" xfId="27229"/>
    <cellStyle name="常规 31 4 2 2" xfId="27230"/>
    <cellStyle name="好_市辖区测算20080510_不含人员经费系数_财力性转移支付2010年预算参考数_03_2010年各地区一般预算平衡表" xfId="27231"/>
    <cellStyle name="常规 26 5" xfId="27232"/>
    <cellStyle name="常规 31 5" xfId="27233"/>
    <cellStyle name="常规 26 7" xfId="27234"/>
    <cellStyle name="常规 31 7" xfId="27235"/>
    <cellStyle name="好_农林水和城市维护标准支出20080505－县区合计_财力性转移支付2010年预算参考数_隋心对账单定稿0514" xfId="27236"/>
    <cellStyle name="好_云南农村义务教育统计表 2" xfId="27237"/>
    <cellStyle name="常规 26 8" xfId="27238"/>
    <cellStyle name="常规 27" xfId="27239"/>
    <cellStyle name="常规 32" xfId="27240"/>
    <cellStyle name="常规 27 2" xfId="27241"/>
    <cellStyle name="常规 32 2" xfId="27242"/>
    <cellStyle name="常规 27 2 3" xfId="27243"/>
    <cellStyle name="常规 32 2 3" xfId="27244"/>
    <cellStyle name="常规 27 2 4" xfId="27245"/>
    <cellStyle name="常规 32 2 4" xfId="27246"/>
    <cellStyle name="常规 27 2 5" xfId="27247"/>
    <cellStyle name="常规 27 3" xfId="27248"/>
    <cellStyle name="常规 32 3" xfId="27249"/>
    <cellStyle name="常规 27 3 2" xfId="27250"/>
    <cellStyle name="常规 32 3 2" xfId="27251"/>
    <cellStyle name="常规 27 3 2 2" xfId="27252"/>
    <cellStyle name="常规 32 3 2 2" xfId="27253"/>
    <cellStyle name="好_行政公检法测算_民生政策最低支出需求_财力性转移支付2010年预算参考数 2 3" xfId="27254"/>
    <cellStyle name="常规 27 3 3" xfId="27255"/>
    <cellStyle name="常规 32 3 3" xfId="27256"/>
    <cellStyle name="常规 27 4" xfId="27257"/>
    <cellStyle name="常规 32 4" xfId="27258"/>
    <cellStyle name="常规 27 4 2" xfId="27259"/>
    <cellStyle name="常规 32 4 2" xfId="27260"/>
    <cellStyle name="好_I标三项目部红线成本分析样表 （黄杰报局指） 3_四队计价2011-6 3" xfId="27261"/>
    <cellStyle name="好_农林水和城市维护标准支出20080505－县区合计_民生政策最低支出需求_财力性转移支付2010年预算参考数 5 3" xfId="27262"/>
    <cellStyle name="常规 27 4 2 2" xfId="27263"/>
    <cellStyle name="常规 32 4 2 2" xfId="27264"/>
    <cellStyle name="常规 27 4 3" xfId="27265"/>
    <cellStyle name="常规 32 4 3" xfId="27266"/>
    <cellStyle name="常规 27 5" xfId="27267"/>
    <cellStyle name="常规 32 5" xfId="27268"/>
    <cellStyle name="常规 27 5 2" xfId="27269"/>
    <cellStyle name="常规 32 5 2" xfId="27270"/>
    <cellStyle name="常规 27 6 2" xfId="27271"/>
    <cellStyle name="常规 32 6 2" xfId="27272"/>
    <cellStyle name="常规 28" xfId="27273"/>
    <cellStyle name="常规 33" xfId="27274"/>
    <cellStyle name="汇总 3 9 2" xfId="27275"/>
    <cellStyle name="常规 28 2 2 2" xfId="27276"/>
    <cellStyle name="常规 33 2 2 2" xfId="27277"/>
    <cellStyle name="常规 28 2 3" xfId="27278"/>
    <cellStyle name="常规 33 2 3" xfId="27279"/>
    <cellStyle name="常规 28 2 6" xfId="27280"/>
    <cellStyle name="常规 28 3 3" xfId="27281"/>
    <cellStyle name="常规 33 3 3" xfId="27282"/>
    <cellStyle name="好_京沪线成本状况表1.15 12" xfId="27283"/>
    <cellStyle name="常规 28 5 2" xfId="27284"/>
    <cellStyle name="常规 33 5 2" xfId="27285"/>
    <cellStyle name="常规 28 6" xfId="27286"/>
    <cellStyle name="常规 33 6" xfId="27287"/>
    <cellStyle name="常规 28 6 2" xfId="27288"/>
    <cellStyle name="常规 33 6 2" xfId="27289"/>
    <cellStyle name="好_人员工资和公用经费 2 2 3" xfId="27290"/>
    <cellStyle name="常规 28 7" xfId="27291"/>
    <cellStyle name="常规 33 7" xfId="27292"/>
    <cellStyle name="常规 8 5 3 2" xfId="27293"/>
    <cellStyle name="注释 2 2 11 2" xfId="27294"/>
    <cellStyle name="常规 28 8" xfId="27295"/>
    <cellStyle name="常规 33 8" xfId="27296"/>
    <cellStyle name="常规 28_（定）2015年资源枯竭转移支付增量发文表（分市发）10.20" xfId="27297"/>
    <cellStyle name="好_卫生(按照总人口测算）—20080416_财力性转移支付2010年预算参考数 2 2" xfId="27298"/>
    <cellStyle name="输出 11 3" xfId="27299"/>
    <cellStyle name="好_14安徽 3" xfId="27300"/>
    <cellStyle name="常规 29" xfId="27301"/>
    <cellStyle name="常规 34" xfId="27302"/>
    <cellStyle name="常规 29 2 2" xfId="27303"/>
    <cellStyle name="常规 34 2 2" xfId="27304"/>
    <cellStyle name="常规 29 2 2 2" xfId="27305"/>
    <cellStyle name="常规 34 2 2 2" xfId="27306"/>
    <cellStyle name="好_缺口县区测算(按2007支出增长25%测算)_财力性转移支付2010年预算参考数_03_2010年各地区一般预算平衡表 2" xfId="27307"/>
    <cellStyle name="常规 29 2 5" xfId="27308"/>
    <cellStyle name="常规 34 2 5" xfId="27309"/>
    <cellStyle name="好_市辖区测算20080510_不含人员经费系数_财力性转移支付2010年预算参考数 2" xfId="27310"/>
    <cellStyle name="好_汇总表4_财力性转移支付2010年预算参考数 4" xfId="27311"/>
    <cellStyle name="常规 29 2 6" xfId="27312"/>
    <cellStyle name="好_行政（人员）_县市旗测算-新科目（含人口规模效应） 2" xfId="27313"/>
    <cellStyle name="好_市辖区测算20080510_不含人员经费系数_财力性转移支付2010年预算参考数 3" xfId="27314"/>
    <cellStyle name="好_汇总表4_财力性转移支付2010年预算参考数 5" xfId="27315"/>
    <cellStyle name="常规 29 3 2" xfId="27316"/>
    <cellStyle name="常规 34 3 2" xfId="27317"/>
    <cellStyle name="常规 29 3 2 2" xfId="27318"/>
    <cellStyle name="常规 34 3 2 2" xfId="27319"/>
    <cellStyle name="常规 29 3 3" xfId="27320"/>
    <cellStyle name="常规 34 3 3" xfId="27321"/>
    <cellStyle name="常规 29 4 2" xfId="27322"/>
    <cellStyle name="常规 34 4 2" xfId="27323"/>
    <cellStyle name="常规 29 4 2 2" xfId="27324"/>
    <cellStyle name="常规 34 4 2 2" xfId="27325"/>
    <cellStyle name="好_第四、五批小型农田水利重点县投入需求表（农业处） 2" xfId="27326"/>
    <cellStyle name="常规 29 4 3" xfId="27327"/>
    <cellStyle name="常规 34 4 3" xfId="27328"/>
    <cellStyle name="常规 29 5" xfId="27329"/>
    <cellStyle name="常规 34 5" xfId="27330"/>
    <cellStyle name="常规 29 5 2" xfId="27331"/>
    <cellStyle name="常规 34 5 2" xfId="27332"/>
    <cellStyle name="常规 29 6" xfId="27333"/>
    <cellStyle name="常规 34 6" xfId="27334"/>
    <cellStyle name="常规 29 6 2" xfId="27335"/>
    <cellStyle name="常规 34 6 2" xfId="27336"/>
    <cellStyle name="常规 29 7" xfId="27337"/>
    <cellStyle name="常规 34 7" xfId="27338"/>
    <cellStyle name="注释 2 2 12 2" xfId="27339"/>
    <cellStyle name="常规 29 8" xfId="27340"/>
    <cellStyle name="常规 34 8" xfId="27341"/>
    <cellStyle name="常规 29_Book1" xfId="27342"/>
    <cellStyle name="常规 34_Book1" xfId="27343"/>
    <cellStyle name="常规 3 10" xfId="27344"/>
    <cellStyle name="常规 3 10 2" xfId="27345"/>
    <cellStyle name="常规 3 10 2 2 2" xfId="27346"/>
    <cellStyle name="常规 3 10 4" xfId="27347"/>
    <cellStyle name="常规 3 11" xfId="27348"/>
    <cellStyle name="常规 3 7 2 3" xfId="27349"/>
    <cellStyle name="常规 3 11 2" xfId="27350"/>
    <cellStyle name="好_行政公检法测算_民生政策最低支出需求_财力性转移支付2010年预算参考数 2 4" xfId="27351"/>
    <cellStyle name="常规 3 11 2 2" xfId="27352"/>
    <cellStyle name="常规 3 12" xfId="27353"/>
    <cellStyle name="常规 3 12 2" xfId="27354"/>
    <cellStyle name="常规 3 12 2 2" xfId="27355"/>
    <cellStyle name="好_I标三项目部红线成本分析样表 （黄杰报局指） 3_四队计价2011-6 4" xfId="27356"/>
    <cellStyle name="常规 3 12 3" xfId="27357"/>
    <cellStyle name="常规 3 13" xfId="27358"/>
    <cellStyle name="常规 3 14 3" xfId="27359"/>
    <cellStyle name="常规 3 15 2 2" xfId="27360"/>
    <cellStyle name="常规 3 20 2 2" xfId="27361"/>
    <cellStyle name="常规 3 15 3" xfId="27362"/>
    <cellStyle name="常规 3 20 3" xfId="27363"/>
    <cellStyle name="好_农林水和城市维护标准支出20080505－县区合计_民生政策最低支出需求_财力性转移支付2010年预算参考数_03_2010年各地区一般预算平衡表_2010年地方财政一般预算分级平衡情况表（汇总）0524 2" xfId="27364"/>
    <cellStyle name="常规 3 15 4" xfId="27365"/>
    <cellStyle name="常规 3 16 2 2" xfId="27366"/>
    <cellStyle name="常规 3 21 2 2" xfId="27367"/>
    <cellStyle name="常规 3 16 3" xfId="27368"/>
    <cellStyle name="常规 3 21 3" xfId="27369"/>
    <cellStyle name="常规 3 18" xfId="27370"/>
    <cellStyle name="常规 3 23" xfId="27371"/>
    <cellStyle name="常规 3 18 2" xfId="27372"/>
    <cellStyle name="常规 3 23 2" xfId="27373"/>
    <cellStyle name="常规 3 18 3" xfId="27374"/>
    <cellStyle name="常规 3 23 3" xfId="27375"/>
    <cellStyle name="常规 3 19 2" xfId="27376"/>
    <cellStyle name="常规 3 24 2" xfId="27377"/>
    <cellStyle name="常规 3 19 2 2" xfId="27378"/>
    <cellStyle name="常规 3 24 2 2" xfId="27379"/>
    <cellStyle name="常规 3 19 3" xfId="27380"/>
    <cellStyle name="常规 3 24 3" xfId="27381"/>
    <cellStyle name="常规 3 2 2 2" xfId="27382"/>
    <cellStyle name="好_其他部门(按照总人口测算）—20080416_民生政策最低支出需求 6 2" xfId="27383"/>
    <cellStyle name="常规 3 2 2 2 2 2" xfId="27384"/>
    <cellStyle name="好_其他部门(按照总人口测算）—20080416_民生政策最低支出需求 7" xfId="27385"/>
    <cellStyle name="常规 3 2 2 2 3" xfId="27386"/>
    <cellStyle name="常规 3 2 2 2 4" xfId="27387"/>
    <cellStyle name="常规 3 2 2 2 5" xfId="27388"/>
    <cellStyle name="常规 3 2 2 6" xfId="27389"/>
    <cellStyle name="好_分县成本差异系数_民生政策最低支出需求_财力性转移支付2010年预算参考数 4 2 2" xfId="27390"/>
    <cellStyle name="常规 3 2 3" xfId="27391"/>
    <cellStyle name="常规 3 2 3 2" xfId="27392"/>
    <cellStyle name="常规 3 2 3 2 2" xfId="27393"/>
    <cellStyle name="常规 3 2 3 2 2 2" xfId="27394"/>
    <cellStyle name="常规 3 2 3 2 3" xfId="27395"/>
    <cellStyle name="常规 3 2 4" xfId="27396"/>
    <cellStyle name="常规 3 2 4 2" xfId="27397"/>
    <cellStyle name="常规 3 2 4 2 2 2" xfId="27398"/>
    <cellStyle name="常规 3 2 4 2 3" xfId="27399"/>
    <cellStyle name="常规 3 2 4_12娄底" xfId="27400"/>
    <cellStyle name="常规 3 2 5" xfId="27401"/>
    <cellStyle name="常规 3 2 5 2" xfId="27402"/>
    <cellStyle name="常规 3 2 5 2 2" xfId="27403"/>
    <cellStyle name="常规 3 2 6" xfId="27404"/>
    <cellStyle name="常规 3 2 7" xfId="27405"/>
    <cellStyle name="常规 3 2 8" xfId="27406"/>
    <cellStyle name="常规 3 2 9" xfId="27407"/>
    <cellStyle name="好_30云南_1 5" xfId="27408"/>
    <cellStyle name="常规 3 25 2" xfId="27409"/>
    <cellStyle name="常规 3 30 2" xfId="27410"/>
    <cellStyle name="好_行政公检法测算_县市旗测算-新科目（含人口规模效应）_财力性转移支付2010年预算参考数_华东 2" xfId="27411"/>
    <cellStyle name="常规 3 25 2 2" xfId="27412"/>
    <cellStyle name="好_30云南_1 5 2" xfId="27413"/>
    <cellStyle name="常规 3 27 2" xfId="27414"/>
    <cellStyle name="常规 3 32 2" xfId="27415"/>
    <cellStyle name="好_前期试验费用 9_四队计价6月25日前(7月1日更新)备用 3" xfId="27416"/>
    <cellStyle name="常规 3 28 2" xfId="27417"/>
    <cellStyle name="常规 3 33 2" xfId="27418"/>
    <cellStyle name="常规 3 29" xfId="27419"/>
    <cellStyle name="常规 3 34" xfId="27420"/>
    <cellStyle name="千位分隔 4 2 4" xfId="27421"/>
    <cellStyle name="好_2006年34青海_财力性转移支付2010年预算参考数" xfId="27422"/>
    <cellStyle name="常规 3 29 2" xfId="27423"/>
    <cellStyle name="常规 3 34 2" xfId="27424"/>
    <cellStyle name="常规 3 3 2 2" xfId="27425"/>
    <cellStyle name="好_县区合并测算20080421_不含人员经费系数 2 2" xfId="27426"/>
    <cellStyle name="常规 3 3 2 2 2 2" xfId="27427"/>
    <cellStyle name="好_县区合并测算20080421_不含人员经费系数 2 2 2 2" xfId="27428"/>
    <cellStyle name="常规 3 3 2 3" xfId="27429"/>
    <cellStyle name="好_县区合并测算20080421_不含人员经费系数 2 3" xfId="27430"/>
    <cellStyle name="常规 3 3 2 4" xfId="27431"/>
    <cellStyle name="好_县区合并测算20080421_不含人员经费系数 2 4" xfId="27432"/>
    <cellStyle name="常规 3 3 2 4 2" xfId="27433"/>
    <cellStyle name="好_县区合并测算20080421_不含人员经费系数 2 4 2" xfId="27434"/>
    <cellStyle name="常规 3 3 2 5" xfId="27435"/>
    <cellStyle name="好_县区合并测算20080421_不含人员经费系数 2 5" xfId="27436"/>
    <cellStyle name="常规 3 3 3" xfId="27437"/>
    <cellStyle name="好_县区合并测算20080421_不含人员经费系数 3" xfId="27438"/>
    <cellStyle name="常规 3 3 3 2" xfId="27439"/>
    <cellStyle name="好_县区合并测算20080421_不含人员经费系数 3 2" xfId="27440"/>
    <cellStyle name="常规 3 3 3 2 2" xfId="27441"/>
    <cellStyle name="好_2006年28四川 7" xfId="27442"/>
    <cellStyle name="好_县区合并测算20080421_不含人员经费系数 3 2 2" xfId="27443"/>
    <cellStyle name="常规 3 3 3 2 2 2" xfId="27444"/>
    <cellStyle name="好_2006年28四川 7 2" xfId="27445"/>
    <cellStyle name="常规 3 3 3 2 3" xfId="27446"/>
    <cellStyle name="好_县区合并测算20080421_不含人员经费系数 3 2 3" xfId="27447"/>
    <cellStyle name="常规 3 3 3 3" xfId="27448"/>
    <cellStyle name="好_县区合并测算20080421_不含人员经费系数 3 3" xfId="27449"/>
    <cellStyle name="常规 3 3 3 3 2" xfId="27450"/>
    <cellStyle name="好_缺口县区测算（11.13） 2 2" xfId="27451"/>
    <cellStyle name="常规 3 3 3 4" xfId="27452"/>
    <cellStyle name="好_缺口县区测算（11.13） 2 2 2" xfId="27453"/>
    <cellStyle name="常规 3 3 3 4 2" xfId="27454"/>
    <cellStyle name="好_缺口县区测算（11.13） 2 3" xfId="27455"/>
    <cellStyle name="常规 3 3 3 5" xfId="27456"/>
    <cellStyle name="常规 3 3 4" xfId="27457"/>
    <cellStyle name="好_县区合并测算20080421_不含人员经费系数 4" xfId="27458"/>
    <cellStyle name="常规 3 3 4 2" xfId="27459"/>
    <cellStyle name="好_县区合并测算20080421_不含人员经费系数 4 2" xfId="27460"/>
    <cellStyle name="常规 3 3 4 2 2" xfId="27461"/>
    <cellStyle name="好_县区合并测算20080421_不含人员经费系数 4 2 2" xfId="27462"/>
    <cellStyle name="注释 3 2 2 25" xfId="27463"/>
    <cellStyle name="常规 3 3 4 2 2 2" xfId="27464"/>
    <cellStyle name="常规 3 3 4 3" xfId="27465"/>
    <cellStyle name="好_县区合并测算20080421_不含人员经费系数 4 3" xfId="27466"/>
    <cellStyle name="常规 3 3 4 3 2" xfId="27467"/>
    <cellStyle name="好_缺口县区测算（11.13） 3 2" xfId="27468"/>
    <cellStyle name="常规 3 3 4 4" xfId="27469"/>
    <cellStyle name="常规 3 3 5" xfId="27470"/>
    <cellStyle name="好_县区合并测算20080421_不含人员经费系数 5" xfId="27471"/>
    <cellStyle name="常规 3 3 5 2" xfId="27472"/>
    <cellStyle name="好_县区合并测算20080421_不含人员经费系数 5 2" xfId="27473"/>
    <cellStyle name="常规 3 3 6" xfId="27474"/>
    <cellStyle name="好_县区合并测算20080421_不含人员经费系数 6" xfId="27475"/>
    <cellStyle name="常规 3 3 6 2" xfId="27476"/>
    <cellStyle name="好_县区合并测算20080421_不含人员经费系数 6 2" xfId="27477"/>
    <cellStyle name="常规 3 3 7" xfId="27478"/>
    <cellStyle name="好_县区合并测算20080421_不含人员经费系数 7" xfId="27479"/>
    <cellStyle name="常规 3 3 8" xfId="27480"/>
    <cellStyle name="常规 3 38" xfId="27481"/>
    <cellStyle name="常规 3 43" xfId="27482"/>
    <cellStyle name="常规 6 2 2 4" xfId="27483"/>
    <cellStyle name="常规 6 2 2 5" xfId="27484"/>
    <cellStyle name="常规 3 39" xfId="27485"/>
    <cellStyle name="常规 3 44" xfId="27486"/>
    <cellStyle name="好_行政(燃修费)_华东" xfId="27487"/>
    <cellStyle name="常规 3 39 2" xfId="27488"/>
    <cellStyle name="常规 3 44 2" xfId="27489"/>
    <cellStyle name="好_行政(燃修费)_华东 2" xfId="27490"/>
    <cellStyle name="常规 3 4" xfId="27491"/>
    <cellStyle name="常规 3 4 2" xfId="27492"/>
    <cellStyle name="常规 3 4 2 2" xfId="27493"/>
    <cellStyle name="常规 3 4 2 2 2" xfId="27494"/>
    <cellStyle name="常规 3 4 2 2 2 2" xfId="27495"/>
    <cellStyle name="常规 3 4 2 2 2 3" xfId="27496"/>
    <cellStyle name="常规 3 4 2 2 3" xfId="27497"/>
    <cellStyle name="常规 3 4 2 3" xfId="27498"/>
    <cellStyle name="好_缺口消化情况 5 2" xfId="27499"/>
    <cellStyle name="常规 3 4 2 3 2" xfId="27500"/>
    <cellStyle name="常规 3 4 2 4" xfId="27501"/>
    <cellStyle name="好_缺口消化情况 5 3" xfId="27502"/>
    <cellStyle name="常规 3 4 2 5" xfId="27503"/>
    <cellStyle name="常规 3 4 3" xfId="27504"/>
    <cellStyle name="常规 3 4 3 2" xfId="27505"/>
    <cellStyle name="常规 3 4 3 2 2" xfId="27506"/>
    <cellStyle name="常规 3 4 3 2 2 2" xfId="27507"/>
    <cellStyle name="常规 3 4 3 2 2 3" xfId="27508"/>
    <cellStyle name="常规 3 4 3 2 3" xfId="27509"/>
    <cellStyle name="常规 3 4 3 3" xfId="27510"/>
    <cellStyle name="好_缺口消化情况 6 2" xfId="27511"/>
    <cellStyle name="常规 3 4 3 3 2" xfId="27512"/>
    <cellStyle name="常规 3 4 3 4" xfId="27513"/>
    <cellStyle name="常规 3 4 3 5" xfId="27514"/>
    <cellStyle name="常规 3 4 4" xfId="27515"/>
    <cellStyle name="好_县市旗测算20080508_民生政策最低支出需求_财力性转移支付2010年预算参考数 5 2" xfId="27516"/>
    <cellStyle name="好_附件2 2016年置换债券资金支出进度表(嘉禾县)" xfId="27517"/>
    <cellStyle name="常规 3 4 4 2" xfId="27518"/>
    <cellStyle name="好_附件2 2016年置换债券资金支出进度表(嘉禾县) 2" xfId="27519"/>
    <cellStyle name="常规 3 4 4 2 2" xfId="27520"/>
    <cellStyle name="常规 3 4 4 2 2 2" xfId="27521"/>
    <cellStyle name="常规 3 4 4 2 3" xfId="27522"/>
    <cellStyle name="常规 3 4 4 3" xfId="27523"/>
    <cellStyle name="好_缺口消化情况 7 2" xfId="27524"/>
    <cellStyle name="常规 3 4 4 3 2" xfId="27525"/>
    <cellStyle name="好_人员工资和公用经费_华东" xfId="27526"/>
    <cellStyle name="常规 3 4 4 4" xfId="27527"/>
    <cellStyle name="常规 3 4 5" xfId="27528"/>
    <cellStyle name="常规 3 4 5 3" xfId="27529"/>
    <cellStyle name="常规 3 4 7" xfId="27530"/>
    <cellStyle name="常规 3 4 8" xfId="27531"/>
    <cellStyle name="常规 3 46" xfId="27532"/>
    <cellStyle name="常规 6 2 2 7" xfId="27533"/>
    <cellStyle name="常规 3 46 2" xfId="27534"/>
    <cellStyle name="常规 3 47 2" xfId="27535"/>
    <cellStyle name="好_30云南_1 2 2 2 2" xfId="27536"/>
    <cellStyle name="常规 3 48" xfId="27537"/>
    <cellStyle name="常规 3 5 2 2" xfId="27538"/>
    <cellStyle name="常规 3 5 2 2 2" xfId="27539"/>
    <cellStyle name="常规 3 5 2 3" xfId="27540"/>
    <cellStyle name="好_县区合并测算20080421_县市旗测算-新科目（含人口规模效应） 4 4" xfId="27541"/>
    <cellStyle name="常规 3 5 3 2" xfId="27542"/>
    <cellStyle name="常规 3 5 4" xfId="27543"/>
    <cellStyle name="常规 3 5 5" xfId="27544"/>
    <cellStyle name="常规 3 5 6" xfId="27545"/>
    <cellStyle name="好_市辖区测算-新科目（20080626）_华东" xfId="27546"/>
    <cellStyle name="好_I标三项目部红线成本分析样表 （黄杰报局指） 6_四队计价2011-6" xfId="27547"/>
    <cellStyle name="常规 3 5_9.6-债券明细账" xfId="27548"/>
    <cellStyle name="常规 3 6 2" xfId="27549"/>
    <cellStyle name="好_基础数据分析 3" xfId="27550"/>
    <cellStyle name="常规 3 6 2 2" xfId="27551"/>
    <cellStyle name="好_2006年水利统计指标统计表 4" xfId="27552"/>
    <cellStyle name="好_基础数据分析 3 2" xfId="27553"/>
    <cellStyle name="常规 3 6 2 2 2" xfId="27554"/>
    <cellStyle name="好_基础数据分析 4" xfId="27555"/>
    <cellStyle name="常规 3 6 2 3" xfId="27556"/>
    <cellStyle name="常规 3 6 3" xfId="27557"/>
    <cellStyle name="常规 3 6 3 2" xfId="27558"/>
    <cellStyle name="常规 3 6 4" xfId="27559"/>
    <cellStyle name="常规 3 6 4 2" xfId="27560"/>
    <cellStyle name="常规 3 6 5" xfId="27561"/>
    <cellStyle name="常规 3 6 6" xfId="27562"/>
    <cellStyle name="常规 3 7 2" xfId="27563"/>
    <cellStyle name="常规 3 7 2 2" xfId="27564"/>
    <cellStyle name="常规 3 7 2 2 2" xfId="27565"/>
    <cellStyle name="常规 3 7 3 2" xfId="27566"/>
    <cellStyle name="好_农林水和城市维护标准支出20080505－县区合计_民生政策最低支出需求_财力性转移支付2010年预算参考数 4 4" xfId="27567"/>
    <cellStyle name="解释性文本 24" xfId="27568"/>
    <cellStyle name="解释性文本 19" xfId="27569"/>
    <cellStyle name="常规 3 7 3 2 2" xfId="27570"/>
    <cellStyle name="常规 3 7 5" xfId="27571"/>
    <cellStyle name="常规 3 8" xfId="27572"/>
    <cellStyle name="常规 3 8 2" xfId="27573"/>
    <cellStyle name="常规 3 8 2 2" xfId="27574"/>
    <cellStyle name="常规 3 8 2 2 2" xfId="27575"/>
    <cellStyle name="好_京沪线成本状况表1.15 10 3" xfId="27576"/>
    <cellStyle name="好_0605石屏县_03_2010年各地区一般预算平衡表_2010年地方财政一般预算分级平衡情况表（汇总）0524" xfId="27577"/>
    <cellStyle name="好_行政公检法测算_县市旗测算-新科目（含人口规模效应）_华东 2" xfId="27578"/>
    <cellStyle name="常规 3 8 2 3" xfId="27579"/>
    <cellStyle name="常规 3 8 3" xfId="27580"/>
    <cellStyle name="常规 3 8 3 2" xfId="27581"/>
    <cellStyle name="常规 3 8 4" xfId="27582"/>
    <cellStyle name="常规 3 9" xfId="27583"/>
    <cellStyle name="常规 3 9 2 2" xfId="27584"/>
    <cellStyle name="常规 3 9 2 2 2" xfId="27585"/>
    <cellStyle name="常规 3 9 2 3" xfId="27586"/>
    <cellStyle name="常规 3 9 3 2" xfId="27587"/>
    <cellStyle name="常规 3 9 5" xfId="27588"/>
    <cellStyle name="常规 31 2 2 2 2" xfId="27589"/>
    <cellStyle name="常规 31 2 6" xfId="27590"/>
    <cellStyle name="常规 8 5 2 3" xfId="27591"/>
    <cellStyle name="好_卫生(按照总人口测算）—20080416_民生政策最低支出需求_03_2010年各地区一般预算平衡表_2010年地方财政一般预算分级平衡情况表（汇总）0524 2" xfId="27592"/>
    <cellStyle name="注释 2 2 10 3" xfId="27593"/>
    <cellStyle name="常规 32 9" xfId="27594"/>
    <cellStyle name="常规 33 2 3 2" xfId="27595"/>
    <cellStyle name="常规 33 2_Book1" xfId="27596"/>
    <cellStyle name="好_前期试验费用 11_四队计价2011-6" xfId="27597"/>
    <cellStyle name="常规 34 2_Book1" xfId="27598"/>
    <cellStyle name="常规 35" xfId="27599"/>
    <cellStyle name="常规 40" xfId="27600"/>
    <cellStyle name="常规 35 2 2" xfId="27601"/>
    <cellStyle name="常规 40 2 2" xfId="27602"/>
    <cellStyle name="常规 35 2 2 2" xfId="27603"/>
    <cellStyle name="常规 40 2 2 2" xfId="27604"/>
    <cellStyle name="常规 35 2 3" xfId="27605"/>
    <cellStyle name="常规 40 2 3" xfId="27606"/>
    <cellStyle name="好_行政（人员）_民生政策最低支出需求_财力性转移支付2010年预算参考数 2 2 2" xfId="27607"/>
    <cellStyle name="常规 35 2 3 2" xfId="27608"/>
    <cellStyle name="常规 40 2 3 2" xfId="27609"/>
    <cellStyle name="好_行政（人员）_民生政策最低支出需求_财力性转移支付2010年预算参考数 2 2 2 2" xfId="27610"/>
    <cellStyle name="常规 35 2 4" xfId="27611"/>
    <cellStyle name="常规 40 2 4" xfId="27612"/>
    <cellStyle name="好_行政（人员）_民生政策最低支出需求_财力性转移支付2010年预算参考数 2 2 3" xfId="27613"/>
    <cellStyle name="好_前期试验费用 2 2" xfId="27614"/>
    <cellStyle name="常规 35 2 5" xfId="27615"/>
    <cellStyle name="常规 40 2 5" xfId="27616"/>
    <cellStyle name="常规 49 2 2 2" xfId="27617"/>
    <cellStyle name="常规 54 2 2 2" xfId="27618"/>
    <cellStyle name="好_前期试验费用 2 3" xfId="27619"/>
    <cellStyle name="常规 35 2_Book1" xfId="27620"/>
    <cellStyle name="常规 40 2_Book1" xfId="27621"/>
    <cellStyle name="常规 35 3 2" xfId="27622"/>
    <cellStyle name="常规 40 3 2" xfId="27623"/>
    <cellStyle name="常规 35 3 3" xfId="27624"/>
    <cellStyle name="常规 40 3 3" xfId="27625"/>
    <cellStyle name="常规 35 4 2" xfId="27626"/>
    <cellStyle name="常规 40 4 2" xfId="27627"/>
    <cellStyle name="常规 35 4 2 2" xfId="27628"/>
    <cellStyle name="常规 35 5" xfId="27629"/>
    <cellStyle name="常规 40 5" xfId="27630"/>
    <cellStyle name="常规 35 6" xfId="27631"/>
    <cellStyle name="常规 40 6" xfId="27632"/>
    <cellStyle name="常规 35 6 2" xfId="27633"/>
    <cellStyle name="常规 40 6 2" xfId="27634"/>
    <cellStyle name="常规 35 7" xfId="27635"/>
    <cellStyle name="常规 40 7" xfId="27636"/>
    <cellStyle name="注释 2 2 13 2" xfId="27637"/>
    <cellStyle name="常规 35 8" xfId="27638"/>
    <cellStyle name="常规 40 8" xfId="27639"/>
    <cellStyle name="常规 35_Book1" xfId="27640"/>
    <cellStyle name="常规 40_Book1" xfId="27641"/>
    <cellStyle name="常规 36" xfId="27642"/>
    <cellStyle name="常规 41" xfId="27643"/>
    <cellStyle name="好_县区合并测算20080421_民生政策最低支出需求_财力性转移支付2010年预算参考数 2 5" xfId="27644"/>
    <cellStyle name="常规 36 10" xfId="27645"/>
    <cellStyle name="常规 36 2 2" xfId="27646"/>
    <cellStyle name="常规 41 2 2" xfId="27647"/>
    <cellStyle name="好_0502通海县 4 2" xfId="27648"/>
    <cellStyle name="常规 36 2 3" xfId="27649"/>
    <cellStyle name="常规 41 2 3" xfId="27650"/>
    <cellStyle name="好_0502通海县 4 3" xfId="27651"/>
    <cellStyle name="好_行政（人员）_民生政策最低支出需求_财力性转移支付2010年预算参考数 3 2 2" xfId="27652"/>
    <cellStyle name="常规 36 2 4" xfId="27653"/>
    <cellStyle name="常规 41 2 4" xfId="27654"/>
    <cellStyle name="好_0502通海县 4 4" xfId="27655"/>
    <cellStyle name="好_行政（人员）_民生政策最低支出需求_财力性转移支付2010年预算参考数 3 2 3" xfId="27656"/>
    <cellStyle name="常规 36 2 5" xfId="27657"/>
    <cellStyle name="常规 41 2 5" xfId="27658"/>
    <cellStyle name="常规 49 3 2 2" xfId="27659"/>
    <cellStyle name="强调文字颜色 3 13 2" xfId="27660"/>
    <cellStyle name="好_县区合并测算20080423(按照各省比重）_民生政策最低支出需求_财力性转移支付2010年预算参考数 6" xfId="27661"/>
    <cellStyle name="好_县市旗测算-新科目（20080627）_县市旗测算-新科目（含人口规模效应）_财力性转移支付2010年预算参考数 3" xfId="27662"/>
    <cellStyle name="常规 36 2_Book1" xfId="27663"/>
    <cellStyle name="常规 41 2_Book1" xfId="27664"/>
    <cellStyle name="常规 36 4" xfId="27665"/>
    <cellStyle name="常规 41 4" xfId="27666"/>
    <cellStyle name="好_0502通海县 6" xfId="27667"/>
    <cellStyle name="好_不含人员经费系数 2 4" xfId="27668"/>
    <cellStyle name="好_行政公检法测算_民生政策最低支出需求_财力性转移支付2010年预算参考数" xfId="27669"/>
    <cellStyle name="常规 36 4 2" xfId="27670"/>
    <cellStyle name="常规 41 4 2" xfId="27671"/>
    <cellStyle name="好_0502通海县 6 2" xfId="27672"/>
    <cellStyle name="好_不含人员经费系数 2 4 2" xfId="27673"/>
    <cellStyle name="好_行政公检法测算_民生政策最低支出需求_财力性转移支付2010年预算参考数 2" xfId="27674"/>
    <cellStyle name="常规 36 4 2 2" xfId="27675"/>
    <cellStyle name="常规 36 5" xfId="27676"/>
    <cellStyle name="常规 41 5" xfId="27677"/>
    <cellStyle name="好_0502通海县 7" xfId="27678"/>
    <cellStyle name="常规 36 5 2" xfId="27679"/>
    <cellStyle name="常规 41 5 2" xfId="27680"/>
    <cellStyle name="好_0502通海县 7 2" xfId="27681"/>
    <cellStyle name="好_不含人员经费系数 4 4" xfId="27682"/>
    <cellStyle name="好_人员工资和公用经费2 2 2" xfId="27683"/>
    <cellStyle name="常规 36 6 2" xfId="27684"/>
    <cellStyle name="常规 41 6 2" xfId="27685"/>
    <cellStyle name="好_人员工资和公用经费2 3" xfId="27686"/>
    <cellStyle name="好_卫生(按照总人口测算）—20080416_民生政策最低支出需求_华东" xfId="27687"/>
    <cellStyle name="常规 36 7" xfId="27688"/>
    <cellStyle name="常规 41 7" xfId="27689"/>
    <cellStyle name="好_人员工资和公用经费2 4" xfId="27690"/>
    <cellStyle name="注释 2 2 14 2" xfId="27691"/>
    <cellStyle name="常规 36 8" xfId="27692"/>
    <cellStyle name="常规 41 8" xfId="27693"/>
    <cellStyle name="好_人员工资和公用经费2 5" xfId="27694"/>
    <cellStyle name="常规 36 9" xfId="27695"/>
    <cellStyle name="常规 36_Book1" xfId="27696"/>
    <cellStyle name="常规 41_Book1" xfId="27697"/>
    <cellStyle name="常规 37 2" xfId="27698"/>
    <cellStyle name="常规 42 2" xfId="27699"/>
    <cellStyle name="好_附表_财力性转移支付2010年预算参考数_隋心对账单定稿0514" xfId="27700"/>
    <cellStyle name="常规 37 2 2 2" xfId="27701"/>
    <cellStyle name="常规 42 2 2 2" xfId="27702"/>
    <cellStyle name="常规 37 2 3 2" xfId="27703"/>
    <cellStyle name="常规 42 2 3 2" xfId="27704"/>
    <cellStyle name="常规 37 2 4" xfId="27705"/>
    <cellStyle name="常规 42 2 4" xfId="27706"/>
    <cellStyle name="好_行政（人员）_民生政策最低支出需求_财力性转移支付2010年预算参考数 4 2 3" xfId="27707"/>
    <cellStyle name="常规 37 2 5" xfId="27708"/>
    <cellStyle name="常规 42 2 5" xfId="27709"/>
    <cellStyle name="常规 37 3" xfId="27710"/>
    <cellStyle name="常规 42 3" xfId="27711"/>
    <cellStyle name="常规 37 3 2" xfId="27712"/>
    <cellStyle name="常规 42 3 2" xfId="27713"/>
    <cellStyle name="常规 37 3 2 2" xfId="27714"/>
    <cellStyle name="常规 42 3 2 2" xfId="27715"/>
    <cellStyle name="常规 37 4 3" xfId="27716"/>
    <cellStyle name="常规 42 4 3" xfId="27717"/>
    <cellStyle name="常规 38 2" xfId="27718"/>
    <cellStyle name="常规 43 2" xfId="27719"/>
    <cellStyle name="常规 38 2 2 2" xfId="27720"/>
    <cellStyle name="常规 43 2 2 2" xfId="27721"/>
    <cellStyle name="好_市辖区测算-新科目（20080626）_县市旗测算-新科目（含人口规模效应）_财力性转移支付2010年预算参考数 4 2 3" xfId="27722"/>
    <cellStyle name="好_县区合并测算20080421_不含人员经费系数_财力性转移支付2010年预算参考数 2 4 2" xfId="27723"/>
    <cellStyle name="常规 38 2 3 2" xfId="27724"/>
    <cellStyle name="常规 43 2 3 2" xfId="27725"/>
    <cellStyle name="常规 38 3" xfId="27726"/>
    <cellStyle name="常规 43 3" xfId="27727"/>
    <cellStyle name="常规 38 4" xfId="27728"/>
    <cellStyle name="常规 43 4" xfId="27729"/>
    <cellStyle name="常规 38 5" xfId="27730"/>
    <cellStyle name="常规 43 5" xfId="27731"/>
    <cellStyle name="好_山东省民生支出标准 3 3 2" xfId="27732"/>
    <cellStyle name="好_其他部门(按照总人口测算）—20080416_财力性转移支付2010年预算参考数_隋心对账单定稿0514" xfId="27733"/>
    <cellStyle name="常规 38 5 2" xfId="27734"/>
    <cellStyle name="常规 43 5 2" xfId="27735"/>
    <cellStyle name="常规 38 6" xfId="27736"/>
    <cellStyle name="常规 43 6" xfId="27737"/>
    <cellStyle name="常规 38 6 2" xfId="27738"/>
    <cellStyle name="常规 43 6 2" xfId="27739"/>
    <cellStyle name="常规 38 7" xfId="27740"/>
    <cellStyle name="常规 43 7" xfId="27741"/>
    <cellStyle name="注释 2 2 21 2" xfId="27742"/>
    <cellStyle name="注释 2 2 16 2" xfId="27743"/>
    <cellStyle name="常规 38 8" xfId="27744"/>
    <cellStyle name="常规 43 8" xfId="27745"/>
    <cellStyle name="常规 38 9" xfId="27746"/>
    <cellStyle name="借出原因 2" xfId="27747"/>
    <cellStyle name="好_文体广播事业(按照总人口测算）—20080416_县市旗测算-新科目（含人口规模效应） 2 2" xfId="27748"/>
    <cellStyle name="常规 38_Book1" xfId="27749"/>
    <cellStyle name="常规 43_Book1" xfId="27750"/>
    <cellStyle name="常规 39" xfId="27751"/>
    <cellStyle name="常规 44" xfId="27752"/>
    <cellStyle name="常规 39 2" xfId="27753"/>
    <cellStyle name="常规 44 2" xfId="27754"/>
    <cellStyle name="常规 39 2 2" xfId="27755"/>
    <cellStyle name="常规 44 2 2" xfId="27756"/>
    <cellStyle name="常规 39 2 3" xfId="27757"/>
    <cellStyle name="常规 44 2 3" xfId="27758"/>
    <cellStyle name="常规 39 3" xfId="27759"/>
    <cellStyle name="常规 44 3" xfId="27760"/>
    <cellStyle name="常规 39 3 3" xfId="27761"/>
    <cellStyle name="常规 44 3 3" xfId="27762"/>
    <cellStyle name="常规 39 4 2" xfId="27763"/>
    <cellStyle name="常规 44 4 2" xfId="27764"/>
    <cellStyle name="常规 39 5" xfId="27765"/>
    <cellStyle name="常规 44 5" xfId="27766"/>
    <cellStyle name="注释 2 2 22 2" xfId="27767"/>
    <cellStyle name="注释 2 2 17 2" xfId="27768"/>
    <cellStyle name="常规 39 8" xfId="27769"/>
    <cellStyle name="常规 44 8" xfId="27770"/>
    <cellStyle name="常规 4 10" xfId="27771"/>
    <cellStyle name="常规 4 10 2" xfId="27772"/>
    <cellStyle name="常规 4 10 3" xfId="27773"/>
    <cellStyle name="常规 4 11" xfId="27774"/>
    <cellStyle name="常规 4 11 2" xfId="27775"/>
    <cellStyle name="常规 4 11 2 2" xfId="27776"/>
    <cellStyle name="常规 4 11 3" xfId="27777"/>
    <cellStyle name="常规 4 12" xfId="27778"/>
    <cellStyle name="常规 4 12 2" xfId="27779"/>
    <cellStyle name="常规 4 12 3" xfId="27780"/>
    <cellStyle name="常规 4 13" xfId="27781"/>
    <cellStyle name="常规 4 13 2" xfId="27782"/>
    <cellStyle name="常规 4 13 2 2" xfId="27783"/>
    <cellStyle name="常规 4 13 3" xfId="27784"/>
    <cellStyle name="好_行政公检法测算_县市旗测算-新科目（含人口规模效应） 2 4" xfId="27785"/>
    <cellStyle name="常规 4 14 2" xfId="27786"/>
    <cellStyle name="常规 4 14 2 2" xfId="27787"/>
    <cellStyle name="好_人员工资和公用经费3 2 2 3" xfId="27788"/>
    <cellStyle name="好_行政公检法测算_县市旗测算-新科目（含人口规模效应） 2 4 2" xfId="27789"/>
    <cellStyle name="好_行政公检法测算_县市旗测算-新科目（含人口规模效应） 2 6" xfId="27790"/>
    <cellStyle name="常规 4 14 4" xfId="27791"/>
    <cellStyle name="常规 4 15 2" xfId="27792"/>
    <cellStyle name="常规 4 20 2" xfId="27793"/>
    <cellStyle name="常规 4 15 2 2" xfId="27794"/>
    <cellStyle name="常规 4 20 2 2" xfId="27795"/>
    <cellStyle name="常规 4 15 3" xfId="27796"/>
    <cellStyle name="常规 4 20 3" xfId="27797"/>
    <cellStyle name="好_行政公检法测算_县市旗测算-新科目（含人口规模效应） 4 4" xfId="27798"/>
    <cellStyle name="常规 4 16 2" xfId="27799"/>
    <cellStyle name="常规 4 21 2" xfId="27800"/>
    <cellStyle name="常规 4 16 2 2" xfId="27801"/>
    <cellStyle name="常规 4 21 2 2" xfId="27802"/>
    <cellStyle name="常规 4 16 3" xfId="27803"/>
    <cellStyle name="常规 4 21 3" xfId="27804"/>
    <cellStyle name="常规 4 17 2" xfId="27805"/>
    <cellStyle name="常规 4 22 2" xfId="27806"/>
    <cellStyle name="常规 4 17 2 2" xfId="27807"/>
    <cellStyle name="常规 4 22 2 2" xfId="27808"/>
    <cellStyle name="常规 4 17 3" xfId="27809"/>
    <cellStyle name="常规 4 22 3" xfId="27810"/>
    <cellStyle name="常规 4 18 2" xfId="27811"/>
    <cellStyle name="常规 4 23 2" xfId="27812"/>
    <cellStyle name="常规 4 18 3" xfId="27813"/>
    <cellStyle name="常规 4 23 3" xfId="27814"/>
    <cellStyle name="常规 4 19" xfId="27815"/>
    <cellStyle name="常规 4 24" xfId="27816"/>
    <cellStyle name="常规 4 19 2" xfId="27817"/>
    <cellStyle name="常规 4 24 2" xfId="27818"/>
    <cellStyle name="常规 4 19 2 2" xfId="27819"/>
    <cellStyle name="常规 4 24 2 2" xfId="27820"/>
    <cellStyle name="常规 4 2 10" xfId="27821"/>
    <cellStyle name="常规 4 2 11" xfId="27822"/>
    <cellStyle name="好_汇总 3 2 3" xfId="27823"/>
    <cellStyle name="好 14 4" xfId="27824"/>
    <cellStyle name="好_教育(按照总人口测算）—20080416_民生政策最低支出需求 2 4" xfId="27825"/>
    <cellStyle name="常规 4 2 2 2" xfId="27826"/>
    <cellStyle name="好_2008年一般预算支出预计 3 2 2" xfId="27827"/>
    <cellStyle name="常规 4 2 2 2 2 3" xfId="27828"/>
    <cellStyle name="好_09黑龙江_03_2010年各地区一般预算平衡表 2" xfId="27829"/>
    <cellStyle name="常规 4 2 2 2 3" xfId="27830"/>
    <cellStyle name="好_河南 缺口县区测算(地方填报)_财力性转移支付2010年预算参考数_03_2010年各地区一般预算平衡表_2010年地方财政一般预算分级平衡情况表（汇总）0524" xfId="27831"/>
    <cellStyle name="常规 4 2 2 3 2" xfId="27832"/>
    <cellStyle name="常规 4 2 2 5" xfId="27833"/>
    <cellStyle name="好 15 4" xfId="27834"/>
    <cellStyle name="好 20 4" xfId="27835"/>
    <cellStyle name="常规 4 2 3 2" xfId="27836"/>
    <cellStyle name="常规 4 2 3 2 2" xfId="27837"/>
    <cellStyle name="常规 4 2 3 2 2 2" xfId="27838"/>
    <cellStyle name="常规 4 2 3 2 2 3" xfId="27839"/>
    <cellStyle name="好_缺口县区测算 2 2" xfId="27840"/>
    <cellStyle name="常规 7 12 2" xfId="27841"/>
    <cellStyle name="好_2008计算资料（8月5） 3 2 2" xfId="27842"/>
    <cellStyle name="常规 4 2 3 3" xfId="27843"/>
    <cellStyle name="常规 4 2 3 3 2" xfId="27844"/>
    <cellStyle name="常规 4 2 3 5" xfId="27845"/>
    <cellStyle name="常规 4 2 4" xfId="27846"/>
    <cellStyle name="好 16 4" xfId="27847"/>
    <cellStyle name="好 21 4" xfId="27848"/>
    <cellStyle name="好_教育(按照总人口测算）—20080416_民生政策最低支出需求 4 4" xfId="27849"/>
    <cellStyle name="常规 4 2 4 2" xfId="27850"/>
    <cellStyle name="常规 4 2 4 2 2" xfId="27851"/>
    <cellStyle name="常规 4 2 4 2 3" xfId="27852"/>
    <cellStyle name="好_2008计算资料（8月5） 3 3 2" xfId="27853"/>
    <cellStyle name="好_卫生(按照总人口测算）—20080416_不含人员经费系数 3 2 2" xfId="27854"/>
    <cellStyle name="常规 4 2 4 3" xfId="27855"/>
    <cellStyle name="常规 4 2 4 3 2" xfId="27856"/>
    <cellStyle name="汇总 2 6 2 2" xfId="27857"/>
    <cellStyle name="好_卫生(按照总人口测算）—20080416_不含人员经费系数 3 2 3" xfId="27858"/>
    <cellStyle name="常规 4 2 4 4" xfId="27859"/>
    <cellStyle name="好_红线成本编制附表（局指样表）_四队计价6月25日前(7月1日更新)备用 2" xfId="27860"/>
    <cellStyle name="常规 4 2 5" xfId="27861"/>
    <cellStyle name="好_红线成本编制附表（局指样表）_四队计价6月25日前(7月1日更新)备用 3" xfId="27862"/>
    <cellStyle name="常规 4 2 6" xfId="27863"/>
    <cellStyle name="好_红线成本编制附表（局指样表）_四队计价6月25日前(7月1日更新)备用 4" xfId="27864"/>
    <cellStyle name="常规 4 2 7" xfId="27865"/>
    <cellStyle name="常规 4 2 8" xfId="27866"/>
    <cellStyle name="好_I标三项目部红线成本分析样表 （黄杰报局指） 11_四队计价6月25日前(7月1日更新)备用" xfId="27867"/>
    <cellStyle name="常规 4 2 9" xfId="27868"/>
    <cellStyle name="常规 4 2_2013新机制（指标文）(1)" xfId="27869"/>
    <cellStyle name="常规 4 25 2 2" xfId="27870"/>
    <cellStyle name="常规 4 25 3" xfId="27871"/>
    <cellStyle name="常规 4 26" xfId="27872"/>
    <cellStyle name="常规 4 27" xfId="27873"/>
    <cellStyle name="好_前期试验费用 5 2" xfId="27874"/>
    <cellStyle name="常规 4 28" xfId="27875"/>
    <cellStyle name="好_前期试验费用 5 3" xfId="27876"/>
    <cellStyle name="常规 4 29" xfId="27877"/>
    <cellStyle name="常规 4 3 2 2 2" xfId="27878"/>
    <cellStyle name="好_成本差异系数（含人口规模）_财力性转移支付2010年预算参考数 5 3" xfId="27879"/>
    <cellStyle name="常规 4 3 2 2 2 2" xfId="27880"/>
    <cellStyle name="常规 4 3 2 2 3" xfId="27881"/>
    <cellStyle name="常规 4 3 2 3" xfId="27882"/>
    <cellStyle name="常规 4 3 2 3 2" xfId="27883"/>
    <cellStyle name="好_2008年支出调整 5" xfId="27884"/>
    <cellStyle name="常规 4 3 2 4 2" xfId="27885"/>
    <cellStyle name="常规 4 3 2 5" xfId="27886"/>
    <cellStyle name="常规 4 3 2 6" xfId="27887"/>
    <cellStyle name="好_缺口县区测算(按2007支出增长25%测算)_合并" xfId="27888"/>
    <cellStyle name="常规 4 3 2 7" xfId="27889"/>
    <cellStyle name="常规 4 3 3" xfId="27890"/>
    <cellStyle name="好_2008年一般预算支出预计 4 3" xfId="27891"/>
    <cellStyle name="好_红线成本预算指导价格0324 3 4" xfId="27892"/>
    <cellStyle name="好_前期试验费用 14 3" xfId="27893"/>
    <cellStyle name="好_京沪线成本状况表2.10 10_四队计价2011-6 4" xfId="27894"/>
    <cellStyle name="常规 4 3 3 2" xfId="27895"/>
    <cellStyle name="常规 4 3 3 2 2" xfId="27896"/>
    <cellStyle name="常规 4 3 3 2 2 2" xfId="27897"/>
    <cellStyle name="常规 4 3 3 2 3" xfId="27898"/>
    <cellStyle name="常规 4 3 3 5" xfId="27899"/>
    <cellStyle name="常规 4 3 4 2 2" xfId="27900"/>
    <cellStyle name="好_汇总表_财力性转移支付2010年预算参考数_合并" xfId="27901"/>
    <cellStyle name="常规 4 3 4 2 2 2" xfId="27902"/>
    <cellStyle name="常规 4 3 4 2 3" xfId="27903"/>
    <cellStyle name="汇总 2 7 2 2" xfId="27904"/>
    <cellStyle name="好_卫生(按照总人口测算）—20080416_不含人员经费系数 4 2 3" xfId="27905"/>
    <cellStyle name="常规 4 3 4 4" xfId="27906"/>
    <cellStyle name="好_县区合并测算20080423(按照各省比重）_民生政策最低支出需求_财力性转移支付2010年预算参考数 4 4" xfId="27907"/>
    <cellStyle name="常规 4 3 5 2 2" xfId="27908"/>
    <cellStyle name="常规 4 3 5 3" xfId="27909"/>
    <cellStyle name="常规 4 3_12娄底" xfId="27910"/>
    <cellStyle name="好_1110洱源县 7 2" xfId="27911"/>
    <cellStyle name="好_市辖区测算-新科目（20080626）_不含人员经费系数_财力性转移支付2010年预算参考数 2 3 2" xfId="27912"/>
    <cellStyle name="常规 4 4 2 2" xfId="27913"/>
    <cellStyle name="注释 2 11" xfId="27914"/>
    <cellStyle name="常规 4 4 2 2 2" xfId="27915"/>
    <cellStyle name="好_11大理 5" xfId="27916"/>
    <cellStyle name="注释 2 11 2" xfId="27917"/>
    <cellStyle name="常规 4 4 2 2 2 2" xfId="27918"/>
    <cellStyle name="注释 2 12" xfId="27919"/>
    <cellStyle name="常规 4 4 2 2 3" xfId="27920"/>
    <cellStyle name="常规 4 4 2 3" xfId="27921"/>
    <cellStyle name="好_市辖区测算-新科目（20080626）_不含人员经费系数_财力性转移支付2010年预算参考数 2 4" xfId="27922"/>
    <cellStyle name="常规 4 4 3" xfId="27923"/>
    <cellStyle name="好_红线成本预算指导价格0324 4 4" xfId="27924"/>
    <cellStyle name="好_前期试验费用 15 3" xfId="27925"/>
    <cellStyle name="常规 4 4 4 2 2" xfId="27926"/>
    <cellStyle name="常规 4 4 4 2 3" xfId="27927"/>
    <cellStyle name="好_33甘肃" xfId="27928"/>
    <cellStyle name="好_农林水和城市维护标准支出20080505－县区合计_民生政策最低支出需求 2 4 2" xfId="27929"/>
    <cellStyle name="常规 4 4 4 4" xfId="27930"/>
    <cellStyle name="常规 4 4 5 2 2" xfId="27931"/>
    <cellStyle name="常规 4 4 5 3" xfId="27932"/>
    <cellStyle name="常规 4 4 6" xfId="27933"/>
    <cellStyle name="常规 4 4 6 2" xfId="27934"/>
    <cellStyle name="常规 4 5 2 2 2" xfId="27935"/>
    <cellStyle name="常规 4 5 6" xfId="27936"/>
    <cellStyle name="常规 4 5_9.6-债券明细账" xfId="27937"/>
    <cellStyle name="常规 4 6 2 2 2" xfId="27938"/>
    <cellStyle name="常规 4 6 2 3" xfId="27939"/>
    <cellStyle name="好_市辖区测算-新科目（20080626）_不含人员经费系数_财力性转移支付2010年预算参考数 4 4" xfId="27940"/>
    <cellStyle name="常规 4 6 3" xfId="27941"/>
    <cellStyle name="好_红线成本预算指导价格0324 6 4" xfId="27942"/>
    <cellStyle name="好_前期试验费用 17 3" xfId="27943"/>
    <cellStyle name="常规 4 6 3 2" xfId="27944"/>
    <cellStyle name="常规 4 6 4 2" xfId="27945"/>
    <cellStyle name="常规 4 7 2 2" xfId="27946"/>
    <cellStyle name="常规 4 7 3" xfId="27947"/>
    <cellStyle name="好_红线成本预算指导价格0324 7 4" xfId="27948"/>
    <cellStyle name="常规 4 8 3" xfId="27949"/>
    <cellStyle name="好_红线成本预算指导价格0324 8 4" xfId="27950"/>
    <cellStyle name="常规 4 9 4" xfId="27951"/>
    <cellStyle name="千位分隔 4 2" xfId="27952"/>
    <cellStyle name="好_28四川_财力性转移支付2010年预算参考数 2 2 2" xfId="27953"/>
    <cellStyle name="常规 42 2_四队计价2011-6" xfId="27954"/>
    <cellStyle name="常规 44 2 5" xfId="27955"/>
    <cellStyle name="常规 44 2_四队计价2011-6" xfId="27956"/>
    <cellStyle name="常规 44 5 2" xfId="27957"/>
    <cellStyle name="常规 44 6 2" xfId="27958"/>
    <cellStyle name="好_1110洱源县 2 3" xfId="27959"/>
    <cellStyle name="常规 44_四队计价2011-6" xfId="27960"/>
    <cellStyle name="好_530629_2006年县级财政报表附表 2 6" xfId="27961"/>
    <cellStyle name="好_2006年30云南_华东" xfId="27962"/>
    <cellStyle name="常规 45" xfId="27963"/>
    <cellStyle name="常规 50" xfId="27964"/>
    <cellStyle name="常规 45 2 2 2" xfId="27965"/>
    <cellStyle name="常规 50 2 2 2" xfId="27966"/>
    <cellStyle name="常规 45 2 3" xfId="27967"/>
    <cellStyle name="常规 50 2 3" xfId="27968"/>
    <cellStyle name="常规 45 2 3 2" xfId="27969"/>
    <cellStyle name="常规 50 2 3 2" xfId="27970"/>
    <cellStyle name="常规 45 2 4" xfId="27971"/>
    <cellStyle name="常规 50 2 4" xfId="27972"/>
    <cellStyle name="常规 45 2 5" xfId="27973"/>
    <cellStyle name="常规 45 2_四队计价2011-6" xfId="27974"/>
    <cellStyle name="常规 50 2_四队计价2011-6" xfId="27975"/>
    <cellStyle name="好_2006年27重庆_财力性转移支付2010年预算参考数 2 2 3" xfId="27976"/>
    <cellStyle name="常规 45 3 2 2" xfId="27977"/>
    <cellStyle name="常规 45 5" xfId="27978"/>
    <cellStyle name="常规 50 5" xfId="27979"/>
    <cellStyle name="常规 45 6" xfId="27980"/>
    <cellStyle name="常规 50 6" xfId="27981"/>
    <cellStyle name="常规 45 6 2" xfId="27982"/>
    <cellStyle name="常规 50 6 2" xfId="27983"/>
    <cellStyle name="常规 45 7" xfId="27984"/>
    <cellStyle name="常规 50 7" xfId="27985"/>
    <cellStyle name="常规 45_9.6-债券明细账" xfId="27986"/>
    <cellStyle name="常规 46" xfId="27987"/>
    <cellStyle name="常规 51" xfId="27988"/>
    <cellStyle name="常规 46 2 3" xfId="27989"/>
    <cellStyle name="常规 51 2 3" xfId="27990"/>
    <cellStyle name="常规 46 2 5" xfId="27991"/>
    <cellStyle name="常规 46 3 2 2" xfId="27992"/>
    <cellStyle name="常规 46 3 3" xfId="27993"/>
    <cellStyle name="链接单元格 2 3" xfId="27994"/>
    <cellStyle name="常规 46 4 2" xfId="27995"/>
    <cellStyle name="常规 51 4 2" xfId="27996"/>
    <cellStyle name="常规 46 6 2" xfId="27997"/>
    <cellStyle name="常规 51 6 2" xfId="27998"/>
    <cellStyle name="常规 46 7" xfId="27999"/>
    <cellStyle name="常规 51 7" xfId="28000"/>
    <cellStyle name="注释 2 2 24 2" xfId="28001"/>
    <cellStyle name="注释 2 2 19 2" xfId="28002"/>
    <cellStyle name="常规 46 8" xfId="28003"/>
    <cellStyle name="常规 46_Book1" xfId="28004"/>
    <cellStyle name="常规 47" xfId="28005"/>
    <cellStyle name="常规 52" xfId="28006"/>
    <cellStyle name="常规 47 2 2 2" xfId="28007"/>
    <cellStyle name="常规 52 2 2 2" xfId="28008"/>
    <cellStyle name="常规 47 3 2 2" xfId="28009"/>
    <cellStyle name="常规 47 3 3" xfId="28010"/>
    <cellStyle name="好_行政公检法测算_县市旗测算-新科目（含人口规模效应） 2 2 2 2" xfId="28011"/>
    <cellStyle name="好_2007年收支情况及2008年收支预计表(汇总表) 2 2 2 2" xfId="28012"/>
    <cellStyle name="常规 47 4 2" xfId="28013"/>
    <cellStyle name="常规 52 4 2" xfId="28014"/>
    <cellStyle name="常规 47 5" xfId="28015"/>
    <cellStyle name="常规 52 5" xfId="28016"/>
    <cellStyle name="好_同德 4 2 3" xfId="28017"/>
    <cellStyle name="好_2007年收支情况及2008年收支预计表(汇总表) 2 2 3" xfId="28018"/>
    <cellStyle name="好_行政公检法测算_民生政策最低支出需求_财力性转移支付2010年预算参考数 2 2 3" xfId="28019"/>
    <cellStyle name="好_红线成本编制附表（局指样表） 2_四队计价2011-6 4" xfId="28020"/>
    <cellStyle name="常规 47 5 2" xfId="28021"/>
    <cellStyle name="常规 52 5 2" xfId="28022"/>
    <cellStyle name="常规 47 6" xfId="28023"/>
    <cellStyle name="常规 52 6" xfId="28024"/>
    <cellStyle name="常规 47 7" xfId="28025"/>
    <cellStyle name="常规 52 7" xfId="28026"/>
    <cellStyle name="好_2006年33甘肃 3 2" xfId="28027"/>
    <cellStyle name="常规 47_Book1" xfId="28028"/>
    <cellStyle name="常规 48" xfId="28029"/>
    <cellStyle name="常规 53" xfId="28030"/>
    <cellStyle name="常规 48 2_四队计价2011-6" xfId="28031"/>
    <cellStyle name="常规 53 2_四队计价2011-6" xfId="28032"/>
    <cellStyle name="常规 48 3 2" xfId="28033"/>
    <cellStyle name="常规 53 3 2" xfId="28034"/>
    <cellStyle name="好_市辖区测算-新科目（20080626） 6 2" xfId="28035"/>
    <cellStyle name="常规 48 3 2 2" xfId="28036"/>
    <cellStyle name="常规 48 3 3" xfId="28037"/>
    <cellStyle name="常规 48 4" xfId="28038"/>
    <cellStyle name="常规 53 4" xfId="28039"/>
    <cellStyle name="好_市辖区测算-新科目（20080626） 7" xfId="28040"/>
    <cellStyle name="常规 48 4 2" xfId="28041"/>
    <cellStyle name="常规 53 4 2" xfId="28042"/>
    <cellStyle name="好_市辖区测算-新科目（20080626） 7 2" xfId="28043"/>
    <cellStyle name="常规 48 7" xfId="28044"/>
    <cellStyle name="常规 53 7" xfId="28045"/>
    <cellStyle name="常规 49" xfId="28046"/>
    <cellStyle name="常规 54" xfId="28047"/>
    <cellStyle name="常规 49 2 2" xfId="28048"/>
    <cellStyle name="常规 54 2 2" xfId="28049"/>
    <cellStyle name="常规 49 2 3" xfId="28050"/>
    <cellStyle name="常规 54 2 3" xfId="28051"/>
    <cellStyle name="常规 49 2 3 2" xfId="28052"/>
    <cellStyle name="常规 54 2 3 2" xfId="28053"/>
    <cellStyle name="好_20河南_财力性转移支付2010年预算参考数 3 2 3" xfId="28054"/>
    <cellStyle name="好_前期试验费用 3 3" xfId="28055"/>
    <cellStyle name="常规 49 2 4" xfId="28056"/>
    <cellStyle name="常规 54 2 4" xfId="28057"/>
    <cellStyle name="常规 49 2 5" xfId="28058"/>
    <cellStyle name="常规 49 2_四队计价2011-6" xfId="28059"/>
    <cellStyle name="常规 54 2_四队计价2011-6" xfId="28060"/>
    <cellStyle name="常规 49 3" xfId="28061"/>
    <cellStyle name="常规 54 3" xfId="28062"/>
    <cellStyle name="常规 49 3 2" xfId="28063"/>
    <cellStyle name="常规 54 3 2" xfId="28064"/>
    <cellStyle name="常规 49 3 3" xfId="28065"/>
    <cellStyle name="好_2007年收支情况及2008年收支预计表(汇总表) 2 4 2" xfId="28066"/>
    <cellStyle name="常规 49 4" xfId="28067"/>
    <cellStyle name="常规 54 4" xfId="28068"/>
    <cellStyle name="常规 49 5" xfId="28069"/>
    <cellStyle name="常规 54 5" xfId="28070"/>
    <cellStyle name="常规 49 5 2" xfId="28071"/>
    <cellStyle name="常规 54 5 2" xfId="28072"/>
    <cellStyle name="常规 49 6" xfId="28073"/>
    <cellStyle name="常规 54 6" xfId="28074"/>
    <cellStyle name="常规 49 6 2" xfId="28075"/>
    <cellStyle name="常规 54 6 2" xfId="28076"/>
    <cellStyle name="常规 49 7" xfId="28077"/>
    <cellStyle name="常规 54 7" xfId="28078"/>
    <cellStyle name="好_工程数量及综合单价（百安隧道） 8_四队计价6月25日前(7月1日更新)备用" xfId="28079"/>
    <cellStyle name="常规 49_四队计价2011-6" xfId="28080"/>
    <cellStyle name="常规 54_四队计价2011-6" xfId="28081"/>
    <cellStyle name="常规 5 10 2 2" xfId="28082"/>
    <cellStyle name="好 16 2" xfId="28083"/>
    <cellStyle name="好 21 2" xfId="28084"/>
    <cellStyle name="好_教育(按照总人口测算）—20080416_民生政策最低支出需求 4 2" xfId="28085"/>
    <cellStyle name="常规 5 11 3" xfId="28086"/>
    <cellStyle name="千位分隔 31" xfId="28087"/>
    <cellStyle name="千位分隔 26" xfId="28088"/>
    <cellStyle name="常规 5 12 2" xfId="28089"/>
    <cellStyle name="好_测算结果_财力性转移支付2010年预算参考数 2 2 2" xfId="28090"/>
    <cellStyle name="千位分隔 32" xfId="28091"/>
    <cellStyle name="千位分隔 27" xfId="28092"/>
    <cellStyle name="常规 5 12 3" xfId="28093"/>
    <cellStyle name="常规 5 14" xfId="28094"/>
    <cellStyle name="常规 5 14 2" xfId="28095"/>
    <cellStyle name="好_测算结果_财力性转移支付2010年预算参考数 2 4 2" xfId="28096"/>
    <cellStyle name="常规 5 14 3" xfId="28097"/>
    <cellStyle name="常规 5 16" xfId="28098"/>
    <cellStyle name="常规 5 21" xfId="28099"/>
    <cellStyle name="常规 5 16 2" xfId="28100"/>
    <cellStyle name="常规 5 21 2" xfId="28101"/>
    <cellStyle name="常规 5 16 3" xfId="28102"/>
    <cellStyle name="常规 5 21 3" xfId="28103"/>
    <cellStyle name="好_县区合并测算20080421_民生政策最低支出需求_隋心对账单定稿0514" xfId="28104"/>
    <cellStyle name="好_红线成本编制附表（局指样表） 11_四队计价2011-6" xfId="28105"/>
    <cellStyle name="常规 5 19 3" xfId="28106"/>
    <cellStyle name="常规 5 24 3" xfId="28107"/>
    <cellStyle name="常规 5 2 2 4" xfId="28108"/>
    <cellStyle name="常规 5 2 2 6" xfId="28109"/>
    <cellStyle name="好_09黑龙江_03_2010年各地区一般预算平衡表_2010年地方财政一般预算分级平衡情况表（汇总）0524" xfId="28110"/>
    <cellStyle name="常规 5 2 2 7" xfId="28111"/>
    <cellStyle name="常规 5 2 4 2 2" xfId="28112"/>
    <cellStyle name="常规 5 2 4 4" xfId="28113"/>
    <cellStyle name="常规 5 2 5 2" xfId="28114"/>
    <cellStyle name="常规 5 2 5 3" xfId="28115"/>
    <cellStyle name="常规 5 2 6" xfId="28116"/>
    <cellStyle name="好_县区合并测算20080423(按照各省比重）_不含人员经费系数_华东 2" xfId="28117"/>
    <cellStyle name="常规 5 2 7" xfId="28118"/>
    <cellStyle name="好_河南 缺口县区测算(地方填报白) 2 3" xfId="28119"/>
    <cellStyle name="常规 5 3 2 2 2" xfId="28120"/>
    <cellStyle name="常规 5 3 3 2" xfId="28121"/>
    <cellStyle name="常规 5 3 3 2 2" xfId="28122"/>
    <cellStyle name="常规 5 3 9" xfId="28123"/>
    <cellStyle name="好_分县成本差异系数_不含人员经费系数_财力性转移支付2010年预算参考数_隋心对账单定稿0514" xfId="28124"/>
    <cellStyle name="常规 5 4 3" xfId="28125"/>
    <cellStyle name="常规 5 4_9.6-债券明细账" xfId="28126"/>
    <cellStyle name="好_行政(燃修费)_民生政策最低支出需求 5 2" xfId="28127"/>
    <cellStyle name="常规 5 5 2 2" xfId="28128"/>
    <cellStyle name="常规 5 6 2 2" xfId="28129"/>
    <cellStyle name="常规 5 8" xfId="28130"/>
    <cellStyle name="常规 5 8 2" xfId="28131"/>
    <cellStyle name="常规 5 9 2 2" xfId="28132"/>
    <cellStyle name="常规 5_03支出类2010" xfId="28133"/>
    <cellStyle name="好_行政(燃修费)_不含人员经费系数_财力性转移支付2010年预算参考数 4" xfId="28134"/>
    <cellStyle name="好_人员工资和公用经费3 2 6" xfId="28135"/>
    <cellStyle name="常规 50_四队计价2011-6" xfId="28136"/>
    <cellStyle name="好_缺口县区测算(按2007支出增长25%测算) 3 3" xfId="28137"/>
    <cellStyle name="注释 2 2 25 2" xfId="28138"/>
    <cellStyle name="常规 52 8" xfId="28139"/>
    <cellStyle name="常规 55" xfId="28140"/>
    <cellStyle name="常规 60" xfId="28141"/>
    <cellStyle name="常规 55 2" xfId="28142"/>
    <cellStyle name="常规 60 2" xfId="28143"/>
    <cellStyle name="常规 55 3 2" xfId="28144"/>
    <cellStyle name="常规 60 3 2" xfId="28145"/>
    <cellStyle name="常规 55 5" xfId="28146"/>
    <cellStyle name="常规 60 5" xfId="28147"/>
    <cellStyle name="常规 55 6" xfId="28148"/>
    <cellStyle name="常规 60 6" xfId="28149"/>
    <cellStyle name="常规 55 6 2" xfId="28150"/>
    <cellStyle name="常规 60 6 2" xfId="28151"/>
    <cellStyle name="常规 55 7" xfId="28152"/>
    <cellStyle name="常规 60 7" xfId="28153"/>
    <cellStyle name="常规 56" xfId="28154"/>
    <cellStyle name="常规 61" xfId="28155"/>
    <cellStyle name="好_红线成本预算指导价格0324 2_四队计价6月25日前(7月1日更新)备用 3" xfId="28156"/>
    <cellStyle name="常规 56 2" xfId="28157"/>
    <cellStyle name="常规 61 2" xfId="28158"/>
    <cellStyle name="常规 56 2 2" xfId="28159"/>
    <cellStyle name="常规 61 2 2" xfId="28160"/>
    <cellStyle name="好_行政(燃修费)_不含人员经费系数_财力性转移支付2010年预算参考数 2 2 2" xfId="28161"/>
    <cellStyle name="常规 56 2 3" xfId="28162"/>
    <cellStyle name="常规 61 2 3" xfId="28163"/>
    <cellStyle name="常规 57 2" xfId="28164"/>
    <cellStyle name="常规 62 2" xfId="28165"/>
    <cellStyle name="好_县级公安机关公用经费标准奖励测算方案（定稿） 3" xfId="28166"/>
    <cellStyle name="常规 57 2 2" xfId="28167"/>
    <cellStyle name="常规 62 2 2" xfId="28168"/>
    <cellStyle name="常规 58 2" xfId="28169"/>
    <cellStyle name="常规 63 2" xfId="28170"/>
    <cellStyle name="好_行政(燃修费)_不含人员经费系数_财力性转移支付2010年预算参考数 4 2 2" xfId="28171"/>
    <cellStyle name="常规 58 2 3" xfId="28172"/>
    <cellStyle name="常规 63 2 3" xfId="28173"/>
    <cellStyle name="好_湘桂铁路工程I标红线成本分析样表 4_四队计价2011-6 4" xfId="28174"/>
    <cellStyle name="常规 58 2 3 2" xfId="28175"/>
    <cellStyle name="常规 63 2 3 2" xfId="28176"/>
    <cellStyle name="常规 58 2 5" xfId="28177"/>
    <cellStyle name="常规 58 2_四队计价2011-6" xfId="28178"/>
    <cellStyle name="常规 63 2_四队计价2011-6" xfId="28179"/>
    <cellStyle name="好_530629_2006年县级财政报表附表 2 3 2" xfId="28180"/>
    <cellStyle name="好_缺口县区测算(按2007支出增长25%测算)_财力性转移支付2010年预算参考数 2 2 2 2" xfId="28181"/>
    <cellStyle name="常规 58 4" xfId="28182"/>
    <cellStyle name="常规 63 4" xfId="28183"/>
    <cellStyle name="常规 58 4 2" xfId="28184"/>
    <cellStyle name="常规 63 4 2" xfId="28185"/>
    <cellStyle name="常规 58 5" xfId="28186"/>
    <cellStyle name="常规 63 5" xfId="28187"/>
    <cellStyle name="常规 58 5 2" xfId="28188"/>
    <cellStyle name="常规 63 5 2" xfId="28189"/>
    <cellStyle name="好_0502通海县_华东" xfId="28190"/>
    <cellStyle name="好_测算结果汇总 5" xfId="28191"/>
    <cellStyle name="常规 58 6" xfId="28192"/>
    <cellStyle name="常规 63 6" xfId="28193"/>
    <cellStyle name="好_M01-2(州市补助收入) 4 2 2" xfId="28194"/>
    <cellStyle name="好_缺口县区测算(按核定人数)_财力性转移支付2010年预算参考数 2" xfId="28195"/>
    <cellStyle name="常规 58 7" xfId="28196"/>
    <cellStyle name="常规 63 7" xfId="28197"/>
    <cellStyle name="好_M01-2(州市补助收入) 4 2 3" xfId="28198"/>
    <cellStyle name="常规 58_四队计价2011-6" xfId="28199"/>
    <cellStyle name="常规 63_四队计价2011-6" xfId="28200"/>
    <cellStyle name="常规 59 2 2" xfId="28201"/>
    <cellStyle name="常规 64 2 2" xfId="28202"/>
    <cellStyle name="常规 59 2 2 2" xfId="28203"/>
    <cellStyle name="常规 64 2 2 2" xfId="28204"/>
    <cellStyle name="常规 59 2_四队计价2011-6" xfId="28205"/>
    <cellStyle name="常规 64 2_四队计价2011-6" xfId="28206"/>
    <cellStyle name="常规 59 3" xfId="28207"/>
    <cellStyle name="常规 64 3" xfId="28208"/>
    <cellStyle name="常规 59 3 2" xfId="28209"/>
    <cellStyle name="常规 64 3 2" xfId="28210"/>
    <cellStyle name="常规 59 4" xfId="28211"/>
    <cellStyle name="常规 64 4" xfId="28212"/>
    <cellStyle name="常规 59 5 2" xfId="28213"/>
    <cellStyle name="常规 64 5 2" xfId="28214"/>
    <cellStyle name="好_对口支援新疆资金规模测算表20100106 2 2 2" xfId="28215"/>
    <cellStyle name="常规 59 6" xfId="28216"/>
    <cellStyle name="常规 64 6" xfId="28217"/>
    <cellStyle name="好_对口支援新疆资金规模测算表20100106 2 3" xfId="28218"/>
    <cellStyle name="好_四队计价2011-6 3" xfId="28219"/>
    <cellStyle name="常规 59 6 2" xfId="28220"/>
    <cellStyle name="常规 64 6 2" xfId="28221"/>
    <cellStyle name="好_对口支援新疆资金规模测算表20100106 2 3 2" xfId="28222"/>
    <cellStyle name="好_卫生(按照总人口测算）—20080416_县市旗测算-新科目（含人口规模效应） 5" xfId="28223"/>
    <cellStyle name="常规 59 8" xfId="28224"/>
    <cellStyle name="常规 64 8" xfId="28225"/>
    <cellStyle name="好_对口支援新疆资金规模测算表20100106 2 5" xfId="28226"/>
    <cellStyle name="常规 6 11" xfId="28227"/>
    <cellStyle name="常规 6 12" xfId="28228"/>
    <cellStyle name="常规 6 13" xfId="28229"/>
    <cellStyle name="常规 6 2 2 2 2 2" xfId="28230"/>
    <cellStyle name="常规 6 2 4_9.6-债券明细账" xfId="28231"/>
    <cellStyle name="常规 6 2 6" xfId="28232"/>
    <cellStyle name="常规 6 2 6 2" xfId="28233"/>
    <cellStyle name="好_教育(按照总人口测算）—20080416_财力性转移支付2010年预算参考数 4 2 3" xfId="28234"/>
    <cellStyle name="常规 6 2 7" xfId="28235"/>
    <cellStyle name="常规 6 2 7 2" xfId="28236"/>
    <cellStyle name="常规 6 2 8" xfId="28237"/>
    <cellStyle name="常规 6 2 9" xfId="28238"/>
    <cellStyle name="常规 6 3 2 2 3" xfId="28239"/>
    <cellStyle name="好_市辖区测算-新科目（20080626） 4 3" xfId="28240"/>
    <cellStyle name="好_2006年33甘肃 7 2" xfId="28241"/>
    <cellStyle name="好_红线成本预算指导价格0324 2_四队计价6月25日前(7月1日更新)备用" xfId="28242"/>
    <cellStyle name="常规 6 3 5" xfId="28243"/>
    <cellStyle name="常规 6 3 7" xfId="28244"/>
    <cellStyle name="常规 6 3 8" xfId="28245"/>
    <cellStyle name="常规 6 3 9" xfId="28246"/>
    <cellStyle name="好_农林水和城市维护标准支出20080505－县区合计_县市旗测算-新科目（含人口规模效应）_财力性转移支付2010年预算参考数_03_2010年各地区一般预算平衡表 2" xfId="28247"/>
    <cellStyle name="常规 6 4 2 2 2" xfId="28248"/>
    <cellStyle name="好_33甘肃 3 2 2" xfId="28249"/>
    <cellStyle name="好_文体广播事业(按照总人口测算）—20080416_县市旗测算-新科目（含人口规模效应） 6" xfId="28250"/>
    <cellStyle name="常规 6 4 2 3" xfId="28251"/>
    <cellStyle name="常规 98 2" xfId="28252"/>
    <cellStyle name="好_33甘肃 3 3" xfId="28253"/>
    <cellStyle name="常规 6 4 4" xfId="28254"/>
    <cellStyle name="好_33甘肃 5" xfId="28255"/>
    <cellStyle name="常规 6 4_9.6-债券明细账" xfId="28256"/>
    <cellStyle name="常规 6 5 2" xfId="28257"/>
    <cellStyle name="常规 6 5 3" xfId="28258"/>
    <cellStyle name="常规 6 6 3" xfId="28259"/>
    <cellStyle name="常规 6 7" xfId="28260"/>
    <cellStyle name="常规 6 7 2" xfId="28261"/>
    <cellStyle name="常规 6 7 3" xfId="28262"/>
    <cellStyle name="好_市辖区测算20080510_县市旗测算-新科目（含人口规模效应）_03_2010年各地区一般预算平衡表" xfId="28263"/>
    <cellStyle name="常规 6 7 4" xfId="28264"/>
    <cellStyle name="好_2006年34青海_财力性转移支付2010年预算参考数 2" xfId="28265"/>
    <cellStyle name="常规 6 8" xfId="28266"/>
    <cellStyle name="好_2006年34青海_财力性转移支付2010年预算参考数 2 2" xfId="28267"/>
    <cellStyle name="常规 6 8 2" xfId="28268"/>
    <cellStyle name="好_2006年34青海_财力性转移支付2010年预算参考数 2 3" xfId="28269"/>
    <cellStyle name="常规 6 8 3" xfId="28270"/>
    <cellStyle name="好_2006年34青海_财力性转移支付2010年预算参考数 3" xfId="28271"/>
    <cellStyle name="常规 6 9" xfId="28272"/>
    <cellStyle name="适中 6" xfId="28273"/>
    <cellStyle name="常规 6 9 2" xfId="28274"/>
    <cellStyle name="好_危改资金测算 4" xfId="28275"/>
    <cellStyle name="好_2006年34青海_财力性转移支付2010年预算参考数 3 2" xfId="28276"/>
    <cellStyle name="适中 7" xfId="28277"/>
    <cellStyle name="常规 6 9 3" xfId="28278"/>
    <cellStyle name="好_危改资金测算 5" xfId="28279"/>
    <cellStyle name="好_2006年34青海_财力性转移支付2010年预算参考数 3 3" xfId="28280"/>
    <cellStyle name="适中 8" xfId="28281"/>
    <cellStyle name="常规 6 9 4" xfId="28282"/>
    <cellStyle name="好_危改资金测算 6" xfId="28283"/>
    <cellStyle name="常规 6_（定）2015年资源枯竭转移支付增量发文表（分市发）10.20" xfId="28284"/>
    <cellStyle name="常规 60 8" xfId="28285"/>
    <cellStyle name="好_行政(燃修费)_不含人员经费系数_财力性转移支付2010年预算参考数 2 2 2 2" xfId="28286"/>
    <cellStyle name="常规 61 2 3 2" xfId="28287"/>
    <cellStyle name="好_行政(燃修费)_不含人员经费系数_财力性转移支付2010年预算参考数 2 2 3" xfId="28288"/>
    <cellStyle name="常规 61 2 4" xfId="28289"/>
    <cellStyle name="常规 61 2_四队计价2011-6" xfId="28290"/>
    <cellStyle name="常规 61 3 2" xfId="28291"/>
    <cellStyle name="好_分析缺口率 2" xfId="28292"/>
    <cellStyle name="好_2012年县级基本财力保障机制测算数据20120526旧转移支付系数" xfId="28293"/>
    <cellStyle name="常规 61 4 2" xfId="28294"/>
    <cellStyle name="常规 61 6 2" xfId="28295"/>
    <cellStyle name="常规 61 7" xfId="28296"/>
    <cellStyle name="好_县级公安机关公用经费标准奖励测算方案（定稿） 3 2" xfId="28297"/>
    <cellStyle name="常规 62 2 2 2" xfId="28298"/>
    <cellStyle name="好_行政(燃修费)_不含人员经费系数_财力性转移支付2010年预算参考数 3 2 2" xfId="28299"/>
    <cellStyle name="好_县级公安机关公用经费标准奖励测算方案（定稿） 4" xfId="28300"/>
    <cellStyle name="常规 62 2 3" xfId="28301"/>
    <cellStyle name="常规 62 2 3 2" xfId="28302"/>
    <cellStyle name="好_县市旗测算20080508_县市旗测算-新科目（含人口规模效应）_财力性转移支付2010年预算参考数 3 3" xfId="28303"/>
    <cellStyle name="输入 3 21" xfId="28304"/>
    <cellStyle name="输入 3 16" xfId="28305"/>
    <cellStyle name="好_成本差异系数（含人口规模） 2 3" xfId="28306"/>
    <cellStyle name="常规 62 2_四队计价2011-6" xfId="28307"/>
    <cellStyle name="常规 62 3 2" xfId="28308"/>
    <cellStyle name="常规 62 4 2" xfId="28309"/>
    <cellStyle name="常规 62 5" xfId="28310"/>
    <cellStyle name="常规 62 6" xfId="28311"/>
    <cellStyle name="好_农林水和城市维护标准支出20080505－县区合计_县市旗测算-新科目（含人口规模效应）_隋心对账单定稿0514" xfId="28312"/>
    <cellStyle name="常规 62 7" xfId="28313"/>
    <cellStyle name="常规 62 8" xfId="28314"/>
    <cellStyle name="常规 62_四队计价2011-6" xfId="28315"/>
    <cellStyle name="好_分县成本差异系数_民生政策最低支出需求_03_2010年各地区一般预算平衡表_2010年地方财政一般预算分级平衡情况表（汇总）0524 2" xfId="28316"/>
    <cellStyle name="常规 64 3 3" xfId="28317"/>
    <cellStyle name="常规 65 2" xfId="28318"/>
    <cellStyle name="常规 70 2" xfId="28319"/>
    <cellStyle name="常规 66" xfId="28320"/>
    <cellStyle name="常规 71" xfId="28321"/>
    <cellStyle name="好_民生政策最低支出需求 2 6" xfId="28322"/>
    <cellStyle name="常规 66 2" xfId="28323"/>
    <cellStyle name="常规 71 2" xfId="28324"/>
    <cellStyle name="常规 67" xfId="28325"/>
    <cellStyle name="常规 72" xfId="28326"/>
    <cellStyle name="常规 69 3" xfId="28327"/>
    <cellStyle name="常规 74 3" xfId="28328"/>
    <cellStyle name="常规 7 12" xfId="28329"/>
    <cellStyle name="好_2008计算资料（8月5） 3 2" xfId="28330"/>
    <cellStyle name="计算 4 5 2" xfId="28331"/>
    <cellStyle name="常规 7 13" xfId="28332"/>
    <cellStyle name="常规 8 3 3 3 2" xfId="28333"/>
    <cellStyle name="好_2008计算资料（8月5） 3 3" xfId="28334"/>
    <cellStyle name="好_卫生(按照总人口测算）—20080416_不含人员经费系数 3 2" xfId="28335"/>
    <cellStyle name="常规 7 14" xfId="28336"/>
    <cellStyle name="好_卫生(按照总人口测算）—20080416_不含人员经费系数 3 3" xfId="28337"/>
    <cellStyle name="输出 7 3 4" xfId="28338"/>
    <cellStyle name="常规 7 2 2" xfId="28339"/>
    <cellStyle name="常规 7 2 2 4" xfId="28340"/>
    <cellStyle name="好_2 7 2" xfId="28341"/>
    <cellStyle name="常规 7 2 2 5" xfId="28342"/>
    <cellStyle name="常规 7 2 2 6" xfId="28343"/>
    <cellStyle name="常规 7 2 3" xfId="28344"/>
    <cellStyle name="常规 7 2 3 2" xfId="28345"/>
    <cellStyle name="常规 7 2 3 3" xfId="28346"/>
    <cellStyle name="常规 7 2 3 3 2" xfId="28347"/>
    <cellStyle name="常规 7 2 4" xfId="28348"/>
    <cellStyle name="常规 7 2 4 2 3" xfId="28349"/>
    <cellStyle name="好_县区合并测算20080421_财力性转移支付2010年预算参考数 2 2" xfId="28350"/>
    <cellStyle name="常规 7 2 5" xfId="28351"/>
    <cellStyle name="常规 7 2 5 2" xfId="28352"/>
    <cellStyle name="常规 7 2 5 3" xfId="28353"/>
    <cellStyle name="常规 7 2 6" xfId="28354"/>
    <cellStyle name="常规 7 2 6 2" xfId="28355"/>
    <cellStyle name="好_县区合并测算20080421_民生政策最低支出需求_财力性转移支付2010年预算参考数 7 2" xfId="28356"/>
    <cellStyle name="计算 4 20 2" xfId="28357"/>
    <cellStyle name="计算 4 15 2" xfId="28358"/>
    <cellStyle name="常规 7 2 7" xfId="28359"/>
    <cellStyle name="常规 7 2 8" xfId="28360"/>
    <cellStyle name="输入 2 3 2 3" xfId="28361"/>
    <cellStyle name="常规 7 2_2013新机制（指标文）(1)" xfId="28362"/>
    <cellStyle name="常规 7 3 2" xfId="28363"/>
    <cellStyle name="常规 7 3 2 2 2 2" xfId="28364"/>
    <cellStyle name="常规 7 3 2 3" xfId="28365"/>
    <cellStyle name="常规 7 3 2 4" xfId="28366"/>
    <cellStyle name="好_同德 7 2" xfId="28367"/>
    <cellStyle name="好_2007年收支情况及2008年收支预计表(汇总表) 5 2" xfId="28368"/>
    <cellStyle name="常规 7 3 3 2" xfId="28369"/>
    <cellStyle name="好_汇总表4_华东" xfId="28370"/>
    <cellStyle name="常规 7 3 3 2 2" xfId="28371"/>
    <cellStyle name="好_汇总表4_华东 2" xfId="28372"/>
    <cellStyle name="常规 7 3 3 3" xfId="28373"/>
    <cellStyle name="常规 7 3 3 3 2" xfId="28374"/>
    <cellStyle name="好_2007年收支情况及2008年收支预计表(汇总表) 6 2" xfId="28375"/>
    <cellStyle name="常规 7 3 3 4" xfId="28376"/>
    <cellStyle name="常规 7 3 4 2 2" xfId="28377"/>
    <cellStyle name="好_11大理_财力性转移支付2010年预算参考数 4 3" xfId="28378"/>
    <cellStyle name="常规 7 3 4 2 2 2" xfId="28379"/>
    <cellStyle name="常规 7 3 4 2 3" xfId="28380"/>
    <cellStyle name="常规 7 3 4 3" xfId="28381"/>
    <cellStyle name="常规 7 3 4 3 2" xfId="28382"/>
    <cellStyle name="好_2007年收支情况及2008年收支预计表(汇总表) 7 2" xfId="28383"/>
    <cellStyle name="常规 7 3 4 4" xfId="28384"/>
    <cellStyle name="常规 7 3 5" xfId="28385"/>
    <cellStyle name="常规 7 3 5 3" xfId="28386"/>
    <cellStyle name="常规 7 3 6" xfId="28387"/>
    <cellStyle name="常规 7 3 6 2" xfId="28388"/>
    <cellStyle name="计算 4 21 2" xfId="28389"/>
    <cellStyle name="计算 4 16 2" xfId="28390"/>
    <cellStyle name="常规 7 3 7" xfId="28391"/>
    <cellStyle name="常规 7 4" xfId="28392"/>
    <cellStyle name="常规 7 4 2" xfId="28393"/>
    <cellStyle name="常规 7 4 2 2" xfId="28394"/>
    <cellStyle name="常规 7 4 2 2 2" xfId="28395"/>
    <cellStyle name="常规 7 4 2 3" xfId="28396"/>
    <cellStyle name="常规 7 4 2 3 2" xfId="28397"/>
    <cellStyle name="常规 7 4 2 4" xfId="28398"/>
    <cellStyle name="常规 7 4 3" xfId="28399"/>
    <cellStyle name="常规 7 4 3 2" xfId="28400"/>
    <cellStyle name="常规 7 4 3 2 2" xfId="28401"/>
    <cellStyle name="常规 7 4 3 2 2 2" xfId="28402"/>
    <cellStyle name="常规 7 4 3 3 2" xfId="28403"/>
    <cellStyle name="常规 7 4 4 2" xfId="28404"/>
    <cellStyle name="好_县市旗测算-新科目（20080627）_财力性转移支付2010年预算参考数 7" xfId="28405"/>
    <cellStyle name="好_县市旗测算20080508_县市旗测算-新科目（含人口规模效应）_财力性转移支付2010年预算参考数 2 5" xfId="28406"/>
    <cellStyle name="常规 7 4 4 2 2" xfId="28407"/>
    <cellStyle name="好_县市旗测算-新科目（20080627）_财力性转移支付2010年预算参考数 7 2" xfId="28408"/>
    <cellStyle name="常规 7 4 4 2 2 2" xfId="28409"/>
    <cellStyle name="好_红线成本预算指导价格0324 11" xfId="28410"/>
    <cellStyle name="好_县市旗测算20080508_县市旗测算-新科目（含人口规模效应）_财力性转移支付2010年预算参考数 2 6" xfId="28411"/>
    <cellStyle name="常规 7 4 4 2 3" xfId="28412"/>
    <cellStyle name="常规 7 4 4 3" xfId="28413"/>
    <cellStyle name="常规 7 4 4 3 2" xfId="28414"/>
    <cellStyle name="输入 3 23" xfId="28415"/>
    <cellStyle name="输入 3 18" xfId="28416"/>
    <cellStyle name="好_成本差异系数（含人口规模） 2 5" xfId="28417"/>
    <cellStyle name="常规 7 4 4 4" xfId="28418"/>
    <cellStyle name="常规 7 4 5" xfId="28419"/>
    <cellStyle name="常规 7 4 5 3" xfId="28420"/>
    <cellStyle name="常规 7 4 6" xfId="28421"/>
    <cellStyle name="常规 7 4 6 2" xfId="28422"/>
    <cellStyle name="常规 7 4 6 3" xfId="28423"/>
    <cellStyle name="计算 4 22 2" xfId="28424"/>
    <cellStyle name="计算 4 17 2" xfId="28425"/>
    <cellStyle name="常规 7 4 7" xfId="28426"/>
    <cellStyle name="常规 7 4 8" xfId="28427"/>
    <cellStyle name="常规 7 5" xfId="28428"/>
    <cellStyle name="常规 7 5 2" xfId="28429"/>
    <cellStyle name="常规 7 5 2 2" xfId="28430"/>
    <cellStyle name="好_2008年全省汇总收支计算表_财力性转移支付2010年预算参考数_隋心对账单定稿0514" xfId="28431"/>
    <cellStyle name="常规 7 5 2 2 2" xfId="28432"/>
    <cellStyle name="常规 7 5 2 3" xfId="28433"/>
    <cellStyle name="常规 7 5 3" xfId="28434"/>
    <cellStyle name="常规 7 5 3 2" xfId="28435"/>
    <cellStyle name="常规 7 5 4" xfId="28436"/>
    <cellStyle name="常规 7 6" xfId="28437"/>
    <cellStyle name="常规 7 6 2" xfId="28438"/>
    <cellStyle name="好 4 4" xfId="28439"/>
    <cellStyle name="常规 7 6 2 2" xfId="28440"/>
    <cellStyle name="常规 7 6 2 2 2" xfId="28441"/>
    <cellStyle name="常规 7 6 2 3" xfId="28442"/>
    <cellStyle name="常规 7 6 3" xfId="28443"/>
    <cellStyle name="好 5 4" xfId="28444"/>
    <cellStyle name="常规 7 6 3 2" xfId="28445"/>
    <cellStyle name="常规 7 7" xfId="28446"/>
    <cellStyle name="常规 7 7 2 2" xfId="28447"/>
    <cellStyle name="常规 7 7 2 2 2" xfId="28448"/>
    <cellStyle name="常规 7 7 2 3" xfId="28449"/>
    <cellStyle name="常规 7 7 3" xfId="28450"/>
    <cellStyle name="常规 7 7 3 2" xfId="28451"/>
    <cellStyle name="常规 7 8" xfId="28452"/>
    <cellStyle name="好_县市旗测算20080508_县市旗测算-新科目（含人口规模效应）_财力性转移支付2010年预算参考数 5" xfId="28453"/>
    <cellStyle name="常规 7 8 2" xfId="28454"/>
    <cellStyle name="好_成本差异系数（含人口规模） 4" xfId="28455"/>
    <cellStyle name="好_云南水利电力有限公司_Sheet1" xfId="28456"/>
    <cellStyle name="好_县市旗测算20080508_县市旗测算-新科目（含人口规模效应）_财力性转移支付2010年预算参考数 5 2" xfId="28457"/>
    <cellStyle name="常规 7 8 2 2" xfId="28458"/>
    <cellStyle name="好_成本差异系数（含人口规模） 4 2" xfId="28459"/>
    <cellStyle name="好_县市旗测算20080508_县市旗测算-新科目（含人口规模效应）_财力性转移支付2010年预算参考数 5 3" xfId="28460"/>
    <cellStyle name="常规 7 8 2 3" xfId="28461"/>
    <cellStyle name="好_成本差异系数（含人口规模） 4 3" xfId="28462"/>
    <cellStyle name="注释 2 2 2 2 18 2" xfId="28463"/>
    <cellStyle name="常规 7 8 2 4" xfId="28464"/>
    <cellStyle name="好_成本差异系数（含人口规模） 4 4" xfId="28465"/>
    <cellStyle name="好_县市旗测算20080508_县市旗测算-新科目（含人口规模效应）_财力性转移支付2010年预算参考数 6" xfId="28466"/>
    <cellStyle name="常规 7 8 3" xfId="28467"/>
    <cellStyle name="好_成本差异系数（含人口规模） 5" xfId="28468"/>
    <cellStyle name="好_县市旗测算20080508_县市旗测算-新科目（含人口规模效应）_财力性转移支付2010年预算参考数 6 2" xfId="28469"/>
    <cellStyle name="常规 7 8 3 2" xfId="28470"/>
    <cellStyle name="好_成本差异系数（含人口规模） 5 2" xfId="28471"/>
    <cellStyle name="常规 7 8 3 3" xfId="28472"/>
    <cellStyle name="好_成本差异系数（含人口规模） 5 3" xfId="28473"/>
    <cellStyle name="常规 7 8 5" xfId="28474"/>
    <cellStyle name="好_成本差异系数（含人口规模） 7" xfId="28475"/>
    <cellStyle name="常规 7 9" xfId="28476"/>
    <cellStyle name="常规 7 9 2" xfId="28477"/>
    <cellStyle name="常规 7 9 2 3" xfId="28478"/>
    <cellStyle name="常规 7 9 3" xfId="28479"/>
    <cellStyle name="常规 7 9 3 2" xfId="28480"/>
    <cellStyle name="常规 7 9 4" xfId="28481"/>
    <cellStyle name="常规 7_01综合类2010" xfId="28482"/>
    <cellStyle name="常规 71 4" xfId="28483"/>
    <cellStyle name="常规 76" xfId="28484"/>
    <cellStyle name="常规 81" xfId="28485"/>
    <cellStyle name="常规 77" xfId="28486"/>
    <cellStyle name="常规 82" xfId="28487"/>
    <cellStyle name="常规 77 2" xfId="28488"/>
    <cellStyle name="常规 82 2" xfId="28489"/>
    <cellStyle name="常规 78" xfId="28490"/>
    <cellStyle name="常规 83" xfId="28491"/>
    <cellStyle name="常规 79" xfId="28492"/>
    <cellStyle name="常规 84" xfId="28493"/>
    <cellStyle name="常规 8 10" xfId="28494"/>
    <cellStyle name="好_农林水和城市维护标准支出20080505－县区合计_不含人员经费系数_财力性转移支付2010年预算参考数 7 2" xfId="28495"/>
    <cellStyle name="常规 8 10 4" xfId="28496"/>
    <cellStyle name="常规 8 13" xfId="28497"/>
    <cellStyle name="常规 8 14" xfId="28498"/>
    <cellStyle name="常规 8 2 2 2 2" xfId="28499"/>
    <cellStyle name="常规 8 2 2 2 2 2" xfId="28500"/>
    <cellStyle name="常规 8 2 2 2 3" xfId="28501"/>
    <cellStyle name="常规 8 2 2 3" xfId="28502"/>
    <cellStyle name="常规 8 2 2 4" xfId="28503"/>
    <cellStyle name="常规 8 2 2 5" xfId="28504"/>
    <cellStyle name="常规 8 2 2 6" xfId="28505"/>
    <cellStyle name="好_教育(按照总人口测算）—20080416_县市旗测算-新科目（含人口规模效应）_财力性转移支付2010年预算参考数 7 2" xfId="28506"/>
    <cellStyle name="常规 8 2 2 7" xfId="28507"/>
    <cellStyle name="常规 8 2 3 3" xfId="28508"/>
    <cellStyle name="常规 8 2 3 3 2" xfId="28509"/>
    <cellStyle name="常规 8 2 3 4" xfId="28510"/>
    <cellStyle name="常规 8 2 3 4 2" xfId="28511"/>
    <cellStyle name="常规 8 2 4 2 2" xfId="28512"/>
    <cellStyle name="常规 8 2 4 2 3" xfId="28513"/>
    <cellStyle name="常规 8 2 4 3" xfId="28514"/>
    <cellStyle name="常规 8 2 4 3 2" xfId="28515"/>
    <cellStyle name="好_12滨州_财力性转移支付2010年预算参考数 5 3" xfId="28516"/>
    <cellStyle name="计算 3 4 2" xfId="28517"/>
    <cellStyle name="常规 8 3 2 2 2" xfId="28518"/>
    <cellStyle name="常规 8 3 2 2 2 2" xfId="28519"/>
    <cellStyle name="计算 3 4 3" xfId="28520"/>
    <cellStyle name="常规 8 3 2 2 3" xfId="28521"/>
    <cellStyle name="计算 3 5" xfId="28522"/>
    <cellStyle name="常规 8 3 2 3" xfId="28523"/>
    <cellStyle name="计算 4 4 2" xfId="28524"/>
    <cellStyle name="常规 8 3 3 2 2" xfId="28525"/>
    <cellStyle name="好_2008计算资料（8月5） 2 3" xfId="28526"/>
    <cellStyle name="好_卫生(按照总人口测算）—20080416_不含人员经费系数 2 2" xfId="28527"/>
    <cellStyle name="常规 8 3 3 2 2 2" xfId="28528"/>
    <cellStyle name="好_2008计算资料（8月5） 2 3 2" xfId="28529"/>
    <cellStyle name="好_卫生(按照总人口测算）—20080416_不含人员经费系数 2 2 2" xfId="28530"/>
    <cellStyle name="计算 4 5" xfId="28531"/>
    <cellStyle name="常规 8 3 3 3" xfId="28532"/>
    <cellStyle name="好_卫生(按照总人口测算）—20080416_不含人员经费系数 3" xfId="28533"/>
    <cellStyle name="常规 8 3 4 2 2" xfId="28534"/>
    <cellStyle name="常规 8 3 4 2 2 2" xfId="28535"/>
    <cellStyle name="好_教育(按照总人口测算）—20080416_县市旗测算-新科目（含人口规模效应） 2" xfId="28536"/>
    <cellStyle name="常规 8 3 4 2 3" xfId="28537"/>
    <cellStyle name="常规 8 3 4 3" xfId="28538"/>
    <cellStyle name="好_分析缺口率 2 6" xfId="28539"/>
    <cellStyle name="常规 8 3 4 3 2" xfId="28540"/>
    <cellStyle name="常规 8 3 5 2 2" xfId="28541"/>
    <cellStyle name="常规 8 3 5 3" xfId="28542"/>
    <cellStyle name="常规 8 3 6" xfId="28543"/>
    <cellStyle name="计算 7 4" xfId="28544"/>
    <cellStyle name="常规 8 3 6 2" xfId="28545"/>
    <cellStyle name="常规 8 3 6 3" xfId="28546"/>
    <cellStyle name="常规 8 3 7" xfId="28547"/>
    <cellStyle name="常规 9 2 2 3" xfId="28548"/>
    <cellStyle name="常规 8 3_9.6-债券明细账" xfId="28549"/>
    <cellStyle name="常规 8 4" xfId="28550"/>
    <cellStyle name="常规 8 4 2" xfId="28551"/>
    <cellStyle name="常规 8 4 2 2" xfId="28552"/>
    <cellStyle name="常规 8 4 2 2 2" xfId="28553"/>
    <cellStyle name="注释 3 3 26" xfId="28554"/>
    <cellStyle name="常规 8 4 2 2 2 2" xfId="28555"/>
    <cellStyle name="好_卫生(按照总人口测算）—20080416_不含人员经费系数_财力性转移支付2010年预算参考数_03_2010年各地区一般预算平衡表" xfId="28556"/>
    <cellStyle name="常规 8 4 2 2 3" xfId="28557"/>
    <cellStyle name="好_行政（人员）_不含人员经费系数_03_2010年各地区一般预算平衡表_2010年地方财政一般预算分级平衡情况表（汇总）0524" xfId="28558"/>
    <cellStyle name="常规 8 4 2 3" xfId="28559"/>
    <cellStyle name="好_汇总_03_2010年各地区一般预算平衡表 2" xfId="28560"/>
    <cellStyle name="好_分县成本差异系数_03_2010年各地区一般预算平衡表" xfId="28561"/>
    <cellStyle name="常规 8 4 3" xfId="28562"/>
    <cellStyle name="常规 8 4 3 2" xfId="28563"/>
    <cellStyle name="好_卫生部门_财力性转移支付2010年预算参考数 7" xfId="28564"/>
    <cellStyle name="常规 8 4 3 2 2 2" xfId="28565"/>
    <cellStyle name="常规 8 4 3 2 3" xfId="28566"/>
    <cellStyle name="好_2012年县级基本财力保障机制测算数据20120526旧转移支付系数 5 3" xfId="28567"/>
    <cellStyle name="常规 8 4 4 2 3" xfId="28568"/>
    <cellStyle name="好_2012年县级基本财力保障机制测算数据20120526旧转移支付系数 6 2" xfId="28569"/>
    <cellStyle name="常规 8 4 4 3 2" xfId="28570"/>
    <cellStyle name="常规 8 4 5 2" xfId="28571"/>
    <cellStyle name="常规 8 4 5 2 2" xfId="28572"/>
    <cellStyle name="常规 8 4 6" xfId="28573"/>
    <cellStyle name="常规 8 4 6 2" xfId="28574"/>
    <cellStyle name="常规 8 5" xfId="28575"/>
    <cellStyle name="常规 8 5 3" xfId="28576"/>
    <cellStyle name="常规 8 6" xfId="28577"/>
    <cellStyle name="常规 8 6 2" xfId="28578"/>
    <cellStyle name="常规 8 6 2 2" xfId="28579"/>
    <cellStyle name="常规 8 6 2 2 2" xfId="28580"/>
    <cellStyle name="常规 8 6 2 3" xfId="28581"/>
    <cellStyle name="常规 8 6 3" xfId="28582"/>
    <cellStyle name="常规 8 6 3 2" xfId="28583"/>
    <cellStyle name="常规 8 7" xfId="28584"/>
    <cellStyle name="常规 8 8" xfId="28585"/>
    <cellStyle name="好_人员工资和公用经费_财力性转移支付2010年预算参考数 3" xfId="28586"/>
    <cellStyle name="常规 8 8 2 2 2" xfId="28587"/>
    <cellStyle name="常规 8 8 2 3" xfId="28588"/>
    <cellStyle name="常规 8 9 2 2 2" xfId="28589"/>
    <cellStyle name="好_县市旗测算-新科目（20080626）_不含人员经费系数_财力性转移支付2010年预算参考数 6" xfId="28590"/>
    <cellStyle name="常规 8_2013新机制（指标文）(1)" xfId="28591"/>
    <cellStyle name="常规 85" xfId="28592"/>
    <cellStyle name="常规 90" xfId="28593"/>
    <cellStyle name="常规 86" xfId="28594"/>
    <cellStyle name="常规 91" xfId="28595"/>
    <cellStyle name="常规 86 2" xfId="28596"/>
    <cellStyle name="常规 91 2" xfId="28597"/>
    <cellStyle name="常规 86 3" xfId="28598"/>
    <cellStyle name="常规 91 3" xfId="28599"/>
    <cellStyle name="常规 87 2" xfId="28600"/>
    <cellStyle name="常规 92 2" xfId="28601"/>
    <cellStyle name="好_浆砌片石单价分析_四队计价2011-6" xfId="28602"/>
    <cellStyle name="常规 87 3" xfId="28603"/>
    <cellStyle name="常规 92 3" xfId="28604"/>
    <cellStyle name="常规 88 2" xfId="28605"/>
    <cellStyle name="常规 93 2" xfId="28606"/>
    <cellStyle name="常规 89" xfId="28607"/>
    <cellStyle name="常规 94" xfId="28608"/>
    <cellStyle name="常规 9 2 2 2 2" xfId="28609"/>
    <cellStyle name="好_汇总_财力性转移支付2010年预算参考数 4 3" xfId="28610"/>
    <cellStyle name="常规 9 2 2 3 2" xfId="28611"/>
    <cellStyle name="好_汇总_财力性转移支付2010年预算参考数 5 3" xfId="28612"/>
    <cellStyle name="常规 9 2 2 4 2" xfId="28613"/>
    <cellStyle name="常规 9 2 2 5" xfId="28614"/>
    <cellStyle name="常规 9 2 2 6" xfId="28615"/>
    <cellStyle name="好_红线成本预算指导价格0324 8_四队计价2011-6 2" xfId="28616"/>
    <cellStyle name="常规 9 2 3 3" xfId="28617"/>
    <cellStyle name="好_红线成本预算指导价格0324 8_四队计价2011-6 3" xfId="28618"/>
    <cellStyle name="常规 9 2 3 4" xfId="28619"/>
    <cellStyle name="常规 9 2_Book1" xfId="28620"/>
    <cellStyle name="常规 9 3" xfId="28621"/>
    <cellStyle name="常规 9 3 3 2" xfId="28622"/>
    <cellStyle name="常规 9 4" xfId="28623"/>
    <cellStyle name="常规 9 4 6" xfId="28624"/>
    <cellStyle name="常规 9 5" xfId="28625"/>
    <cellStyle name="常规 9 5 2 3" xfId="28626"/>
    <cellStyle name="注释 3 2 3 21" xfId="28627"/>
    <cellStyle name="注释 3 2 3 16" xfId="28628"/>
    <cellStyle name="常规 9 6 2" xfId="28629"/>
    <cellStyle name="好_05玉溪_Sheet1" xfId="28630"/>
    <cellStyle name="常规 9 8" xfId="28631"/>
    <cellStyle name="常规 9 9" xfId="28632"/>
    <cellStyle name="常规 96" xfId="28633"/>
    <cellStyle name="常规 97" xfId="28634"/>
    <cellStyle name="常规 97 2" xfId="28635"/>
    <cellStyle name="好_33甘肃 2 3" xfId="28636"/>
    <cellStyle name="常规 99" xfId="28637"/>
    <cellStyle name="常规 99 2" xfId="28638"/>
    <cellStyle name="好_33甘肃 4 3" xfId="28639"/>
    <cellStyle name="超级链接 2" xfId="28640"/>
    <cellStyle name="超级链接 2 2" xfId="28641"/>
    <cellStyle name="超级链接 2 2 2" xfId="28642"/>
    <cellStyle name="超级链接 2 2 3" xfId="28643"/>
    <cellStyle name="超级链接 3" xfId="28644"/>
    <cellStyle name="超级链接 3 2" xfId="28645"/>
    <cellStyle name="好_2009年一般性转移支付标准工资" xfId="28646"/>
    <cellStyle name="超级链接 3 2 2" xfId="28647"/>
    <cellStyle name="超级链接 3 3 2" xfId="28648"/>
    <cellStyle name="超级链接 4" xfId="28649"/>
    <cellStyle name="好_业务工作量指标" xfId="28650"/>
    <cellStyle name="超级链接 4 2" xfId="28651"/>
    <cellStyle name="好_业务工作量指标 2" xfId="28652"/>
    <cellStyle name="超级链接 4 2 2" xfId="28653"/>
    <cellStyle name="好_业务工作量指标 3" xfId="28654"/>
    <cellStyle name="超级链接 4 2 3" xfId="28655"/>
    <cellStyle name="超级链接 5" xfId="28656"/>
    <cellStyle name="超链接 2" xfId="28657"/>
    <cellStyle name="好_县市旗测算-新科目（20080627）_县市旗测算-新科目（含人口规模效应） 4" xfId="28658"/>
    <cellStyle name="分级显示列_1_Book1" xfId="28659"/>
    <cellStyle name="輔色2" xfId="28660"/>
    <cellStyle name="好_教育(按照总人口测算）—20080416_不含人员经费系数_财力性转移支付2010年预算参考数_03_2010年各地区一般预算平衡表_2010年地方财政一般预算分级平衡情况表（汇总）0524" xfId="28661"/>
    <cellStyle name="輔色3" xfId="28662"/>
    <cellStyle name="輔色3 2" xfId="28663"/>
    <cellStyle name="輔色4" xfId="28664"/>
    <cellStyle name="輔色5 2" xfId="28665"/>
    <cellStyle name="好_义务教育阶段教职工人数（教育厅提供最终）" xfId="28666"/>
    <cellStyle name="輔色6" xfId="28667"/>
    <cellStyle name="好_义务教育阶段教职工人数（教育厅提供最终） 2" xfId="28668"/>
    <cellStyle name="輔色6 2" xfId="28669"/>
    <cellStyle name="注释 2 4 2 18 2" xfId="28670"/>
    <cellStyle name="公司标准表" xfId="28671"/>
    <cellStyle name="好 10" xfId="28672"/>
    <cellStyle name="好 10 2" xfId="28673"/>
    <cellStyle name="好 10 3" xfId="28674"/>
    <cellStyle name="好 10 4" xfId="28675"/>
    <cellStyle name="好 11" xfId="28676"/>
    <cellStyle name="好 11 3" xfId="28677"/>
    <cellStyle name="好 11 4" xfId="28678"/>
    <cellStyle name="好_30云南_隋心对账单定稿0514" xfId="28679"/>
    <cellStyle name="好 12 3" xfId="28680"/>
    <cellStyle name="好 12 4" xfId="28681"/>
    <cellStyle name="好 13" xfId="28682"/>
    <cellStyle name="好 13 2" xfId="28683"/>
    <cellStyle name="好 14" xfId="28684"/>
    <cellStyle name="好_教育(按照总人口测算）—20080416_民生政策最低支出需求 2" xfId="28685"/>
    <cellStyle name="好_2006年28四川_财力性转移支付2010年预算参考数 3 3 2" xfId="28686"/>
    <cellStyle name="好_汇总 3 2 2" xfId="28687"/>
    <cellStyle name="好 14 3" xfId="28688"/>
    <cellStyle name="好_教育(按照总人口测算）—20080416_民生政策最低支出需求 2 3" xfId="28689"/>
    <cellStyle name="好_县市旗测算-新科目（20080627）_县市旗测算-新科目（含人口规模效应） 3 2 3" xfId="28690"/>
    <cellStyle name="好 19" xfId="28691"/>
    <cellStyle name="好 24" xfId="28692"/>
    <cellStyle name="好_教育(按照总人口测算）—20080416_民生政策最低支出需求 7" xfId="28693"/>
    <cellStyle name="好 2 2 2 2" xfId="28694"/>
    <cellStyle name="好 2 2 3" xfId="28695"/>
    <cellStyle name="好 2 3 2" xfId="28696"/>
    <cellStyle name="好 2 3 3" xfId="28697"/>
    <cellStyle name="好 2 4" xfId="28698"/>
    <cellStyle name="好 2 5" xfId="28699"/>
    <cellStyle name="好 2 5 2" xfId="28700"/>
    <cellStyle name="好 2_Book1" xfId="28701"/>
    <cellStyle name="好 3 2" xfId="28702"/>
    <cellStyle name="好 3 2 2" xfId="28703"/>
    <cellStyle name="好 3 3" xfId="28704"/>
    <cellStyle name="注释 3 3 2 21" xfId="28705"/>
    <cellStyle name="注释 3 3 2 16" xfId="28706"/>
    <cellStyle name="好 3 3 2" xfId="28707"/>
    <cellStyle name="好 3 4" xfId="28708"/>
    <cellStyle name="好 4 3" xfId="28709"/>
    <cellStyle name="好 5" xfId="28710"/>
    <cellStyle name="好 5 2" xfId="28711"/>
    <cellStyle name="好 5 3" xfId="28712"/>
    <cellStyle name="好 6" xfId="28713"/>
    <cellStyle name="好 6 2" xfId="28714"/>
    <cellStyle name="好 6 3" xfId="28715"/>
    <cellStyle name="好 6 4" xfId="28716"/>
    <cellStyle name="好 7" xfId="28717"/>
    <cellStyle name="好 7 2" xfId="28718"/>
    <cellStyle name="好 7 2 2" xfId="28719"/>
    <cellStyle name="好 7 2 3" xfId="28720"/>
    <cellStyle name="好 7 2 4" xfId="28721"/>
    <cellStyle name="好 7 3" xfId="28722"/>
    <cellStyle name="好 7 3 2" xfId="28723"/>
    <cellStyle name="好 7 3 3" xfId="28724"/>
    <cellStyle name="好 7 3 4" xfId="28725"/>
    <cellStyle name="好 7 4" xfId="28726"/>
    <cellStyle name="好 7 5" xfId="28727"/>
    <cellStyle name="好 7_四队计价2011-6" xfId="28728"/>
    <cellStyle name="好 8" xfId="28729"/>
    <cellStyle name="好 8 2" xfId="28730"/>
    <cellStyle name="好 9" xfId="28731"/>
    <cellStyle name="好 9 2" xfId="28732"/>
    <cellStyle name="好_Book1_银行账户情况表_2010年12月 3" xfId="28733"/>
    <cellStyle name="好 9 4" xfId="28734"/>
    <cellStyle name="好_（20120229）新增报表表样" xfId="28735"/>
    <cellStyle name="好_03昭通 2 5" xfId="28736"/>
    <cellStyle name="好_（20120229）新增报表表样 2" xfId="28737"/>
    <cellStyle name="好_大通湖" xfId="28738"/>
    <cellStyle name="好_09黑龙江_财力性转移支付2010年预算参考数 2 3" xfId="28739"/>
    <cellStyle name="好_（20120229）新增报表表样 2 2" xfId="28740"/>
    <cellStyle name="好_大通湖 2" xfId="28741"/>
    <cellStyle name="好_银行账户情况表_2010年12月_Book1" xfId="28742"/>
    <cellStyle name="好_09黑龙江_财力性转移支付2010年预算参考数 2 3 2" xfId="28743"/>
    <cellStyle name="好_（20120229）新增报表表样 2 2 3" xfId="28744"/>
    <cellStyle name="好_09黑龙江_财力性转移支付2010年预算参考数 2 4 2" xfId="28745"/>
    <cellStyle name="好_（20120229）新增报表表样 3 2" xfId="28746"/>
    <cellStyle name="好_（20120229）新增报表表样 3 2 2" xfId="28747"/>
    <cellStyle name="好_（20120229）新增报表表样 3 2 3" xfId="28748"/>
    <cellStyle name="好_1110洱源县_财力性转移支付2010年预算参考数 4 2" xfId="28749"/>
    <cellStyle name="好_（20120229）新增报表表样 3 3" xfId="28750"/>
    <cellStyle name="好_（20120229）新增报表表样 4 2" xfId="28751"/>
    <cellStyle name="好_（20120229）新增报表表样 5" xfId="28752"/>
    <cellStyle name="好_行政（人员）_民生政策最低支出需求_03_2010年各地区一般预算平衡表 2" xfId="28753"/>
    <cellStyle name="好_市辖区测算20080510_县市旗测算-新科目（含人口规模效应）_财力性转移支付2010年预算参考数 2 3 2" xfId="28754"/>
    <cellStyle name="好_09黑龙江_财力性转移支付2010年预算参考数 2 6" xfId="28755"/>
    <cellStyle name="好_（定）2013年全省对账总表3.20" xfId="28756"/>
    <cellStyle name="好_（定）2013年全省对账总表3.20 2 2" xfId="28757"/>
    <cellStyle name="好_（定）2013年全省对账总表3.20 3" xfId="28758"/>
    <cellStyle name="好_（定）2015年资源枯竭转移支付增量发文表（分市发）10.20" xfId="28759"/>
    <cellStyle name="好_（金库报表）2014年市县上划两税、收入情况2.02" xfId="28760"/>
    <cellStyle name="好_~4190974 3" xfId="28761"/>
    <cellStyle name="好_平邑_华东 2" xfId="28762"/>
    <cellStyle name="好_~4190974 3 2" xfId="28763"/>
    <cellStyle name="好_~4190974_Book1" xfId="28764"/>
    <cellStyle name="好_~4190974_Sheet1" xfId="28765"/>
    <cellStyle name="好_530629_2006年县级财政报表附表 2 3" xfId="28766"/>
    <cellStyle name="好_红线成本预算指导价格0324 3_四队计价6月25日前(7月1日更新)备用 2" xfId="28767"/>
    <cellStyle name="好_缺口县区测算(按2007支出增长25%测算)_财力性转移支付2010年预算参考数 2 2 2" xfId="28768"/>
    <cellStyle name="好_高中教师人数（教育厅1.6日提供） 2" xfId="28769"/>
    <cellStyle name="好_卫生(按照总人口测算）—20080416_县市旗测算-新科目（含人口规模效应）_03_2010年各地区一般预算平衡表 2" xfId="28770"/>
    <cellStyle name="好_~5676413 2" xfId="28771"/>
    <cellStyle name="好_~5676413 3" xfId="28772"/>
    <cellStyle name="好_行政（人员）_县市旗测算-新科目（含人口规模效应） 2 2 2 2" xfId="28773"/>
    <cellStyle name="好_高中教师人数（教育厅1.6日提供） 3" xfId="28774"/>
    <cellStyle name="好_005-8月26日(佟亚丽+赵立卫)" xfId="28775"/>
    <cellStyle name="好_005-8月26日(佟亚丽+赵立卫) 2" xfId="28776"/>
    <cellStyle name="好_005-8月26日(佟亚丽+赵立卫) 3" xfId="28777"/>
    <cellStyle name="注释 2 4" xfId="28778"/>
    <cellStyle name="好_山东省民生支出标准_财力性转移支付2010年预算参考数" xfId="28779"/>
    <cellStyle name="好_005-8月26日(佟亚丽+赵立卫) 4" xfId="28780"/>
    <cellStyle name="好_27重庆 6 2" xfId="28781"/>
    <cellStyle name="好_00省级(打印)" xfId="28782"/>
    <cellStyle name="好_00省级(打印) 2" xfId="28783"/>
    <cellStyle name="好_00省级(打印) 2 2" xfId="28784"/>
    <cellStyle name="好_00省级(打印) 2 2 2" xfId="28785"/>
    <cellStyle name="好_00省级(打印) 2 3" xfId="28786"/>
    <cellStyle name="好_00省级(打印) 2 5" xfId="28787"/>
    <cellStyle name="好_00省级(打印) 2 6" xfId="28788"/>
    <cellStyle name="好_市辖区测算20080510_县市旗测算-新科目（含人口规模效应） 3 3 2" xfId="28789"/>
    <cellStyle name="好_00省级(打印) 3" xfId="28790"/>
    <cellStyle name="好_00省级(打印) 3 2" xfId="28791"/>
    <cellStyle name="好_00省级(打印) 3 2 2" xfId="28792"/>
    <cellStyle name="好_00省级(打印) 3 3" xfId="28793"/>
    <cellStyle name="好_00省级(打印) 3 3 2" xfId="28794"/>
    <cellStyle name="好_00省级(打印) 4" xfId="28795"/>
    <cellStyle name="好_市辖区测算20080510_民生政策最低支出需求 5 2" xfId="28796"/>
    <cellStyle name="好_00省级(打印) 4 2" xfId="28797"/>
    <cellStyle name="好_00省级(打印) 4 2 2" xfId="28798"/>
    <cellStyle name="好_00省级(打印) 4 2 3" xfId="28799"/>
    <cellStyle name="好_00省级(打印) 4 3" xfId="28800"/>
    <cellStyle name="好_县区合并测算20080423(按照各省比重）_民生政策最低支出需求_财力性转移支付2010年预算参考数 2 2" xfId="28801"/>
    <cellStyle name="好_00省级(打印) 4 4" xfId="28802"/>
    <cellStyle name="好_00省级(打印) 6" xfId="28803"/>
    <cellStyle name="好_00省级(打印) 6 2" xfId="28804"/>
    <cellStyle name="好_00省级(打印) 7" xfId="28805"/>
    <cellStyle name="好_00省级(打印) 7 2" xfId="28806"/>
    <cellStyle name="好_00省级(打印)_Sheet1" xfId="28807"/>
    <cellStyle name="好_00省级(打印)_合并" xfId="28808"/>
    <cellStyle name="好_00省级(打印)_隋心对账单定稿0514" xfId="28809"/>
    <cellStyle name="好_行政（人员）_县市旗测算-新科目（含人口规模效应）_财力性转移支付2010年预算参考数_03_2010年各地区一般预算平衡表_2010年地方财政一般预算分级平衡情况表（汇总）0524 2" xfId="28810"/>
    <cellStyle name="好_教育(按照总人口测算）—20080416_财力性转移支付2010年预算参考数_03_2010年各地区一般预算平衡表_2010年地方财政一般预算分级平衡情况表（汇总）0524" xfId="28811"/>
    <cellStyle name="好_00省级(定稿) 2" xfId="28812"/>
    <cellStyle name="好_教育(按照总人口测算）—20080416_财力性转移支付2010年预算参考数_03_2010年各地区一般预算平衡表_2010年地方财政一般预算分级平衡情况表（汇总）0524 2" xfId="28813"/>
    <cellStyle name="好_00省级(定稿) 2 2" xfId="28814"/>
    <cellStyle name="好_县市旗测算20080508 2 2 2 2" xfId="28815"/>
    <cellStyle name="好_00省级(定稿) 3" xfId="28816"/>
    <cellStyle name="好_00省级(定稿) 3 2" xfId="28817"/>
    <cellStyle name="好_03昭通 2" xfId="28818"/>
    <cellStyle name="好_03昭通 2 2" xfId="28819"/>
    <cellStyle name="好_03昭通 2 2 2" xfId="28820"/>
    <cellStyle name="好_03昭通 2 4" xfId="28821"/>
    <cellStyle name="好_03昭通 2 4 2" xfId="28822"/>
    <cellStyle name="好_03昭通 3" xfId="28823"/>
    <cellStyle name="好_03昭通 3 2 2" xfId="28824"/>
    <cellStyle name="好_03昭通 4" xfId="28825"/>
    <cellStyle name="好_缺口县区测算（11.13）_财力性转移支付2010年预算参考数_华东" xfId="28826"/>
    <cellStyle name="好_其他部门(按照总人口测算）—20080416 4 2" xfId="28827"/>
    <cellStyle name="好_03昭通 4 2 2" xfId="28828"/>
    <cellStyle name="好_其他部门(按照总人口测算）—20080416 5" xfId="28829"/>
    <cellStyle name="好_03昭通 4 3" xfId="28830"/>
    <cellStyle name="好_03昭通 6" xfId="28831"/>
    <cellStyle name="好_行政（人员）_不含人员经费系数_财力性转移支付2010年预算参考数 2 3 2" xfId="28832"/>
    <cellStyle name="好_03昭通 7" xfId="28833"/>
    <cellStyle name="好_03昭通_Sheet1" xfId="28834"/>
    <cellStyle name="好_测算结果汇总 2 2" xfId="28835"/>
    <cellStyle name="好_03昭通_合并" xfId="28836"/>
    <cellStyle name="好_14安徽_财力性转移支付2010年预算参考数 2 2 2 2" xfId="28837"/>
    <cellStyle name="好_0502通海县 2 2" xfId="28838"/>
    <cellStyle name="好_0502通海县 2 2 2" xfId="28839"/>
    <cellStyle name="好_0502通海县 2 3" xfId="28840"/>
    <cellStyle name="好_0502通海县 2 3 2" xfId="28841"/>
    <cellStyle name="好_0502通海县 2 4 2" xfId="28842"/>
    <cellStyle name="好_0502通海县 2 5" xfId="28843"/>
    <cellStyle name="好_0502通海县 2 6" xfId="28844"/>
    <cellStyle name="好_2007一般预算支出口径剔除表 5 2" xfId="28845"/>
    <cellStyle name="好_青海 缺口县区测算(地方填报)_财力性转移支付2010年预算参考数_隋心对账单定稿0514" xfId="28846"/>
    <cellStyle name="好_市辖区测算-新科目（20080626） 2" xfId="28847"/>
    <cellStyle name="好_0502通海县 3 2" xfId="28848"/>
    <cellStyle name="好_0502通海县 3 3" xfId="28849"/>
    <cellStyle name="好_0502通海县 3 3 2" xfId="28850"/>
    <cellStyle name="好_0502通海县_Sheet1" xfId="28851"/>
    <cellStyle name="好_0502通海县_合并" xfId="28852"/>
    <cellStyle name="好_0502通海县_华东 2" xfId="28853"/>
    <cellStyle name="好_测算结果汇总 5 2" xfId="28854"/>
    <cellStyle name="好_0502通海县_隋心对账单定稿0514" xfId="28855"/>
    <cellStyle name="好_05表式10.5" xfId="28856"/>
    <cellStyle name="好_05潍坊" xfId="28857"/>
    <cellStyle name="好_县市旗测算20080508_财力性转移支付2010年预算参考数 5 2" xfId="28858"/>
    <cellStyle name="强调文字颜色 6 2_Book1" xfId="28859"/>
    <cellStyle name="好_05潍坊 2 2" xfId="28860"/>
    <cellStyle name="好_05潍坊 2 5" xfId="28861"/>
    <cellStyle name="好_05潍坊 2 6" xfId="28862"/>
    <cellStyle name="好_文体广播事业(按照总人口测算）—20080416_民生政策最低支出需求_财力性转移支付2010年预算参考数 2 4 2" xfId="28863"/>
    <cellStyle name="好_05潍坊 3 2 3" xfId="28864"/>
    <cellStyle name="好_县市旗测算20080508_财力性转移支付2010年预算参考数 7 2" xfId="28865"/>
    <cellStyle name="好_05潍坊 4 2" xfId="28866"/>
    <cellStyle name="好_05潍坊 4 2 2" xfId="28867"/>
    <cellStyle name="好_05潍坊 4 2 3" xfId="28868"/>
    <cellStyle name="好_05潍坊 4 4" xfId="28869"/>
    <cellStyle name="好_05潍坊 5 2" xfId="28870"/>
    <cellStyle name="好_05潍坊 5 3" xfId="28871"/>
    <cellStyle name="好_05潍坊 7" xfId="28872"/>
    <cellStyle name="好_05潍坊 7 2" xfId="28873"/>
    <cellStyle name="好_分县成本差异系数_民生政策最低支出需求 3 2 2" xfId="28874"/>
    <cellStyle name="好_05潍坊 8" xfId="28875"/>
    <cellStyle name="好_05潍坊_华东" xfId="28876"/>
    <cellStyle name="好_05玉溪" xfId="28877"/>
    <cellStyle name="好_05玉溪 2" xfId="28878"/>
    <cellStyle name="好_05玉溪 3" xfId="28879"/>
    <cellStyle name="好_0605石屏县 2 2" xfId="28880"/>
    <cellStyle name="好_0605石屏县 2 2 2" xfId="28881"/>
    <cellStyle name="好_0605石屏县 2 2 2 2" xfId="28882"/>
    <cellStyle name="好_安徽 缺口县区测算(地方填报)1 4 3" xfId="28883"/>
    <cellStyle name="好_0605石屏县 2 2 3" xfId="28884"/>
    <cellStyle name="好_0605石屏县 2 3" xfId="28885"/>
    <cellStyle name="好_0605石屏县 2 3 2" xfId="28886"/>
    <cellStyle name="好_0605石屏县 2 4" xfId="28887"/>
    <cellStyle name="好_0605石屏县 2 4 2" xfId="28888"/>
    <cellStyle name="好_0605石屏县 2 5" xfId="28889"/>
    <cellStyle name="好_0605石屏县 2 6" xfId="28890"/>
    <cellStyle name="好_0605石屏县 3 2" xfId="28891"/>
    <cellStyle name="好_0605石屏县 3 2 2" xfId="28892"/>
    <cellStyle name="好_0605石屏县 3 2 3" xfId="28893"/>
    <cellStyle name="好_0605石屏县 3 3" xfId="28894"/>
    <cellStyle name="好_0605石屏县 3 3 2" xfId="28895"/>
    <cellStyle name="好_0605石屏县 4 2 2" xfId="28896"/>
    <cellStyle name="好_0605石屏县 4 3" xfId="28897"/>
    <cellStyle name="好_0605石屏县 4 4" xfId="28898"/>
    <cellStyle name="好_0605石屏县 5" xfId="28899"/>
    <cellStyle name="好_0605石屏县 5 2" xfId="28900"/>
    <cellStyle name="好_文体广播部门 5" xfId="28901"/>
    <cellStyle name="好_0605石屏县 5 3" xfId="28902"/>
    <cellStyle name="好_0605石屏县 6" xfId="28903"/>
    <cellStyle name="好_0605石屏县 6 2" xfId="28904"/>
    <cellStyle name="好_0605石屏县 7 2" xfId="28905"/>
    <cellStyle name="好_0605石屏县_03_2010年各地区一般预算平衡表" xfId="28906"/>
    <cellStyle name="好_0605石屏县_03_2010年各地区一般预算平衡表_2010年地方财政一般预算分级平衡情况表（汇总）0524 2" xfId="28907"/>
    <cellStyle name="好_0605石屏县_Sheet1" xfId="28908"/>
    <cellStyle name="好_2006年全省财力计算表（中央、决算） 4" xfId="28909"/>
    <cellStyle name="好_2008年全省汇总收支计算表 2 5" xfId="28910"/>
    <cellStyle name="好_0605石屏县_财力性转移支付2010年预算参考数" xfId="28911"/>
    <cellStyle name="好_河南 缺口县区测算(地方填报)_财力性转移支付2010年预算参考数 2 2" xfId="28912"/>
    <cellStyle name="好_0605石屏县_财力性转移支付2010年预算参考数 2" xfId="28913"/>
    <cellStyle name="好_河南 缺口县区测算(地方填报)_财力性转移支付2010年预算参考数 2 2 2" xfId="28914"/>
    <cellStyle name="好_0605石屏县_财力性转移支付2010年预算参考数 2 2 2" xfId="28915"/>
    <cellStyle name="好_报表0831（改）" xfId="28916"/>
    <cellStyle name="好_0605石屏县_财力性转移支付2010年预算参考数 2 2 3" xfId="28917"/>
    <cellStyle name="好_Book1 5 2" xfId="28918"/>
    <cellStyle name="好_0605石屏县_财力性转移支付2010年预算参考数 2 4 2" xfId="28919"/>
    <cellStyle name="好_0605石屏县_财力性转移支付2010年预算参考数 2 5" xfId="28920"/>
    <cellStyle name="好_09黑龙江_财力性转移支付2010年预算参考数 7 2" xfId="28921"/>
    <cellStyle name="强调文字颜色 2 3 3 2" xfId="28922"/>
    <cellStyle name="好_0605石屏县_财力性转移支付2010年预算参考数 3" xfId="28923"/>
    <cellStyle name="好_河南 缺口县区测算(地方填报)_财力性转移支付2010年预算参考数 2 2 3" xfId="28924"/>
    <cellStyle name="好_28四川_财力性转移支付2010年预算参考数 7 2" xfId="28925"/>
    <cellStyle name="好_0605石屏县_财力性转移支付2010年预算参考数 4" xfId="28926"/>
    <cellStyle name="好_0605石屏县_财力性转移支付2010年预算参考数 6" xfId="28927"/>
    <cellStyle name="好_0605石屏县_财力性转移支付2010年预算参考数 7" xfId="28928"/>
    <cellStyle name="好_0605石屏县_财力性转移支付2010年预算参考数_03_2010年各地区一般预算平衡表" xfId="28929"/>
    <cellStyle name="好_0605石屏县_财力性转移支付2010年预算参考数_03_2010年各地区一般预算平衡表 2" xfId="28930"/>
    <cellStyle name="好_2012年逐月消缺情况表格" xfId="28931"/>
    <cellStyle name="注释 2 12 2" xfId="28932"/>
    <cellStyle name="好_0605石屏县_财力性转移支付2010年预算参考数_03_2010年各地区一般预算平衡表_2010年地方财政一般预算分级平衡情况表（汇总）0524" xfId="28933"/>
    <cellStyle name="好_0605石屏县_财力性转移支付2010年预算参考数_华东" xfId="28934"/>
    <cellStyle name="好_2006年33甘肃 4 4" xfId="28935"/>
    <cellStyle name="好_2006年水利统计指标统计表_财力性转移支付2010年预算参考数 2" xfId="28936"/>
    <cellStyle name="好_湘桂铁路工程I标红线成本分析样表 （草）09.8.21修改_四队计价6月25日前(7月1日更新)备用 3" xfId="28937"/>
    <cellStyle name="好_0605石屏县_合并" xfId="28938"/>
    <cellStyle name="好_湘桂铁路工程I标红线成本分析样表 2 2" xfId="28939"/>
    <cellStyle name="好_危改资金测算_财力性转移支付2010年预算参考数 2 3 2" xfId="28940"/>
    <cellStyle name="好_07大连" xfId="28941"/>
    <cellStyle name="好_07大连 2 2 2" xfId="28942"/>
    <cellStyle name="好_07大连 2 2 3" xfId="28943"/>
    <cellStyle name="好_07大连 2 3" xfId="28944"/>
    <cellStyle name="好_07大连 2 3 2" xfId="28945"/>
    <cellStyle name="好_07大连 3" xfId="28946"/>
    <cellStyle name="好_07大连 3 2" xfId="28947"/>
    <cellStyle name="好_07大连 3 2 3" xfId="28948"/>
    <cellStyle name="好_07大连 3 3" xfId="28949"/>
    <cellStyle name="好_07大连 4 2" xfId="28950"/>
    <cellStyle name="好_三季度－表二" xfId="28951"/>
    <cellStyle name="好_07大连 4 3" xfId="28952"/>
    <cellStyle name="好_成本差异系数_财力性转移支付2010年预算参考数 2" xfId="28953"/>
    <cellStyle name="好_07临沂" xfId="28954"/>
    <cellStyle name="好_成本差异系数_财力性转移支付2010年预算参考数 2 2" xfId="28955"/>
    <cellStyle name="好_07临沂 2" xfId="28956"/>
    <cellStyle name="好_成本差异系数_财力性转移支付2010年预算参考数 2 2 2" xfId="28957"/>
    <cellStyle name="好_07临沂 2 2" xfId="28958"/>
    <cellStyle name="好_成本差异系数_财力性转移支付2010年预算参考数 2 2 2 2" xfId="28959"/>
    <cellStyle name="好_07临沂 2 2 2" xfId="28960"/>
    <cellStyle name="好_07临沂 2 2 2 2" xfId="28961"/>
    <cellStyle name="好_07临沂 2 2 3" xfId="28962"/>
    <cellStyle name="好_07临沂 2 3 2" xfId="28963"/>
    <cellStyle name="好_07临沂 2 4" xfId="28964"/>
    <cellStyle name="好_市辖区测算20080510 5 2" xfId="28965"/>
    <cellStyle name="好_07临沂 2 5" xfId="28966"/>
    <cellStyle name="好_07临沂 3" xfId="28967"/>
    <cellStyle name="好_缺口县区测算(财政部标准)_财力性转移支付2010年预算参考数_03_2010年各地区一般预算平衡表" xfId="28968"/>
    <cellStyle name="好_成本差异系数_财力性转移支付2010年预算参考数 2 3" xfId="28969"/>
    <cellStyle name="好_07临沂 3 2" xfId="28970"/>
    <cellStyle name="好_缺口县区测算(财政部标准)_财力性转移支付2010年预算参考数_03_2010年各地区一般预算平衡表 2" xfId="28971"/>
    <cellStyle name="好_成本差异系数_财力性转移支付2010年预算参考数 2 3 2" xfId="28972"/>
    <cellStyle name="好_07临沂 3 2 2" xfId="28973"/>
    <cellStyle name="好_工程数量及综合单价（百安隧道） 5_四队计价6月25日前(7月1日更新)备用 3" xfId="28974"/>
    <cellStyle name="好_07临沂 3 3" xfId="28975"/>
    <cellStyle name="好_07临沂 3 3 2" xfId="28976"/>
    <cellStyle name="好_成本差异系数_财力性转移支付2010年预算参考数 2 4" xfId="28977"/>
    <cellStyle name="好_一般预算支出口径剔除表_财力性转移支付2010年预算参考数 4 2" xfId="28978"/>
    <cellStyle name="好_07临沂 4" xfId="28979"/>
    <cellStyle name="好_成本差异系数_财力性转移支付2010年预算参考数 2 4 2" xfId="28980"/>
    <cellStyle name="好_一般预算支出口径剔除表_财力性转移支付2010年预算参考数 4 2 2" xfId="28981"/>
    <cellStyle name="好_07临沂 4 2" xfId="28982"/>
    <cellStyle name="好_07临沂 4 2 3" xfId="28983"/>
    <cellStyle name="好_一般预算支出口径剔除表_财力性转移支付2010年预算参考数 4 2 3" xfId="28984"/>
    <cellStyle name="好_07临沂 4 3" xfId="28985"/>
    <cellStyle name="好_07临沂 4 4" xfId="28986"/>
    <cellStyle name="好_市辖区测算20080510 7 2" xfId="28987"/>
    <cellStyle name="好_成本差异系数_财力性转移支付2010年预算参考数 2 5" xfId="28988"/>
    <cellStyle name="好_一般预算支出口径剔除表_财力性转移支付2010年预算参考数 4 3" xfId="28989"/>
    <cellStyle name="注释 3 3 2" xfId="28990"/>
    <cellStyle name="好_07临沂 5" xfId="28991"/>
    <cellStyle name="注释 3 3 2 2" xfId="28992"/>
    <cellStyle name="好_07临沂 5 2" xfId="28993"/>
    <cellStyle name="好_县市旗测算20080508_县市旗测算-新科目（含人口规模效应）_03_2010年各地区一般预算平衡表_2010年地方财政一般预算分级平衡情况表（汇总）0524 2" xfId="28994"/>
    <cellStyle name="好_成本差异系数_财力性转移支付2010年预算参考数 2 6" xfId="28995"/>
    <cellStyle name="好_一般预算支出口径剔除表_财力性转移支付2010年预算参考数 4 4" xfId="28996"/>
    <cellStyle name="注释 3 3 3" xfId="28997"/>
    <cellStyle name="好_07临沂 6" xfId="28998"/>
    <cellStyle name="注释 3 3 4" xfId="28999"/>
    <cellStyle name="好_07临沂 7" xfId="29000"/>
    <cellStyle name="注释 3 3 4 2" xfId="29001"/>
    <cellStyle name="好_07临沂 7 2" xfId="29002"/>
    <cellStyle name="好_07临沂_华东" xfId="29003"/>
    <cellStyle name="好_07临沂_华东 2" xfId="29004"/>
    <cellStyle name="好_09黑龙江" xfId="29005"/>
    <cellStyle name="好_2007年一般预算支出剔除_财力性转移支付2010年预算参考数_华东" xfId="29006"/>
    <cellStyle name="好_缺口县区测算（11.13）_财力性转移支付2010年预算参考数_03_2010年各地区一般预算平衡表_2010年地方财政一般预算分级平衡情况表（汇总）0524" xfId="29007"/>
    <cellStyle name="好_09黑龙江 2 2" xfId="29008"/>
    <cellStyle name="好_缺口县区测算（11.13）_财力性转移支付2010年预算参考数_03_2010年各地区一般预算平衡表_2010年地方财政一般预算分级平衡情况表（汇总）0524 2" xfId="29009"/>
    <cellStyle name="好_09黑龙江 2 2 2" xfId="29010"/>
    <cellStyle name="好_09黑龙江 2 2 3" xfId="29011"/>
    <cellStyle name="好_文体广播事业(按照总人口测算）—20080416_民生政策最低支出需求 4 2 3" xfId="29012"/>
    <cellStyle name="好_09黑龙江 2 3 2" xfId="29013"/>
    <cellStyle name="好_09黑龙江 2 4" xfId="29014"/>
    <cellStyle name="好_09黑龙江 2 5" xfId="29015"/>
    <cellStyle name="好_09黑龙江 2 6" xfId="29016"/>
    <cellStyle name="好_09黑龙江 3 2" xfId="29017"/>
    <cellStyle name="好_成本差异系数 4" xfId="29018"/>
    <cellStyle name="好_09黑龙江 3 2 2" xfId="29019"/>
    <cellStyle name="好_成本差异系数 4 2" xfId="29020"/>
    <cellStyle name="好_09黑龙江 3 3" xfId="29021"/>
    <cellStyle name="好_成本差异系数 5" xfId="29022"/>
    <cellStyle name="好_09黑龙江 3 3 2" xfId="29023"/>
    <cellStyle name="好_成本差异系数 5 2" xfId="29024"/>
    <cellStyle name="注释 7 2 3" xfId="29025"/>
    <cellStyle name="好_09黑龙江 4" xfId="29026"/>
    <cellStyle name="好_县市旗测算-新科目（20080627）_民生政策最低支出需求_财力性转移支付2010年预算参考数 2 2 2" xfId="29027"/>
    <cellStyle name="好_09黑龙江 5" xfId="29028"/>
    <cellStyle name="好_县市旗测算-新科目（20080627）_民生政策最低支出需求_财力性转移支付2010年预算参考数 2 2 2 2" xfId="29029"/>
    <cellStyle name="好_09黑龙江 5 2" xfId="29030"/>
    <cellStyle name="好_县市旗测算-新科目（20080627）_民生政策最低支出需求_财力性转移支付2010年预算参考数 2 2 3" xfId="29031"/>
    <cellStyle name="好_09黑龙江 6" xfId="29032"/>
    <cellStyle name="好_09黑龙江 6 2" xfId="29033"/>
    <cellStyle name="好_09黑龙江 7" xfId="29034"/>
    <cellStyle name="好_09黑龙江 7 2" xfId="29035"/>
    <cellStyle name="好_09黑龙江_03_2010年各地区一般预算平衡表" xfId="29036"/>
    <cellStyle name="好_09黑龙江_03_2010年各地区一般预算平衡表_2010年地方财政一般预算分级平衡情况表（汇总）0524 2" xfId="29037"/>
    <cellStyle name="好_09黑龙江_财力性转移支付2010年预算参考数" xfId="29038"/>
    <cellStyle name="好_09黑龙江_财力性转移支付2010年预算参考数 4" xfId="29039"/>
    <cellStyle name="好_09黑龙江_财力性转移支付2010年预算参考数 4 2" xfId="29040"/>
    <cellStyle name="好_09黑龙江_财力性转移支付2010年预算参考数 4 2 2" xfId="29041"/>
    <cellStyle name="好_M01-2(州市补助收入) 2 2 3" xfId="29042"/>
    <cellStyle name="好_09黑龙江_财力性转移支付2010年预算参考数 4 3" xfId="29043"/>
    <cellStyle name="好_09黑龙江_财力性转移支付2010年预算参考数 4 4" xfId="29044"/>
    <cellStyle name="好_09黑龙江_财力性转移支付2010年预算参考数 5" xfId="29045"/>
    <cellStyle name="好_09黑龙江_财力性转移支付2010年预算参考数 5 2" xfId="29046"/>
    <cellStyle name="好_09黑龙江_财力性转移支付2010年预算参考数_隋心对账单定稿0514" xfId="29047"/>
    <cellStyle name="好_09黑龙江_合并" xfId="29048"/>
    <cellStyle name="好_2006年28四川 3 2" xfId="29049"/>
    <cellStyle name="好_1 2 2" xfId="29050"/>
    <cellStyle name="好_1 2 2 2" xfId="29051"/>
    <cellStyle name="好_市辖区测算-新科目（20080626）_县市旗测算-新科目（含人口规模效应）_财力性转移支付2010年预算参考数 7" xfId="29052"/>
    <cellStyle name="好_1 2 3" xfId="29053"/>
    <cellStyle name="好_1 2 4" xfId="29054"/>
    <cellStyle name="好_1 2 4 2" xfId="29055"/>
    <cellStyle name="好_1 2 5" xfId="29056"/>
    <cellStyle name="好_1 2 6" xfId="29057"/>
    <cellStyle name="好_1 3" xfId="29058"/>
    <cellStyle name="好_云南 缺口县区测算(地方填报)_财力性转移支付2010年预算参考数 2 6" xfId="29059"/>
    <cellStyle name="好_人员工资和公用经费2_03_2010年各地区一般预算平衡表" xfId="29060"/>
    <cellStyle name="好_1 3 2" xfId="29061"/>
    <cellStyle name="好_1 3 3" xfId="29062"/>
    <cellStyle name="好_1 4" xfId="29063"/>
    <cellStyle name="好_1 4 2" xfId="29064"/>
    <cellStyle name="好_1 4 2 2" xfId="29065"/>
    <cellStyle name="好_1 4 3" xfId="29066"/>
    <cellStyle name="好_1 5" xfId="29067"/>
    <cellStyle name="好_1 5 2" xfId="29068"/>
    <cellStyle name="好_1 6" xfId="29069"/>
    <cellStyle name="好_教育(按照总人口测算）—20080416_民生政策最低支出需求_华东" xfId="29070"/>
    <cellStyle name="好_1 6 2" xfId="29071"/>
    <cellStyle name="好_1 7" xfId="29072"/>
    <cellStyle name="好_1 7 2" xfId="29073"/>
    <cellStyle name="好_1_03_2010年各地区一般预算平衡表 2" xfId="29074"/>
    <cellStyle name="好_1_03_2010年各地区一般预算平衡表_2010年地方财政一般预算分级平衡情况表（汇总）0524" xfId="29075"/>
    <cellStyle name="好_1_03_2010年各地区一般预算平衡表_2010年地方财政一般预算分级平衡情况表（汇总）0524 2" xfId="29076"/>
    <cellStyle name="好_市辖区测算20080510_民生政策最低支出需求_财力性转移支付2010年预算参考数 2 2 2" xfId="29077"/>
    <cellStyle name="好_1_财力性转移支付2010年预算参考数 2" xfId="29078"/>
    <cellStyle name="好_1_财力性转移支付2010年预算参考数 2 2" xfId="29079"/>
    <cellStyle name="好_1_财力性转移支付2010年预算参考数 2 2 2" xfId="29080"/>
    <cellStyle name="好_工程数量及综合单价（百安隧道） 5_四队计价6月25日前(7月1日更新)备用" xfId="29081"/>
    <cellStyle name="好_1_财力性转移支付2010年预算参考数 2 2 2 2" xfId="29082"/>
    <cellStyle name="好_1_财力性转移支付2010年预算参考数 2 3" xfId="29083"/>
    <cellStyle name="好_县区合并测算20080423(按照各省比重） 6 2" xfId="29084"/>
    <cellStyle name="好_1_财力性转移支付2010年预算参考数 2 4" xfId="29085"/>
    <cellStyle name="好_1_财力性转移支付2010年预算参考数 2 4 2" xfId="29086"/>
    <cellStyle name="好_1_财力性转移支付2010年预算参考数 2 5" xfId="29087"/>
    <cellStyle name="好_市辖区测算20080510_民生政策最低支出需求_财力性转移支付2010年预算参考数 2 2 3" xfId="29088"/>
    <cellStyle name="好_1_财力性转移支付2010年预算参考数 3" xfId="29089"/>
    <cellStyle name="好_1_财力性转移支付2010年预算参考数 3 2" xfId="29090"/>
    <cellStyle name="好_1_财力性转移支付2010年预算参考数 3 2 3" xfId="29091"/>
    <cellStyle name="好_1_财力性转移支付2010年预算参考数 3 3" xfId="29092"/>
    <cellStyle name="好_1_财力性转移支付2010年预算参考数 4" xfId="29093"/>
    <cellStyle name="好_2、土地面积、人口、粮食产量基本情况 2 2" xfId="29094"/>
    <cellStyle name="好_财政供养人员 6 2" xfId="29095"/>
    <cellStyle name="好_1_财力性转移支付2010年预算参考数 4 2" xfId="29096"/>
    <cellStyle name="好_1_财力性转移支付2010年预算参考数 4 2 3" xfId="29097"/>
    <cellStyle name="好_行政（人员）_县市旗测算-新科目（含人口规模效应）_财力性转移支付2010年预算参考数_03_2010年各地区一般预算平衡表 2" xfId="29098"/>
    <cellStyle name="好_1_财力性转移支付2010年预算参考数 4 3" xfId="29099"/>
    <cellStyle name="好_1_财力性转移支付2010年预算参考数 5" xfId="29100"/>
    <cellStyle name="好_1_财力性转移支付2010年预算参考数 5 2" xfId="29101"/>
    <cellStyle name="好_1_财力性转移支付2010年预算参考数 6 2" xfId="29102"/>
    <cellStyle name="好_1_财力性转移支付2010年预算参考数 7" xfId="29103"/>
    <cellStyle name="好_1_财力性转移支付2010年预算参考数 7 2" xfId="29104"/>
    <cellStyle name="好_1_财力性转移支付2010年预算参考数_03_2010年各地区一般预算平衡表_2010年地方财政一般预算分级平衡情况表（汇总）0524" xfId="29105"/>
    <cellStyle name="好_安徽 缺口县区测算(地方填报)1_财力性转移支付2010年预算参考数 4 3" xfId="29106"/>
    <cellStyle name="好_1_财力性转移支付2010年预算参考数_03_2010年各地区一般预算平衡表_2010年地方财政一般预算分级平衡情况表（汇总）0524 2" xfId="29107"/>
    <cellStyle name="好_1_财力性转移支付2010年预算参考数_合并" xfId="29108"/>
    <cellStyle name="好_1110洱源县_财力性转移支付2010年预算参考数 7 2" xfId="29109"/>
    <cellStyle name="好_1_财力性转移支付2010年预算参考数_华东 2" xfId="29110"/>
    <cellStyle name="好_1_财力性转移支付2010年预算参考数_隋心对账单定稿0514" xfId="29111"/>
    <cellStyle name="好_1_合并" xfId="29112"/>
    <cellStyle name="好_市辖区测算-新科目（20080626）_民生政策最低支出需求_财力性转移支付2010年预算参考数 5 3" xfId="29113"/>
    <cellStyle name="好_1_华东" xfId="29114"/>
    <cellStyle name="好_1_华东 2" xfId="29115"/>
    <cellStyle name="好_1003牟定县" xfId="29116"/>
    <cellStyle name="好_27重庆 2 4 2" xfId="29117"/>
    <cellStyle name="好_教育(按照总人口测算）—20080416 7" xfId="29118"/>
    <cellStyle name="好_1003牟定县 2" xfId="29119"/>
    <cellStyle name="好_1110洱源县 2 2" xfId="29120"/>
    <cellStyle name="好_1110洱源县 2 2 2" xfId="29121"/>
    <cellStyle name="好_1110洱源县 2 4" xfId="29122"/>
    <cellStyle name="好_1110洱源县 2 4 2" xfId="29123"/>
    <cellStyle name="好_云南 缺口县区测算(地方填报)_财力性转移支付2010年预算参考数 4 2 2" xfId="29124"/>
    <cellStyle name="好_1110洱源县 2 5" xfId="29125"/>
    <cellStyle name="好_县市旗测算-新科目（20080626）_不含人员经费系数_财力性转移支付2010年预算参考数_03_2010年各地区一般预算平衡表" xfId="29126"/>
    <cellStyle name="好_卫生(按照总人口测算）—20080416_财力性转移支付2010年预算参考数 2 2 2" xfId="29127"/>
    <cellStyle name="好_1110洱源县 4 2 3" xfId="29128"/>
    <cellStyle name="好_14安徽 3 2" xfId="29129"/>
    <cellStyle name="好_1110洱源县 4 3" xfId="29130"/>
    <cellStyle name="好_1110洱源县 6" xfId="29131"/>
    <cellStyle name="好_市辖区测算-新科目（20080626）_不含人员经费系数_财力性转移支付2010年预算参考数 2 2" xfId="29132"/>
    <cellStyle name="好_红线成本预算指导价格0324 4 2" xfId="29133"/>
    <cellStyle name="好_农林水和城市维护标准支出20080505－县区合计_民生政策最低支出需求 2 2 2 2" xfId="29134"/>
    <cellStyle name="好_1110洱源县 6 2" xfId="29135"/>
    <cellStyle name="好_市辖区测算-新科目（20080626）_不含人员经费系数_财力性转移支付2010年预算参考数 2 2 2" xfId="29136"/>
    <cellStyle name="好_1110洱源县_03_2010年各地区一般预算平衡表" xfId="29137"/>
    <cellStyle name="好_1110洱源县_03_2010年各地区一般预算平衡表 2" xfId="29138"/>
    <cellStyle name="好_1110洱源县_Book1" xfId="29139"/>
    <cellStyle name="强调文字颜色 2 7_四队计价2011-6" xfId="29140"/>
    <cellStyle name="计算 7 3" xfId="29141"/>
    <cellStyle name="好_2014年农村公路通畅工程建设国省补助资金计划" xfId="29142"/>
    <cellStyle name="好_分析缺口率 4 4" xfId="29143"/>
    <cellStyle name="好_1110洱源县_Book1 2" xfId="29144"/>
    <cellStyle name="计算 7 3 2" xfId="29145"/>
    <cellStyle name="好_2014年农村公路通畅工程建设国省补助资金计划 2" xfId="29146"/>
    <cellStyle name="好_1110洱源县_财力性转移支付2010年预算参考数" xfId="29147"/>
    <cellStyle name="好_1110洱源县_财力性转移支付2010年预算参考数 2 2" xfId="29148"/>
    <cellStyle name="好_1110洱源县_财力性转移支付2010年预算参考数 2 2 2" xfId="29149"/>
    <cellStyle name="好_1110洱源县_财力性转移支付2010年预算参考数 2 2 3" xfId="29150"/>
    <cellStyle name="好_1110洱源县_财力性转移支付2010年预算参考数 2 3" xfId="29151"/>
    <cellStyle name="好_1110洱源县_财力性转移支付2010年预算参考数 2 4" xfId="29152"/>
    <cellStyle name="好_27重庆_财力性转移支付2010年预算参考数_合并" xfId="29153"/>
    <cellStyle name="好_1110洱源县_财力性转移支付2010年预算参考数 2 4 2" xfId="29154"/>
    <cellStyle name="好_1110洱源县_财力性转移支付2010年预算参考数 2 5" xfId="29155"/>
    <cellStyle name="好_1110洱源县_财力性转移支付2010年预算参考数 3" xfId="29156"/>
    <cellStyle name="好_1110洱源县_财力性转移支付2010年预算参考数 3 2" xfId="29157"/>
    <cellStyle name="好_1110洱源县_财力性转移支付2010年预算参考数 3 2 2" xfId="29158"/>
    <cellStyle name="输出 2 2 2" xfId="29159"/>
    <cellStyle name="好_1110洱源县_财力性转移支付2010年预算参考数 3 2 3" xfId="29160"/>
    <cellStyle name="输出 3 2 2" xfId="29161"/>
    <cellStyle name="好_1110洱源县_财力性转移支付2010年预算参考数 4 2 3" xfId="29162"/>
    <cellStyle name="好_1110洱源县_财力性转移支付2010年预算参考数 5" xfId="29163"/>
    <cellStyle name="好_市辖区测算-新科目（20080626）_民生政策最低支出需求_财力性转移支付2010年预算参考数 4" xfId="29164"/>
    <cellStyle name="好_1110洱源县_财力性转移支付2010年预算参考数 5 2" xfId="29165"/>
    <cellStyle name="好_1110洱源县_财力性转移支付2010年预算参考数 6 2" xfId="29166"/>
    <cellStyle name="好_1110洱源县_财力性转移支付2010年预算参考数_03_2010年各地区一般预算平衡表" xfId="29167"/>
    <cellStyle name="好_1110洱源县_财力性转移支付2010年预算参考数_03_2010年各地区一般预算平衡表 2" xfId="29168"/>
    <cellStyle name="好_1110洱源县_财力性转移支付2010年预算参考数_03_2010年各地区一般预算平衡表_2010年地方财政一般预算分级平衡情况表（汇总）0524" xfId="29169"/>
    <cellStyle name="好_行政（人员）_不含人员经费系数_财力性转移支付2010年预算参考数 2 2 2" xfId="29170"/>
    <cellStyle name="好_1110洱源县_财力性转移支付2010年预算参考数_华东" xfId="29171"/>
    <cellStyle name="好_行政（人员）_不含人员经费系数_财力性转移支付2010年预算参考数 2 2 2 2" xfId="29172"/>
    <cellStyle name="好_1110洱源县_财力性转移支付2010年预算参考数_华东 2" xfId="29173"/>
    <cellStyle name="好_1110洱源县_隋心对账单定稿0514" xfId="29174"/>
    <cellStyle name="好_11大理" xfId="29175"/>
    <cellStyle name="好_11大理 2" xfId="29176"/>
    <cellStyle name="好_11大理 2 2 2" xfId="29177"/>
    <cellStyle name="好_11大理 2 2 3" xfId="29178"/>
    <cellStyle name="好_11大理 2 4 2" xfId="29179"/>
    <cellStyle name="好_11大理 2 5" xfId="29180"/>
    <cellStyle name="好_11大理 2 6" xfId="29181"/>
    <cellStyle name="好_11大理 3" xfId="29182"/>
    <cellStyle name="好_11大理 4" xfId="29183"/>
    <cellStyle name="好_11大理 4 2 2" xfId="29184"/>
    <cellStyle name="好_11大理 4 4" xfId="29185"/>
    <cellStyle name="好_11大理 5 3" xfId="29186"/>
    <cellStyle name="好_县区合并测算20080423(按照各省比重） 2 4 2" xfId="29187"/>
    <cellStyle name="好_11大理 6" xfId="29188"/>
    <cellStyle name="好_11大理 7 2" xfId="29189"/>
    <cellStyle name="好_11大理_Book1" xfId="29190"/>
    <cellStyle name="好_11大理_Book1 2" xfId="29191"/>
    <cellStyle name="好_11大理_财力性转移支付2010年预算参考数 2" xfId="29192"/>
    <cellStyle name="好_文体广播事业(按照总人口测算）—20080416_民生政策最低支出需求_03_2010年各地区一般预算平衡表_2010年地方财政一般预算分级平衡情况表（汇总）0524" xfId="29193"/>
    <cellStyle name="好_11大理_财力性转移支付2010年预算参考数 2 2 2 2" xfId="29194"/>
    <cellStyle name="好_11大理_财力性转移支付2010年预算参考数 2 2 3" xfId="29195"/>
    <cellStyle name="好_11大理_财力性转移支付2010年预算参考数 2 4 2" xfId="29196"/>
    <cellStyle name="好_11大理_财力性转移支付2010年预算参考数 3" xfId="29197"/>
    <cellStyle name="好_Book2 3 2 3" xfId="29198"/>
    <cellStyle name="好_11大理_财力性转移支付2010年预算参考数 4 2" xfId="29199"/>
    <cellStyle name="好_2007年一般预算支出剔除_隋心对账单定稿0514" xfId="29200"/>
    <cellStyle name="好_11大理_财力性转移支付2010年预算参考数 4 2 2" xfId="29201"/>
    <cellStyle name="好_11大理_财力性转移支付2010年预算参考数 4 2 3" xfId="29202"/>
    <cellStyle name="好_11大理_财力性转移支付2010年预算参考数 5" xfId="29203"/>
    <cellStyle name="好_11大理_财力性转移支付2010年预算参考数 5 2" xfId="29204"/>
    <cellStyle name="好_11大理_财力性转移支付2010年预算参考数 6 2" xfId="29205"/>
    <cellStyle name="好_11大理_财力性转移支付2010年预算参考数 7" xfId="29206"/>
    <cellStyle name="好_县市旗测算-新科目（20080626）_华东" xfId="29207"/>
    <cellStyle name="好_11大理_财力性转移支付2010年预算参考数_03_2010年各地区一般预算平衡表_2010年地方财政一般预算分级平衡情况表（汇总）0524" xfId="29208"/>
    <cellStyle name="好_14安徽_财力性转移支付2010年预算参考数 3 2" xfId="29209"/>
    <cellStyle name="好_县市旗测算-新科目（20080626）_华东 2" xfId="29210"/>
    <cellStyle name="好_11大理_财力性转移支付2010年预算参考数_03_2010年各地区一般预算平衡表_2010年地方财政一般预算分级平衡情况表（汇总）0524 2" xfId="29211"/>
    <cellStyle name="好_14安徽_财力性转移支付2010年预算参考数 3 2 2" xfId="29212"/>
    <cellStyle name="强调 3 2 2 2 2" xfId="29213"/>
    <cellStyle name="好_11大理_财力性转移支付2010年预算参考数_合并" xfId="29214"/>
    <cellStyle name="好_11大理_财力性转移支付2010年预算参考数_隋心对账单定稿0514" xfId="29215"/>
    <cellStyle name="好_11大理_华东" xfId="29216"/>
    <cellStyle name="好_11大理_华东 2" xfId="29217"/>
    <cellStyle name="好_530623_2006年县级财政报表附表 8" xfId="29218"/>
    <cellStyle name="好_12滨州" xfId="29219"/>
    <cellStyle name="好_12滨州 2" xfId="29220"/>
    <cellStyle name="好_行政（人员）_县市旗测算-新科目（含人口规模效应）_财力性转移支付2010年预算参考数" xfId="29221"/>
    <cellStyle name="好_12滨州 2 2 2 2" xfId="29222"/>
    <cellStyle name="好_12滨州 2 3 2" xfId="29223"/>
    <cellStyle name="好_12滨州 2 4" xfId="29224"/>
    <cellStyle name="好_2009年一般性转移支付标准工资_~4190974 2" xfId="29225"/>
    <cellStyle name="好_12滨州 2 4 2" xfId="29226"/>
    <cellStyle name="好_2009年一般性转移支付标准工资_~4190974 2 2" xfId="29227"/>
    <cellStyle name="好_12滨州 2 5" xfId="29228"/>
    <cellStyle name="好_2009年一般性转移支付标准工资_~4190974 3" xfId="29229"/>
    <cellStyle name="好_12滨州 3" xfId="29230"/>
    <cellStyle name="好_12滨州 4" xfId="29231"/>
    <cellStyle name="好_12滨州 4 2 3" xfId="29232"/>
    <cellStyle name="好_12滨州 5" xfId="29233"/>
    <cellStyle name="好_12滨州 5 2" xfId="29234"/>
    <cellStyle name="好_12滨州 6" xfId="29235"/>
    <cellStyle name="好_12滨州 7 2" xfId="29236"/>
    <cellStyle name="好_2007一般预算支出口径剔除表_财力性转移支付2010年预算参考数 6" xfId="29237"/>
    <cellStyle name="好_县市旗测算-新科目（20080627）_财力性转移支付2010年预算参考数 4 2" xfId="29238"/>
    <cellStyle name="好_县市旗测算20080508_县市旗测算-新科目（含人口规模效应）_财力性转移支付2010年预算参考数 2 2 2" xfId="29239"/>
    <cellStyle name="好_12滨州_03_2010年各地区一般预算平衡表" xfId="29240"/>
    <cellStyle name="好_县市旗测算-新科目（20080627）_财力性转移支付2010年预算参考数 4 2 2" xfId="29241"/>
    <cellStyle name="好_县市旗测算20080508_县市旗测算-新科目（含人口规模效应）_财力性转移支付2010年预算参考数 2 2 2 2" xfId="29242"/>
    <cellStyle name="好_12滨州_03_2010年各地区一般预算平衡表 2" xfId="29243"/>
    <cellStyle name="好_12滨州_03_2010年各地区一般预算平衡表_2010年地方财政一般预算分级平衡情况表（汇总）0524" xfId="29244"/>
    <cellStyle name="好_卫生(按照总人口测算）—20080416_县市旗测算-新科目（含人口规模效应） 4 3" xfId="29245"/>
    <cellStyle name="好_12滨州_03_2010年各地区一般预算平衡表_2010年地方财政一般预算分级平衡情况表（汇总）0524 2" xfId="29246"/>
    <cellStyle name="好_12滨州_财力性转移支付2010年预算参考数" xfId="29247"/>
    <cellStyle name="好_12滨州_财力性转移支付2010年预算参考数 2" xfId="29248"/>
    <cellStyle name="好_12滨州_财力性转移支付2010年预算参考数 2 2 3" xfId="29249"/>
    <cellStyle name="好_市辖区测算20080510_财力性转移支付2010年预算参考数" xfId="29250"/>
    <cellStyle name="好_12滨州_财力性转移支付2010年预算参考数 2 3 2" xfId="29251"/>
    <cellStyle name="好_12滨州_财力性转移支付2010年预算参考数 2 4 2" xfId="29252"/>
    <cellStyle name="好_12滨州_财力性转移支付2010年预算参考数 2 5" xfId="29253"/>
    <cellStyle name="好_12滨州_财力性转移支付2010年预算参考数 3" xfId="29254"/>
    <cellStyle name="好_12滨州_财力性转移支付2010年预算参考数 3 2" xfId="29255"/>
    <cellStyle name="好_12滨州_财力性转移支付2010年预算参考数 3 2 2" xfId="29256"/>
    <cellStyle name="好_12滨州_财力性转移支付2010年预算参考数 3 2 3" xfId="29257"/>
    <cellStyle name="好_12滨州_财力性转移支付2010年预算参考数 3 3 2" xfId="29258"/>
    <cellStyle name="好_12滨州_财力性转移支付2010年预算参考数 4 2 3" xfId="29259"/>
    <cellStyle name="好_12滨州_财力性转移支付2010年预算参考数 4 3" xfId="29260"/>
    <cellStyle name="好_12滨州_财力性转移支付2010年预算参考数 4 4" xfId="29261"/>
    <cellStyle name="好_12滨州_财力性转移支付2010年预算参考数 5 2" xfId="29262"/>
    <cellStyle name="好_劳务费用清单（路基附属10-3）" xfId="29263"/>
    <cellStyle name="好_12滨州_财力性转移支付2010年预算参考数 6" xfId="29264"/>
    <cellStyle name="好_12滨州_财力性转移支付2010年预算参考数 7 2" xfId="29265"/>
    <cellStyle name="好_12滨州_财力性转移支付2010年预算参考数_03_2010年各地区一般预算平衡表_2010年地方财政一般预算分级平衡情况表（汇总）0524" xfId="29266"/>
    <cellStyle name="好_12滨州_财力性转移支付2010年预算参考数_华东" xfId="29267"/>
    <cellStyle name="好_市辖区测算-新科目（20080626）_财力性转移支付2010年预算参考数 5" xfId="29268"/>
    <cellStyle name="好_12滨州_财力性转移支付2010年预算参考数_华东 2" xfId="29269"/>
    <cellStyle name="好_市辖区测算-新科目（20080626）_财力性转移支付2010年预算参考数 5 2" xfId="29270"/>
    <cellStyle name="好_12滨州_合并" xfId="29271"/>
    <cellStyle name="好_12滨州_华东" xfId="29272"/>
    <cellStyle name="好_12滨州_华东 2" xfId="29273"/>
    <cellStyle name="好_12娄底" xfId="29274"/>
    <cellStyle name="好_卫生(按照总人口测算）—20080416_不含人员经费系数_华东" xfId="29275"/>
    <cellStyle name="好_13计划明细" xfId="29276"/>
    <cellStyle name="好_卫生(按照总人口测算）—20080416_不含人员经费系数_华东 2" xfId="29277"/>
    <cellStyle name="好_13计划明细 2" xfId="29278"/>
    <cellStyle name="输出 11 2" xfId="29279"/>
    <cellStyle name="好_14安徽 2" xfId="29280"/>
    <cellStyle name="好_14安徽 2 2" xfId="29281"/>
    <cellStyle name="好_14安徽 2 2 2" xfId="29282"/>
    <cellStyle name="好_14安徽 2 2 2 2" xfId="29283"/>
    <cellStyle name="好_14安徽 2 3" xfId="29284"/>
    <cellStyle name="好_14安徽 2 4" xfId="29285"/>
    <cellStyle name="好_测算结果_财力性转移支付2010年预算参考数 6 2" xfId="29286"/>
    <cellStyle name="好_14安徽 2 4 2" xfId="29287"/>
    <cellStyle name="好_14安徽 2 6" xfId="29288"/>
    <cellStyle name="好_卫生(按照总人口测算）—20080416_财力性转移支付2010年预算参考数 2 2 3" xfId="29289"/>
    <cellStyle name="好_14安徽 3 3" xfId="29290"/>
    <cellStyle name="注释 2 2 2 10 2" xfId="29291"/>
    <cellStyle name="好_卫生(按照总人口测算）—20080416_财力性转移支付2010年预算参考数 2 3" xfId="29292"/>
    <cellStyle name="输出 11 4" xfId="29293"/>
    <cellStyle name="好_14安徽 4" xfId="29294"/>
    <cellStyle name="好_14安徽 4 2" xfId="29295"/>
    <cellStyle name="好_14安徽 4 2 2" xfId="29296"/>
    <cellStyle name="好_14安徽 4 2 3" xfId="29297"/>
    <cellStyle name="好_14安徽 4 3" xfId="29298"/>
    <cellStyle name="好_卫生(按照总人口测算）—20080416_财力性转移支付2010年预算参考数 2 4" xfId="29299"/>
    <cellStyle name="好_14安徽 5" xfId="29300"/>
    <cellStyle name="好_卫生(按照总人口测算）—20080416_财力性转移支付2010年预算参考数 2 4 2" xfId="29301"/>
    <cellStyle name="好_14安徽 5 2" xfId="29302"/>
    <cellStyle name="好_卫生(按照总人口测算）—20080416_财力性转移支付2010年预算参考数 2 5" xfId="29303"/>
    <cellStyle name="好_14安徽 6" xfId="29304"/>
    <cellStyle name="好_14安徽 6 2" xfId="29305"/>
    <cellStyle name="好_卫生(按照总人口测算）—20080416_财力性转移支付2010年预算参考数 2 6" xfId="29306"/>
    <cellStyle name="好_14安徽 7" xfId="29307"/>
    <cellStyle name="好_14安徽 7 2" xfId="29308"/>
    <cellStyle name="好_14安徽_03_2010年各地区一般预算平衡表" xfId="29309"/>
    <cellStyle name="好_14安徽_03_2010年各地区一般预算平衡表 2" xfId="29310"/>
    <cellStyle name="好_14安徽_财力性转移支付2010年预算参考数" xfId="29311"/>
    <cellStyle name="好_核定人数下发表_财力性转移支付2010年预算参考数 5 2" xfId="29312"/>
    <cellStyle name="好_14安徽_财力性转移支付2010年预算参考数 2" xfId="29313"/>
    <cellStyle name="好_测算结果汇总" xfId="29314"/>
    <cellStyle name="好_14安徽_财力性转移支付2010年预算参考数 2 2" xfId="29315"/>
    <cellStyle name="好_测算结果汇总 2" xfId="29316"/>
    <cellStyle name="好_14安徽_财力性转移支付2010年预算参考数 2 2 2" xfId="29317"/>
    <cellStyle name="好_测算结果汇总 3" xfId="29318"/>
    <cellStyle name="好_14安徽_财力性转移支付2010年预算参考数 2 2 3" xfId="29319"/>
    <cellStyle name="好_14安徽_财力性转移支付2010年预算参考数 2 3 2" xfId="29320"/>
    <cellStyle name="好_2007年检察院案件数 2" xfId="29321"/>
    <cellStyle name="好_14安徽_财力性转移支付2010年预算参考数 2 4" xfId="29322"/>
    <cellStyle name="好_14安徽_财力性转移支付2010年预算参考数 2 4 2" xfId="29323"/>
    <cellStyle name="好_14安徽_财力性转移支付2010年预算参考数 2 5" xfId="29324"/>
    <cellStyle name="好_14安徽_财力性转移支付2010年预算参考数 2 6" xfId="29325"/>
    <cellStyle name="好_14安徽_财力性转移支付2010年预算参考数 3" xfId="29326"/>
    <cellStyle name="好_14安徽_财力性转移支付2010年预算参考数 3 2 3" xfId="29327"/>
    <cellStyle name="好_卫生(按照总人口测算）—20080416_县市旗测算-新科目（含人口规模效应）" xfId="29328"/>
    <cellStyle name="好_14安徽_财力性转移支付2010年预算参考数 3 3" xfId="29329"/>
    <cellStyle name="好_卫生(按照总人口测算）—20080416_县市旗测算-新科目（含人口规模效应） 2" xfId="29330"/>
    <cellStyle name="好_14安徽_财力性转移支付2010年预算参考数 3 3 2" xfId="29331"/>
    <cellStyle name="输入 4 5 2" xfId="29332"/>
    <cellStyle name="好_14安徽_财力性转移支付2010年预算参考数 4" xfId="29333"/>
    <cellStyle name="好_14安徽_财力性转移支付2010年预算参考数 4 2" xfId="29334"/>
    <cellStyle name="好_14安徽_财力性转移支付2010年预算参考数 4 2 2" xfId="29335"/>
    <cellStyle name="好_14安徽_财力性转移支付2010年预算参考数 4 2 3" xfId="29336"/>
    <cellStyle name="好_14安徽_财力性转移支付2010年预算参考数 4 3" xfId="29337"/>
    <cellStyle name="好_14安徽_财力性转移支付2010年预算参考数 4 4" xfId="29338"/>
    <cellStyle name="好_14安徽_财力性转移支付2010年预算参考数 5 2" xfId="29339"/>
    <cellStyle name="好_14安徽_财力性转移支付2010年预算参考数 5 3" xfId="29340"/>
    <cellStyle name="好_2014新机制测算（定稿）" xfId="29341"/>
    <cellStyle name="好_14安徽_财力性转移支付2010年预算参考数 6" xfId="29342"/>
    <cellStyle name="好_14安徽_财力性转移支付2010年预算参考数 7" xfId="29343"/>
    <cellStyle name="好_第五部分(才淼、饶永宏） 2 4 2" xfId="29344"/>
    <cellStyle name="好_14安徽_财力性转移支付2010年预算参考数 7 2" xfId="29345"/>
    <cellStyle name="好_14安徽_财力性转移支付2010年预算参考数_03_2010年各地区一般预算平衡表" xfId="29346"/>
    <cellStyle name="好_14安徽_财力性转移支付2010年预算参考数_03_2010年各地区一般预算平衡表 2" xfId="29347"/>
    <cellStyle name="好_市辖区测算20080510_民生政策最低支出需求_合并" xfId="29348"/>
    <cellStyle name="好_缺口县区测算(按2007支出增长25%测算)_财力性转移支付2010年预算参考数 3" xfId="29349"/>
    <cellStyle name="好_14安徽_财力性转移支付2010年预算参考数_合并" xfId="29350"/>
    <cellStyle name="好_14安徽_财力性转移支付2010年预算参考数_华东" xfId="29351"/>
    <cellStyle name="好_14安徽_财力性转移支付2010年预算参考数_华东 2" xfId="29352"/>
    <cellStyle name="好_14安徽_合并" xfId="29353"/>
    <cellStyle name="好_缺口县区测算_财力性转移支付2010年预算参考数 3" xfId="29354"/>
    <cellStyle name="好_14安徽_隋心对账单定稿0514" xfId="29355"/>
    <cellStyle name="好_2 3 2" xfId="29356"/>
    <cellStyle name="好_2 4 2" xfId="29357"/>
    <cellStyle name="好_县区合并测算20080423(按照各省比重）_不含人员经费系数_财力性转移支付2010年预算参考数 5" xfId="29358"/>
    <cellStyle name="好_2 5 2" xfId="29359"/>
    <cellStyle name="好_2 6 2" xfId="29360"/>
    <cellStyle name="好_2 7" xfId="29361"/>
    <cellStyle name="好_2、土地面积、人口、粮食产量基本情况" xfId="29362"/>
    <cellStyle name="好_2、土地面积、人口、粮食产量基本情况 2" xfId="29363"/>
    <cellStyle name="好_财政供养人员 6" xfId="29364"/>
    <cellStyle name="好_2、土地面积、人口、粮食产量基本情况 3" xfId="29365"/>
    <cellStyle name="好_财政供养人员 7" xfId="29366"/>
    <cellStyle name="好_2、土地面积、人口、粮食产量基本情况 3 2" xfId="29367"/>
    <cellStyle name="好_财政供养人员 7 2" xfId="29368"/>
    <cellStyle name="好_2、土地面积、人口、粮食产量基本情况 4" xfId="29369"/>
    <cellStyle name="好_2_03_2010年各地区一般预算平衡表 2" xfId="29370"/>
    <cellStyle name="好_2_03_2010年各地区一般预算平衡表_2010年地方财政一般预算分级平衡情况表（汇总）0524 2" xfId="29371"/>
    <cellStyle name="好_2_财力性转移支付2010年预算参考数 2 2" xfId="29372"/>
    <cellStyle name="强调文字颜色 5 2 4" xfId="29373"/>
    <cellStyle name="好_2_财力性转移支付2010年预算参考数 2 2 2" xfId="29374"/>
    <cellStyle name="输出 6 2" xfId="29375"/>
    <cellStyle name="强调文字颜色 5 2 5" xfId="29376"/>
    <cellStyle name="好_2_财力性转移支付2010年预算参考数 2 2 3" xfId="29377"/>
    <cellStyle name="好_2_财力性转移支付2010年预算参考数 2 3" xfId="29378"/>
    <cellStyle name="强调文字颜色 5 3 4" xfId="29379"/>
    <cellStyle name="好_2_财力性转移支付2010年预算参考数 2 3 2" xfId="29380"/>
    <cellStyle name="强调文字颜色 5 4 4" xfId="29381"/>
    <cellStyle name="好_2_财力性转移支付2010年预算参考数 2 4 2" xfId="29382"/>
    <cellStyle name="好_2_财力性转移支付2010年预算参考数 3 2" xfId="29383"/>
    <cellStyle name="好_22湖南_财力性转移支付2010年预算参考数 2 4" xfId="29384"/>
    <cellStyle name="好_2_财力性转移支付2010年预算参考数 3 2 2" xfId="29385"/>
    <cellStyle name="好_22湖南_财力性转移支付2010年预算参考数 2 4 2" xfId="29386"/>
    <cellStyle name="强调文字颜色 6 2 4" xfId="29387"/>
    <cellStyle name="好_34青海_财力性转移支付2010年预算参考数_03_2010年各地区一般预算平衡表" xfId="29388"/>
    <cellStyle name="好_2_财力性转移支付2010年预算参考数 3 2 3" xfId="29389"/>
    <cellStyle name="强调文字颜色 6 2 5" xfId="29390"/>
    <cellStyle name="好_下半年禁吸戒毒经费1000万元_Book1 2" xfId="29391"/>
    <cellStyle name="好_2_财力性转移支付2010年预算参考数 3 3" xfId="29392"/>
    <cellStyle name="好_22湖南_财力性转移支付2010年预算参考数 2 5" xfId="29393"/>
    <cellStyle name="好_县市旗测算-新科目（20080627）_不含人员经费系数 2 6" xfId="29394"/>
    <cellStyle name="好_2006年全省财力计算表（中央、决算） 3 2 2" xfId="29395"/>
    <cellStyle name="强调文字颜色 6 3 4" xfId="29396"/>
    <cellStyle name="好_2_财力性转移支付2010年预算参考数 3 3 2" xfId="29397"/>
    <cellStyle name="好_2_财力性转移支付2010年预算参考数 4" xfId="29398"/>
    <cellStyle name="好_测算结果汇总_财力性转移支付2010年预算参考数 5 2" xfId="29399"/>
    <cellStyle name="好_市辖区测算-新科目（20080626）_财力性转移支付2010年预算参考数_合并" xfId="29400"/>
    <cellStyle name="汇总 2 2 11" xfId="29401"/>
    <cellStyle name="好_2_财力性转移支付2010年预算参考数 4 2" xfId="29402"/>
    <cellStyle name="汇总 2 2 11 2" xfId="29403"/>
    <cellStyle name="好_2_财力性转移支付2010年预算参考数 4 2 2" xfId="29404"/>
    <cellStyle name="好_卫生(按照总人口测算）—20080416_财力性转移支付2010年预算参考数" xfId="29405"/>
    <cellStyle name="好_2_财力性转移支付2010年预算参考数 4 2 3" xfId="29406"/>
    <cellStyle name="汇总 2 2 12" xfId="29407"/>
    <cellStyle name="好_2_财力性转移支付2010年预算参考数 4 3" xfId="29408"/>
    <cellStyle name="汇总 2 2 13" xfId="29409"/>
    <cellStyle name="好_2_财力性转移支付2010年预算参考数 4 4" xfId="29410"/>
    <cellStyle name="好_2_财力性转移支付2010年预算参考数 5" xfId="29411"/>
    <cellStyle name="好_2_财力性转移支付2010年预算参考数 5 2" xfId="29412"/>
    <cellStyle name="好_22湖南_财力性转移支付2010年预算参考数 4 4" xfId="29413"/>
    <cellStyle name="好_2_财力性转移支付2010年预算参考数 5 3" xfId="29414"/>
    <cellStyle name="好_2_财力性转移支付2010年预算参考数 6" xfId="29415"/>
    <cellStyle name="注释 2 4 2 10 2" xfId="29416"/>
    <cellStyle name="好_2_财力性转移支付2010年预算参考数 7" xfId="29417"/>
    <cellStyle name="好_汇总_03_2010年各地区一般预算平衡表_2010年地方财政一般预算分级平衡情况表（汇总）0524 2" xfId="29418"/>
    <cellStyle name="好_2_财力性转移支付2010年预算参考数_03_2010年各地区一般预算平衡表_2010年地方财政一般预算分级平衡情况表（汇总）0524" xfId="29419"/>
    <cellStyle name="好_2_财力性转移支付2010年预算参考数_合并" xfId="29420"/>
    <cellStyle name="好_2_财力性转移支付2010年预算参考数_华东 2" xfId="29421"/>
    <cellStyle name="输出 4 8 2" xfId="29422"/>
    <cellStyle name="好_行政公检法测算_民生政策最低支出需求_财力性转移支付2010年预算参考数 2 6" xfId="29423"/>
    <cellStyle name="好_2_合并" xfId="29424"/>
    <cellStyle name="好_2_华东" xfId="29425"/>
    <cellStyle name="好_2_华东 2" xfId="29426"/>
    <cellStyle name="好_2_隋心对账单定稿0514" xfId="29427"/>
    <cellStyle name="好_行政（人员） 7" xfId="29428"/>
    <cellStyle name="好_2006年22湖南" xfId="29429"/>
    <cellStyle name="好_行政（人员） 7 2" xfId="29430"/>
    <cellStyle name="好_2006年22湖南 2" xfId="29431"/>
    <cellStyle name="好_2006年22湖南 2 2 2" xfId="29432"/>
    <cellStyle name="好_2006年22湖南 2 2 3" xfId="29433"/>
    <cellStyle name="好_28四川_财力性转移支付2010年预算参考数 5 2" xfId="29434"/>
    <cellStyle name="好_2006年22湖南 2 6" xfId="29435"/>
    <cellStyle name="好_卫生(按照总人口测算）—20080416_县市旗测算-新科目（含人口规模效应）_华东 2" xfId="29436"/>
    <cellStyle name="好_2006年22湖南 3" xfId="29437"/>
    <cellStyle name="好_2006年22湖南 4 2 2" xfId="29438"/>
    <cellStyle name="好_2006年22湖南 4 3" xfId="29439"/>
    <cellStyle name="好_2006年22湖南 6" xfId="29440"/>
    <cellStyle name="好_2006年22湖南 6 2" xfId="29441"/>
    <cellStyle name="好_2006年22湖南_03_2010年各地区一般预算平衡表 2" xfId="29442"/>
    <cellStyle name="好_2006年22湖南_03_2010年各地区一般预算平衡表_2010年地方财政一般预算分级平衡情况表（汇总）0524" xfId="29443"/>
    <cellStyle name="好_2006年22湖南_03_2010年各地区一般预算平衡表_2010年地方财政一般预算分级平衡情况表（汇总）0524 2" xfId="29444"/>
    <cellStyle name="好_2006年22湖南_财力性转移支付2010年预算参考数 2" xfId="29445"/>
    <cellStyle name="好_2006年22湖南_财力性转移支付2010年预算参考数 2 2" xfId="29446"/>
    <cellStyle name="好_分县成本差异系数_民生政策最低支出需求 4 4" xfId="29447"/>
    <cellStyle name="好_2006年22湖南_财力性转移支付2010年预算参考数 2 2 2" xfId="29448"/>
    <cellStyle name="好_分析缺口率_合并" xfId="29449"/>
    <cellStyle name="好_缺口县区测算_财力性转移支付2010年预算参考数 2 3" xfId="29450"/>
    <cellStyle name="好_2006年22湖南_财力性转移支付2010年预算参考数 2 2 2 2" xfId="29451"/>
    <cellStyle name="好_2006年22湖南_财力性转移支付2010年预算参考数 2 2 3" xfId="29452"/>
    <cellStyle name="好_2006年22湖南_财力性转移支付2010年预算参考数 2 5" xfId="29453"/>
    <cellStyle name="好_2006年22湖南_财力性转移支付2010年预算参考数 2 6" xfId="29454"/>
    <cellStyle name="好_2006年22湖南_财力性转移支付2010年预算参考数 3" xfId="29455"/>
    <cellStyle name="好_2006年22湖南_财力性转移支付2010年预算参考数 3 2" xfId="29456"/>
    <cellStyle name="好_2006年22湖南_财力性转移支付2010年预算参考数 3 2 2" xfId="29457"/>
    <cellStyle name="好_2006年22湖南_财力性转移支付2010年预算参考数 3 2 3" xfId="29458"/>
    <cellStyle name="好_市辖区测算20080510_民生政策最低支出需求 2 2 2 2" xfId="29459"/>
    <cellStyle name="好_2006年22湖南_财力性转移支付2010年预算参考数 4" xfId="29460"/>
    <cellStyle name="好_2006年22湖南_财力性转移支付2010年预算参考数 4 2" xfId="29461"/>
    <cellStyle name="好_2006年22湖南_财力性转移支付2010年预算参考数 4 2 2" xfId="29462"/>
    <cellStyle name="好_行政（人员）_不含人员经费系数 2 2 2" xfId="29463"/>
    <cellStyle name="好_2006年22湖南_财力性转移支付2010年预算参考数 4 3" xfId="29464"/>
    <cellStyle name="好_行政（人员）_不含人员经费系数 2 2 3" xfId="29465"/>
    <cellStyle name="好_2006年22湖南_财力性转移支付2010年预算参考数 4 4" xfId="29466"/>
    <cellStyle name="好_2006年22湖南_财力性转移支付2010年预算参考数 5" xfId="29467"/>
    <cellStyle name="好_2009年一般性转移支付标准工资_奖励补助测算5.23新" xfId="29468"/>
    <cellStyle name="好_2006年22湖南_财力性转移支付2010年预算参考数 5 2" xfId="29469"/>
    <cellStyle name="好_2006年22湖南_财力性转移支付2010年预算参考数_03_2010年各地区一般预算平衡表" xfId="29470"/>
    <cellStyle name="好_2006年22湖南_财力性转移支付2010年预算参考数_03_2010年各地区一般预算平衡表_2010年地方财政一般预算分级平衡情况表（汇总）0524" xfId="29471"/>
    <cellStyle name="好_2006年22湖南_财力性转移支付2010年预算参考数_03_2010年各地区一般预算平衡表_2010年地方财政一般预算分级平衡情况表（汇总）0524 2" xfId="29472"/>
    <cellStyle name="输入 2 11 2" xfId="29473"/>
    <cellStyle name="好_2006年22湖南_财力性转移支付2010年预算参考数_合并" xfId="29474"/>
    <cellStyle name="好_行政(燃修费)_不含人员经费系数 4 4" xfId="29475"/>
    <cellStyle name="好_2006年22湖南_财力性转移支付2010年预算参考数_华东" xfId="29476"/>
    <cellStyle name="好_2006年22湖南_财力性转移支付2010年预算参考数_华东 2" xfId="29477"/>
    <cellStyle name="好_2006年27重庆 2 2" xfId="29478"/>
    <cellStyle name="好_2006年27重庆 2 2 2" xfId="29479"/>
    <cellStyle name="好_33甘肃 7" xfId="29480"/>
    <cellStyle name="好_2006年27重庆 2 2 2 2" xfId="29481"/>
    <cellStyle name="好_卫生(按照总人口测算）—20080416_财力性转移支付2010年预算参考数 3 2 2" xfId="29482"/>
    <cellStyle name="好_2006年27重庆 2 3" xfId="29483"/>
    <cellStyle name="好_2006年27重庆 2 3 2" xfId="29484"/>
    <cellStyle name="好_2006年27重庆 2 4" xfId="29485"/>
    <cellStyle name="好_2006年27重庆 2 4 2" xfId="29486"/>
    <cellStyle name="好_2006年27重庆 2 5" xfId="29487"/>
    <cellStyle name="好_农林水和城市维护标准支出20080505－县区合计_不含人员经费系数_隋心对账单定稿0514" xfId="29488"/>
    <cellStyle name="好_2006年27重庆 2 6" xfId="29489"/>
    <cellStyle name="好_2006年27重庆 3" xfId="29490"/>
    <cellStyle name="好_2006年27重庆 3 2" xfId="29491"/>
    <cellStyle name="好_2006年27重庆 3 2 2" xfId="29492"/>
    <cellStyle name="好_2006年27重庆 3 3" xfId="29493"/>
    <cellStyle name="好_2006年27重庆 3 3 2" xfId="29494"/>
    <cellStyle name="好_2006年27重庆 4" xfId="29495"/>
    <cellStyle name="好_2006年27重庆 4 2" xfId="29496"/>
    <cellStyle name="好_2006年27重庆 4 2 2" xfId="29497"/>
    <cellStyle name="好_2006年27重庆 4 3" xfId="29498"/>
    <cellStyle name="好_2006年27重庆 5" xfId="29499"/>
    <cellStyle name="好_2006年27重庆 5 2" xfId="29500"/>
    <cellStyle name="好_2006年27重庆 5 3" xfId="29501"/>
    <cellStyle name="好_2006年27重庆 6 2" xfId="29502"/>
    <cellStyle name="好_2006年27重庆 7" xfId="29503"/>
    <cellStyle name="好_2006年27重庆 7 2" xfId="29504"/>
    <cellStyle name="好_2006年27重庆_03_2010年各地区一般预算平衡表 2" xfId="29505"/>
    <cellStyle name="好_测算结果汇总 2 2 2" xfId="29506"/>
    <cellStyle name="好_2006年27重庆_03_2010年各地区一般预算平衡表_2010年地方财政一般预算分级平衡情况表（汇总）0524" xfId="29507"/>
    <cellStyle name="好_测算结果汇总 2 2 2 2" xfId="29508"/>
    <cellStyle name="好_2006年27重庆_03_2010年各地区一般预算平衡表_2010年地方财政一般预算分级平衡情况表（汇总）0524 2" xfId="29509"/>
    <cellStyle name="好_2006年27重庆_财力性转移支付2010年预算参考数 2" xfId="29510"/>
    <cellStyle name="好_2006年27重庆_财力性转移支付2010年预算参考数 2 2" xfId="29511"/>
    <cellStyle name="好_2006年27重庆_财力性转移支付2010年预算参考数 2 2 2" xfId="29512"/>
    <cellStyle name="好_2006年27重庆_财力性转移支付2010年预算参考数 2 3" xfId="29513"/>
    <cellStyle name="好_青海 缺口县区测算(地方填报)_财力性转移支付2010年预算参考数 2" xfId="29514"/>
    <cellStyle name="好_2006年27重庆_财力性转移支付2010年预算参考数 2 3 2" xfId="29515"/>
    <cellStyle name="好_青海 缺口县区测算(地方填报)_财力性转移支付2010年预算参考数 2 2" xfId="29516"/>
    <cellStyle name="好_2006年27重庆_财力性转移支付2010年预算参考数 2 4 2" xfId="29517"/>
    <cellStyle name="好_青海 缺口县区测算(地方填报)_财力性转移支付2010年预算参考数 3 2" xfId="29518"/>
    <cellStyle name="好_2006年27重庆_财力性转移支付2010年预算参考数 3" xfId="29519"/>
    <cellStyle name="好_2006年27重庆_财力性转移支付2010年预算参考数 3 3" xfId="29520"/>
    <cellStyle name="好_2006年27重庆_财力性转移支付2010年预算参考数 3 3 2" xfId="29521"/>
    <cellStyle name="好_2006年27重庆_财力性转移支付2010年预算参考数 4" xfId="29522"/>
    <cellStyle name="好_2006年27重庆_财力性转移支付2010年预算参考数 5" xfId="29523"/>
    <cellStyle name="好_2006年27重庆_财力性转移支付2010年预算参考数 5 2" xfId="29524"/>
    <cellStyle name="好_2006年27重庆_财力性转移支付2010年预算参考数 5 3" xfId="29525"/>
    <cellStyle name="好_2006年27重庆_财力性转移支付2010年预算参考数 6" xfId="29526"/>
    <cellStyle name="好_2006年27重庆_财力性转移支付2010年预算参考数 6 2" xfId="29527"/>
    <cellStyle name="好_2006年27重庆_财力性转移支付2010年预算参考数 7 2" xfId="29528"/>
    <cellStyle name="好_2006年27重庆_财力性转移支付2010年预算参考数_03_2010年各地区一般预算平衡表" xfId="29529"/>
    <cellStyle name="好_2006年27重庆_财力性转移支付2010年预算参考数_03_2010年各地区一般预算平衡表 2" xfId="29530"/>
    <cellStyle name="好_2006年27重庆_财力性转移支付2010年预算参考数_03_2010年各地区一般预算平衡表_2010年地方财政一般预算分级平衡情况表（汇总）0524" xfId="29531"/>
    <cellStyle name="好_2006年27重庆_财力性转移支付2010年预算参考数_合并" xfId="29532"/>
    <cellStyle name="好_2006年27重庆_财力性转移支付2010年预算参考数_华东" xfId="29533"/>
    <cellStyle name="好_2006年27重庆_财力性转移支付2010年预算参考数_华东 2" xfId="29534"/>
    <cellStyle name="好_2006年27重庆_财力性转移支付2010年预算参考数_隋心对账单定稿0514" xfId="29535"/>
    <cellStyle name="汇总 3 6 2" xfId="29536"/>
    <cellStyle name="好_2006年27重庆_合并" xfId="29537"/>
    <cellStyle name="好_市辖区测算-新科目（20080626）_民生政策最低支出需求 4 3" xfId="29538"/>
    <cellStyle name="好_2006年28四川 2 2 3" xfId="29539"/>
    <cellStyle name="好_市辖区测算-新科目（20080626）_民生政策最低支出需求 7" xfId="29540"/>
    <cellStyle name="好_2006年28四川 2 5" xfId="29541"/>
    <cellStyle name="好_2006年28四川 2 6" xfId="29542"/>
    <cellStyle name="好_县区合并测算20080421 3 3 2" xfId="29543"/>
    <cellStyle name="好_2006年28四川 3" xfId="29544"/>
    <cellStyle name="好_2006年28四川 3 3" xfId="29545"/>
    <cellStyle name="好_2006年28四川 4 2" xfId="29546"/>
    <cellStyle name="好_县市旗测算20080508_不含人员经费系数_财力性转移支付2010年预算参考数 4 2 3" xfId="29547"/>
    <cellStyle name="好_2006年28四川 4 2 2" xfId="29548"/>
    <cellStyle name="好_2006年28四川 4 3" xfId="29549"/>
    <cellStyle name="好_2006年28四川 5" xfId="29550"/>
    <cellStyle name="好_云南 缺口县区测算(地方填报)_财力性转移支付2010年预算参考数 3" xfId="29551"/>
    <cellStyle name="好_2006年28四川 5 2" xfId="29552"/>
    <cellStyle name="好_2006年28四川 6" xfId="29553"/>
    <cellStyle name="好_2006年28四川 6 2" xfId="29554"/>
    <cellStyle name="注释 3 2 11 2" xfId="29555"/>
    <cellStyle name="好_2006年28四川_03_2010年各地区一般预算平衡表_2010年地方财政一般预算分级平衡情况表（汇总）0524" xfId="29556"/>
    <cellStyle name="好_2006年28四川_03_2010年各地区一般预算平衡表_2010年地方财政一般预算分级平衡情况表（汇总）0524 2" xfId="29557"/>
    <cellStyle name="好_2006年28四川_财力性转移支付2010年预算参考数 2 2" xfId="29558"/>
    <cellStyle name="好_2006年28四川_财力性转移支付2010年预算参考数 2 2 3" xfId="29559"/>
    <cellStyle name="好_2006年28四川_财力性转移支付2010年预算参考数 2 3" xfId="29560"/>
    <cellStyle name="好_2006年28四川_财力性转移支付2010年预算参考数 2 3 2" xfId="29561"/>
    <cellStyle name="好_2006年28四川_财力性转移支付2010年预算参考数 2 4" xfId="29562"/>
    <cellStyle name="好_2006年28四川_财力性转移支付2010年预算参考数 2 4 2" xfId="29563"/>
    <cellStyle name="好_2006年28四川_财力性转移支付2010年预算参考数 2 6" xfId="29564"/>
    <cellStyle name="好_2006年28四川_财力性转移支付2010年预算参考数 3" xfId="29565"/>
    <cellStyle name="好_2006年28四川_财力性转移支付2010年预算参考数 3 2" xfId="29566"/>
    <cellStyle name="好_教育(按照总人口测算）—20080416_民生政策最低支出需求" xfId="29567"/>
    <cellStyle name="好_2006年28四川_财力性转移支付2010年预算参考数 3 3" xfId="29568"/>
    <cellStyle name="好_2006年28四川_财力性转移支付2010年预算参考数 4" xfId="29569"/>
    <cellStyle name="好_2006年28四川_财力性转移支付2010年预算参考数 4 2" xfId="29570"/>
    <cellStyle name="好_2006年28四川_财力性转移支付2010年预算参考数 4 2 2" xfId="29571"/>
    <cellStyle name="好_28四川_03_2010年各地区一般预算平衡表_2010年地方财政一般预算分级平衡情况表（汇总）0524 2" xfId="29572"/>
    <cellStyle name="好_2006年28四川_财力性转移支付2010年预算参考数 4 3" xfId="29573"/>
    <cellStyle name="好_2006年28四川_财力性转移支付2010年预算参考数 4 4" xfId="29574"/>
    <cellStyle name="好_县区合并测算20080423(按照各省比重）_不含人员经费系数_财力性转移支付2010年预算参考数_华东 2" xfId="29575"/>
    <cellStyle name="好_2006年28四川_财力性转移支付2010年预算参考数 5" xfId="29576"/>
    <cellStyle name="好_2006年28四川_财力性转移支付2010年预算参考数 5 2" xfId="29577"/>
    <cellStyle name="好_2006年28四川_财力性转移支付2010年预算参考数 6" xfId="29578"/>
    <cellStyle name="好_2006年28四川_财力性转移支付2010年预算参考数 6 2" xfId="29579"/>
    <cellStyle name="好_2006年28四川_财力性转移支付2010年预算参考数 7" xfId="29580"/>
    <cellStyle name="好_2006年28四川_财力性转移支付2010年预算参考数 7 2" xfId="29581"/>
    <cellStyle name="好_2006年28四川_财力性转移支付2010年预算参考数_03_2010年各地区一般预算平衡表" xfId="29582"/>
    <cellStyle name="好_2006年28四川_财力性转移支付2010年预算参考数_03_2010年各地区一般预算平衡表_2010年地方财政一般预算分级平衡情况表（汇总）0524 2" xfId="29583"/>
    <cellStyle name="好_2007年收支情况及2008年收支预计表(汇总表)_财力性转移支付2010年预算参考数 4 2 2" xfId="29584"/>
    <cellStyle name="好_2006年28四川_财力性转移支付2010年预算参考数_合并" xfId="29585"/>
    <cellStyle name="好_2006年28四川_财力性转移支付2010年预算参考数_华东 2" xfId="29586"/>
    <cellStyle name="好_2006年28四川_财力性转移支付2010年预算参考数_隋心对账单定稿0514" xfId="29587"/>
    <cellStyle name="好_2006年28四川_合并" xfId="29588"/>
    <cellStyle name="好_2006年28四川_华东" xfId="29589"/>
    <cellStyle name="好_2006年28四川_华东 2" xfId="29590"/>
    <cellStyle name="好_2006年30云南" xfId="29591"/>
    <cellStyle name="好_2006年30云南 2" xfId="29592"/>
    <cellStyle name="强调文字颜色 4 20 4" xfId="29593"/>
    <cellStyle name="强调文字颜色 4 15 4" xfId="29594"/>
    <cellStyle name="好_2006年30云南 2 2" xfId="29595"/>
    <cellStyle name="好_2006年30云南 2 2 3" xfId="29596"/>
    <cellStyle name="好_2006年30云南 2 3" xfId="29597"/>
    <cellStyle name="好_2006年30云南 2 3 2" xfId="29598"/>
    <cellStyle name="好_2006年30云南 2 5" xfId="29599"/>
    <cellStyle name="好_2006年30云南 3" xfId="29600"/>
    <cellStyle name="好_2006年30云南 3 2 3" xfId="29601"/>
    <cellStyle name="好_2006年30云南 4 3" xfId="29602"/>
    <cellStyle name="好_2006年30云南 4 4" xfId="29603"/>
    <cellStyle name="好_2006年30云南 5 3" xfId="29604"/>
    <cellStyle name="强调文字颜色 4 24 4" xfId="29605"/>
    <cellStyle name="强调文字颜色 4 19 4" xfId="29606"/>
    <cellStyle name="好_2006年30云南 6 2" xfId="29607"/>
    <cellStyle name="好_2006年30云南 7" xfId="29608"/>
    <cellStyle name="好_2006年30云南_合并" xfId="29609"/>
    <cellStyle name="强调文字颜色 2 7" xfId="29610"/>
    <cellStyle name="好_2008年支出调整 2 6" xfId="29611"/>
    <cellStyle name="好_2006年30云南_华东 2" xfId="29612"/>
    <cellStyle name="好_2006年33甘肃" xfId="29613"/>
    <cellStyle name="好_2006年33甘肃 2" xfId="29614"/>
    <cellStyle name="好_2006年33甘肃 2 3" xfId="29615"/>
    <cellStyle name="好_2006年33甘肃 2 3 2" xfId="29616"/>
    <cellStyle name="好_2006年33甘肃 2 4" xfId="29617"/>
    <cellStyle name="好_2006年33甘肃 2 5" xfId="29618"/>
    <cellStyle name="好_2006年33甘肃 2 6" xfId="29619"/>
    <cellStyle name="好_2006年33甘肃 3" xfId="29620"/>
    <cellStyle name="好_2006年33甘肃 3 3" xfId="29621"/>
    <cellStyle name="好_2006年33甘肃 4" xfId="29622"/>
    <cellStyle name="好_2006年33甘肃 4 3" xfId="29623"/>
    <cellStyle name="好_湘桂铁路工程I标红线成本分析样表_四队计价2011-6 2" xfId="29624"/>
    <cellStyle name="好_2006年33甘肃 5" xfId="29625"/>
    <cellStyle name="好_2006年33甘肃 5 3" xfId="29626"/>
    <cellStyle name="好_湘桂铁路工程I标红线成本分析样表_四队计价2011-6 3" xfId="29627"/>
    <cellStyle name="好_2006年33甘肃 6" xfId="29628"/>
    <cellStyle name="好_县区合并测算20080423(按照各省比重）_民生政策最低支出需求_财力性转移支付2010年预算参考数_华东 2" xfId="29629"/>
    <cellStyle name="好_湘桂铁路工程I标红线成本分析样表_四队计价2011-6 4" xfId="29630"/>
    <cellStyle name="好_2006年33甘肃 7" xfId="29631"/>
    <cellStyle name="好_2006年33甘肃 9" xfId="29632"/>
    <cellStyle name="好_20河南 4 2" xfId="29633"/>
    <cellStyle name="好_湘桂铁路工程I标红线成本分析样表 15" xfId="29634"/>
    <cellStyle name="好_2006年33甘肃_华东" xfId="29635"/>
    <cellStyle name="好_2006年33甘肃_隋心对账单定稿0514" xfId="29636"/>
    <cellStyle name="好_市辖区测算-新科目（20080626）_县市旗测算-新科目（含人口规模效应） 7 2" xfId="29637"/>
    <cellStyle name="好_2006年34青海" xfId="29638"/>
    <cellStyle name="好_2006年34青海 2" xfId="29639"/>
    <cellStyle name="好_县级公安机关公用经费标准奖励测算方案（定稿）_Sheet1" xfId="29640"/>
    <cellStyle name="好_Book2_财力性转移支付2010年预算参考数 5" xfId="29641"/>
    <cellStyle name="好_Book2_财力性转移支付2010年预算参考数 6" xfId="29642"/>
    <cellStyle name="好_2006年34青海 3" xfId="29643"/>
    <cellStyle name="好_Book2_财力性转移支付2010年预算参考数 7" xfId="29644"/>
    <cellStyle name="好_2006年34青海 4" xfId="29645"/>
    <cellStyle name="好_2006年34青海 5" xfId="29646"/>
    <cellStyle name="好_2006年34青海 6" xfId="29647"/>
    <cellStyle name="好_2006年34青海 6 2" xfId="29648"/>
    <cellStyle name="好_2006年34青海 7" xfId="29649"/>
    <cellStyle name="好_2006年34青海 7 2" xfId="29650"/>
    <cellStyle name="好_2006年34青海_03_2010年各地区一般预算平衡表" xfId="29651"/>
    <cellStyle name="好_2006年34青海_03_2010年各地区一般预算平衡表_2010年地方财政一般预算分级平衡情况表（汇总）0524" xfId="29652"/>
    <cellStyle name="好_湘桂铁路工程I标红线成本分析样表 12" xfId="29653"/>
    <cellStyle name="好_2006年34青海_03_2010年各地区一般预算平衡表_2010年地方财政一般预算分级平衡情况表（汇总）0524 2" xfId="29654"/>
    <cellStyle name="好_2006年34青海_财力性转移支付2010年预算参考数 2 2 2" xfId="29655"/>
    <cellStyle name="好_2006年34青海_财力性转移支付2010年预算参考数 2 2 2 2" xfId="29656"/>
    <cellStyle name="好_2006年34青海_财力性转移支付2010年预算参考数 2 4" xfId="29657"/>
    <cellStyle name="好_2006年34青海_财力性转移支付2010年预算参考数 2 5" xfId="29658"/>
    <cellStyle name="好_2006年34青海_财力性转移支付2010年预算参考数 2 6" xfId="29659"/>
    <cellStyle name="适中 6 2" xfId="29660"/>
    <cellStyle name="好_危改资金测算 4 2" xfId="29661"/>
    <cellStyle name="好_2006年34青海_财力性转移支付2010年预算参考数 3 2 2" xfId="29662"/>
    <cellStyle name="好_危改资金测算 4 3" xfId="29663"/>
    <cellStyle name="好_2006年34青海_财力性转移支付2010年预算参考数 3 2 3" xfId="29664"/>
    <cellStyle name="好_2006年34青海_财力性转移支付2010年预算参考数 4 2" xfId="29665"/>
    <cellStyle name="好_2006年34青海_财力性转移支付2010年预算参考数 4 2 2" xfId="29666"/>
    <cellStyle name="好_2006年34青海_财力性转移支付2010年预算参考数 4 2 3" xfId="29667"/>
    <cellStyle name="好_2006年34青海_财力性转移支付2010年预算参考数 4 3" xfId="29668"/>
    <cellStyle name="好_2006年34青海_财力性转移支付2010年预算参考数 5" xfId="29669"/>
    <cellStyle name="好_2006年34青海_财力性转移支付2010年预算参考数 5 2" xfId="29670"/>
    <cellStyle name="好_2006年34青海_财力性转移支付2010年预算参考数 6 2" xfId="29671"/>
    <cellStyle name="好_红线成本编制附表（局指样表） 14" xfId="29672"/>
    <cellStyle name="好_2006年34青海_财力性转移支付2010年预算参考数_03_2010年各地区一般预算平衡表_2010年地方财政一般预算分级平衡情况表（汇总）0524" xfId="29673"/>
    <cellStyle name="好_2006年34青海_财力性转移支付2010年预算参考数_合并" xfId="29674"/>
    <cellStyle name="好_2006年34青海_财力性转移支付2010年预算参考数_华东" xfId="29675"/>
    <cellStyle name="千位分隔 31 2" xfId="29676"/>
    <cellStyle name="千位分隔 26 2" xfId="29677"/>
    <cellStyle name="好_2006年34青海_财力性转移支付2010年预算参考数_隋心对账单定稿0514" xfId="29678"/>
    <cellStyle name="强调文字颜色 5 2 3 2" xfId="29679"/>
    <cellStyle name="好_2006年34青海_华东" xfId="29680"/>
    <cellStyle name="好_2006年34青海_华东 2" xfId="29681"/>
    <cellStyle name="好_2006年34青海_隋心对账单定稿0514" xfId="29682"/>
    <cellStyle name="好_2006年基础数据 3 2" xfId="29683"/>
    <cellStyle name="好_2006年全省财力计算表（中央、决算）" xfId="29684"/>
    <cellStyle name="好_2006年全省财力计算表（中央、决算） 2" xfId="29685"/>
    <cellStyle name="好_2008年全省汇总收支计算表 2 3" xfId="29686"/>
    <cellStyle name="好_2006年全省财力计算表（中央、决算） 2 2" xfId="29687"/>
    <cellStyle name="好_2008年全省汇总收支计算表 2 3 2" xfId="29688"/>
    <cellStyle name="好_缺口县区测算（11.13）_财力性转移支付2010年预算参考数_03_2010年各地区一般预算平衡表" xfId="29689"/>
    <cellStyle name="好_2006年全省财力计算表（中央、决算） 2 3" xfId="29690"/>
    <cellStyle name="好_对口支援新疆资金规模测算表20100106 3 2 2" xfId="29691"/>
    <cellStyle name="好_2006年全省财力计算表（中央、决算） 2 4" xfId="29692"/>
    <cellStyle name="好_2006年全省财力计算表（中央、决算） 2 4 2" xfId="29693"/>
    <cellStyle name="好_2006年全省财力计算表（中央、决算） 2 5" xfId="29694"/>
    <cellStyle name="好_2006年全省财力计算表（中央、决算） 2 6" xfId="29695"/>
    <cellStyle name="好_危改资金测算_财力性转移支付2010年预算参考数 6 2" xfId="29696"/>
    <cellStyle name="好_2006年全省财力计算表（中央、决算） 3" xfId="29697"/>
    <cellStyle name="好_2008年全省汇总收支计算表 2 4" xfId="29698"/>
    <cellStyle name="好_2006年全省财力计算表（中央、决算） 3 2" xfId="29699"/>
    <cellStyle name="好_2008年全省汇总收支计算表 2 4 2" xfId="29700"/>
    <cellStyle name="好_2006年全省财力计算表（中央、决算） 3 3" xfId="29701"/>
    <cellStyle name="好_对口支援新疆资金规模测算表20100106 3 3 2" xfId="29702"/>
    <cellStyle name="解释性文本 7 3 4" xfId="29703"/>
    <cellStyle name="好_2006年全省财力计算表（中央、决算） 6 2" xfId="29704"/>
    <cellStyle name="好_2006年全省财力计算表（中央、决算）_Sheet1" xfId="29705"/>
    <cellStyle name="好_2006年全省财力计算表（中央、决算）_合并" xfId="29706"/>
    <cellStyle name="好_2006年全省财力计算表（中央、决算）_华东" xfId="29707"/>
    <cellStyle name="好_20河南_华东" xfId="29708"/>
    <cellStyle name="好_2006年全省财力计算表（中央、决算）_隋心对账单定稿0514" xfId="29709"/>
    <cellStyle name="好_2006年水利统计指标统计表 2 2 2" xfId="29710"/>
    <cellStyle name="好_2006年水利统计指标统计表 2 2 2 2" xfId="29711"/>
    <cellStyle name="好_2006年水利统计指标统计表 2 2 3" xfId="29712"/>
    <cellStyle name="好_人员工资和公用经费3_财力性转移支付2010年预算参考数 2 2 2" xfId="29713"/>
    <cellStyle name="好_2006年水利统计指标统计表 2 3" xfId="29714"/>
    <cellStyle name="注释 22" xfId="29715"/>
    <cellStyle name="注释 17" xfId="29716"/>
    <cellStyle name="好_2006年水利统计指标统计表 2 3 2" xfId="29717"/>
    <cellStyle name="好_2006年水利统计指标统计表 3 2 3" xfId="29718"/>
    <cellStyle name="好_教育(按照总人口测算）—20080416_不含人员经费系数_财力性转移支付2010年预算参考数 4 4" xfId="29719"/>
    <cellStyle name="好_2006年水利统计指标统计表 4 2 3" xfId="29720"/>
    <cellStyle name="好_2006年水利统计指标统计表 5" xfId="29721"/>
    <cellStyle name="好_2006年水利统计指标统计表 6" xfId="29722"/>
    <cellStyle name="好_2006年水利统计指标统计表 7" xfId="29723"/>
    <cellStyle name="好_2006年水利统计指标统计表_Book1" xfId="29724"/>
    <cellStyle name="好_2006年水利统计指标统计表_Book1 2" xfId="29725"/>
    <cellStyle name="好_2006年水利统计指标统计表_Sheet1" xfId="29726"/>
    <cellStyle name="好_2006年水利统计指标统计表_财力性转移支付2010年预算参考数" xfId="29727"/>
    <cellStyle name="好_2006年水利统计指标统计表_财力性转移支付2010年预算参考数 2 2" xfId="29728"/>
    <cellStyle name="好_2006年水利统计指标统计表_财力性转移支付2010年预算参考数 2 2 2 2" xfId="29729"/>
    <cellStyle name="好_2006年水利统计指标统计表_财力性转移支付2010年预算参考数 3" xfId="29730"/>
    <cellStyle name="好_2006年水利统计指标统计表_财力性转移支付2010年预算参考数 3 2" xfId="29731"/>
    <cellStyle name="好_2006年水利统计指标统计表_财力性转移支付2010年预算参考数 3 2 2" xfId="29732"/>
    <cellStyle name="好_2006年水利统计指标统计表_财力性转移支付2010年预算参考数 3 2 3" xfId="29733"/>
    <cellStyle name="好_2006年水利统计指标统计表_财力性转移支付2010年预算参考数 4" xfId="29734"/>
    <cellStyle name="好_2006年水利统计指标统计表_财力性转移支付2010年预算参考数 4 2" xfId="29735"/>
    <cellStyle name="好_2006年水利统计指标统计表_财力性转移支付2010年预算参考数 6" xfId="29736"/>
    <cellStyle name="好_2006年水利统计指标统计表_财力性转移支付2010年预算参考数 6 2" xfId="29737"/>
    <cellStyle name="好_2006年水利统计指标统计表_财力性转移支付2010年预算参考数 7" xfId="29738"/>
    <cellStyle name="好_2006年水利统计指标统计表_财力性转移支付2010年预算参考数 7 2" xfId="29739"/>
    <cellStyle name="好_2006年水利统计指标统计表_财力性转移支付2010年预算参考数_03_2010年各地区一般预算平衡表" xfId="29740"/>
    <cellStyle name="好_34青海_财力性转移支付2010年预算参考数 2 4 2" xfId="29741"/>
    <cellStyle name="好_2006年水利统计指标统计表_财力性转移支付2010年预算参考数_华东" xfId="29742"/>
    <cellStyle name="好_2006年水利统计指标统计表_财力性转移支付2010年预算参考数_华东 2" xfId="29743"/>
    <cellStyle name="好_2006年水利统计指标统计表_财力性转移支付2010年预算参考数_隋心对账单定稿0514" xfId="29744"/>
    <cellStyle name="好_2006年水利统计指标统计表_合并" xfId="29745"/>
    <cellStyle name="好_gdp 2 3" xfId="29746"/>
    <cellStyle name="好_2006年水利统计指标统计表_华东" xfId="29747"/>
    <cellStyle name="好_2006年水利统计指标统计表_隋心对账单定稿0514" xfId="29748"/>
    <cellStyle name="好_县区合并测算20080423(按照各省比重）_县市旗测算-新科目（含人口规模效应） 2 4" xfId="29749"/>
    <cellStyle name="好_2006年在职人员情况" xfId="29750"/>
    <cellStyle name="好_县区合并测算20080423(按照各省比重）_县市旗测算-新科目（含人口规模效应）_03_2010年各地区一般预算平衡表_2010年地方财政一般预算分级平衡情况表（汇总）0524" xfId="29751"/>
    <cellStyle name="好_2006年在职人员情况 3" xfId="29752"/>
    <cellStyle name="好_县区合并测算20080423(按照各省比重）_县市旗测算-新科目（含人口规模效应）_03_2010年各地区一般预算平衡表_2010年地方财政一般预算分级平衡情况表（汇总）0524 2" xfId="29753"/>
    <cellStyle name="好_2006年在职人员情况 3 2" xfId="29754"/>
    <cellStyle name="好_2006年在职人员情况_Book1 2" xfId="29755"/>
    <cellStyle name="好_2006年在职人员情况_Sheet1" xfId="29756"/>
    <cellStyle name="好_行政(燃修费)_县市旗测算-新科目（含人口规模效应） 4 4" xfId="29757"/>
    <cellStyle name="好_2007年检察院案件数_Book1" xfId="29758"/>
    <cellStyle name="好_2007年检察院案件数_Book1 2" xfId="29759"/>
    <cellStyle name="好_2007年可用财力 2" xfId="29760"/>
    <cellStyle name="好_2007年人员分部门统计表 2" xfId="29761"/>
    <cellStyle name="好_2007年人员分部门统计表 2 2" xfId="29762"/>
    <cellStyle name="好_2007年人员分部门统计表 3" xfId="29763"/>
    <cellStyle name="好_2007年人员分部门统计表 3 2" xfId="29764"/>
    <cellStyle name="好_2007年收支情况及2008年收支预计表(汇总表)" xfId="29765"/>
    <cellStyle name="好_同德 4 3" xfId="29766"/>
    <cellStyle name="好_2007年收支情况及2008年收支预计表(汇总表) 2 3" xfId="29767"/>
    <cellStyle name="好_2007年收支情况及2008年收支预计表(汇总表) 2 5" xfId="29768"/>
    <cellStyle name="好_2007年收支情况及2008年收支预计表(汇总表) 2 6" xfId="29769"/>
    <cellStyle name="好_同德 5" xfId="29770"/>
    <cellStyle name="好_2007年收支情况及2008年收支预计表(汇总表) 3" xfId="29771"/>
    <cellStyle name="好_同德 5 2" xfId="29772"/>
    <cellStyle name="好_2007年收支情况及2008年收支预计表(汇总表) 3 2" xfId="29773"/>
    <cellStyle name="好_33甘肃 2 5" xfId="29774"/>
    <cellStyle name="好_2007年收支情况及2008年收支预计表(汇总表) 3 2 2" xfId="29775"/>
    <cellStyle name="好_2007年收支情况及2008年收支预计表(汇总表) 3 3" xfId="29776"/>
    <cellStyle name="好_同德 6" xfId="29777"/>
    <cellStyle name="好_2007年收支情况及2008年收支预计表(汇总表) 4" xfId="29778"/>
    <cellStyle name="好_同德 6 2" xfId="29779"/>
    <cellStyle name="好_2007年收支情况及2008年收支预计表(汇总表) 4 2" xfId="29780"/>
    <cellStyle name="好_2007年收支情况及2008年收支预计表(汇总表) 4 2 2" xfId="29781"/>
    <cellStyle name="好_2007年收支情况及2008年收支预计表(汇总表) 4 2 3" xfId="29782"/>
    <cellStyle name="好_2007年收支情况及2008年收支预计表(汇总表) 4 3" xfId="29783"/>
    <cellStyle name="好_2007年收支情况及2008年收支预计表(汇总表) 6" xfId="29784"/>
    <cellStyle name="好_2007年收支情况及2008年收支预计表(汇总表)_03_2010年各地区一般预算平衡表" xfId="29785"/>
    <cellStyle name="好_教育(按照总人口测算）—20080416_县市旗测算-新科目（含人口规模效应）_财力性转移支付2010年预算参考数_隋心对账单定稿0514" xfId="29786"/>
    <cellStyle name="好_2007年收支情况及2008年收支预计表(汇总表)_03_2010年各地区一般预算平衡表 2" xfId="29787"/>
    <cellStyle name="好_不含人员经费系数_财力性转移支付2010年预算参考数 3 2" xfId="29788"/>
    <cellStyle name="好_2007年收支情况及2008年收支预计表(汇总表)_03_2010年各地区一般预算平衡表_2010年地方财政一般预算分级平衡情况表（汇总）0524" xfId="29789"/>
    <cellStyle name="好_不含人员经费系数_财力性转移支付2010年预算参考数 3 2 2" xfId="29790"/>
    <cellStyle name="好_教育(按照总人口测算）—20080416_不含人员经费系数_合并" xfId="29791"/>
    <cellStyle name="好_2007年收支情况及2008年收支预计表(汇总表)_03_2010年各地区一般预算平衡表_2010年地方财政一般预算分级平衡情况表（汇总）0524 2" xfId="29792"/>
    <cellStyle name="好_2007年收支情况及2008年收支预计表(汇总表)_财力性转移支付2010年预算参考数 2" xfId="29793"/>
    <cellStyle name="好_2007年收支情况及2008年收支预计表(汇总表)_财力性转移支付2010年预算参考数 2 2" xfId="29794"/>
    <cellStyle name="好_2007年收支情况及2008年收支预计表(汇总表)_财力性转移支付2010年预算参考数 2 2 2" xfId="29795"/>
    <cellStyle name="好_2007年收支情况及2008年收支预计表(汇总表)_财力性转移支付2010年预算参考数 2 3" xfId="29796"/>
    <cellStyle name="好_2007年收支情况及2008年收支预计表(汇总表)_财力性转移支付2010年预算参考数 2 4" xfId="29797"/>
    <cellStyle name="好_2007年收支情况及2008年收支预计表(汇总表)_财力性转移支付2010年预算参考数 2 4 2" xfId="29798"/>
    <cellStyle name="好_2007年收支情况及2008年收支预计表(汇总表)_财力性转移支付2010年预算参考数 3" xfId="29799"/>
    <cellStyle name="好_2007年收支情况及2008年收支预计表(汇总表)_财力性转移支付2010年预算参考数 3 2 3" xfId="29800"/>
    <cellStyle name="好_2007年收支情况及2008年收支预计表(汇总表)_财力性转移支付2010年预算参考数 4" xfId="29801"/>
    <cellStyle name="好_2007年收支情况及2008年收支预计表(汇总表)_财力性转移支付2010年预算参考数 4 3" xfId="29802"/>
    <cellStyle name="好_2007年收支情况及2008年收支预计表(汇总表)_财力性转移支付2010年预算参考数 5" xfId="29803"/>
    <cellStyle name="好_2007年收支情况及2008年收支预计表(汇总表)_财力性转移支付2010年预算参考数_03_2010年各地区一般预算平衡表 2" xfId="29804"/>
    <cellStyle name="好_2007年收支情况及2008年收支预计表(汇总表)_财力性转移支付2010年预算参考数_03_2010年各地区一般预算平衡表_2010年地方财政一般预算分级平衡情况表（汇总）0524" xfId="29805"/>
    <cellStyle name="好_2007年收支情况及2008年收支预计表(汇总表)_财力性转移支付2010年预算参考数_03_2010年各地区一般预算平衡表_2010年地方财政一般预算分级平衡情况表（汇总）0524 2" xfId="29806"/>
    <cellStyle name="好_市辖区测算-新科目（20080626）_民生政策最低支出需求_财力性转移支付2010年预算参考数 3 3" xfId="29807"/>
    <cellStyle name="好_2007年收支情况及2008年收支预计表(汇总表)_财力性转移支付2010年预算参考数_合并" xfId="29808"/>
    <cellStyle name="好_县市旗测算-新科目（20080626） 2 2 3" xfId="29809"/>
    <cellStyle name="好_2007年收支情况及2008年收支预计表(汇总表)_财力性转移支付2010年预算参考数_华东" xfId="29810"/>
    <cellStyle name="好_2007年收支情况及2008年收支预计表(汇总表)_财力性转移支付2010年预算参考数_华东 2" xfId="29811"/>
    <cellStyle name="好_2007年收支情况及2008年收支预计表(汇总表)_财力性转移支付2010年预算参考数_隋心对账单定稿0514" xfId="29812"/>
    <cellStyle name="好_平邑_财力性转移支付2010年预算参考数 4" xfId="29813"/>
    <cellStyle name="好_2007年收支情况及2008年收支预计表(汇总表)_华东 2" xfId="29814"/>
    <cellStyle name="好_2007年一般预算支出剔除" xfId="29815"/>
    <cellStyle name="好_M01-2(州市补助收入) 2" xfId="29816"/>
    <cellStyle name="好_2007年一般预算支出剔除 2 4 2" xfId="29817"/>
    <cellStyle name="好_2007年一般预算支出剔除 2 5" xfId="29818"/>
    <cellStyle name="好_2007年一般预算支出剔除 2 6" xfId="29819"/>
    <cellStyle name="好_2007年一般预算支出剔除 3 2 2" xfId="29820"/>
    <cellStyle name="好_工程数量及综合单价（百安隧道） 3 2" xfId="29821"/>
    <cellStyle name="好_2007年一般预算支出剔除 3 2 3" xfId="29822"/>
    <cellStyle name="好_工程数量及综合单价（百安隧道） 3 3" xfId="29823"/>
    <cellStyle name="常规 15 2 2 2 2 2" xfId="29824"/>
    <cellStyle name="好_2007年一般预算支出剔除_03_2010年各地区一般预算平衡表_2010年地方财政一般预算分级平衡情况表（汇总）0524 2" xfId="29825"/>
    <cellStyle name="好_2007年一般预算支出剔除_财力性转移支付2010年预算参考数" xfId="29826"/>
    <cellStyle name="好_2007年一般预算支出剔除_财力性转移支付2010年预算参考数 2" xfId="29827"/>
    <cellStyle name="好_2007年一般预算支出剔除_财力性转移支付2010年预算参考数 2 2" xfId="29828"/>
    <cellStyle name="好_2007年一般预算支出剔除_财力性转移支付2010年预算参考数 2 2 2" xfId="29829"/>
    <cellStyle name="好_2007年一般预算支出剔除_财力性转移支付2010年预算参考数 2 2 2 2" xfId="29830"/>
    <cellStyle name="好_2007年一般预算支出剔除_财力性转移支付2010年预算参考数 2 2 3" xfId="29831"/>
    <cellStyle name="好_2007年一般预算支出剔除_财力性转移支付2010年预算参考数 2 3" xfId="29832"/>
    <cellStyle name="好_2007年一般预算支出剔除_财力性转移支付2010年预算参考数 2 4" xfId="29833"/>
    <cellStyle name="好_2007年一般预算支出剔除_财力性转移支付2010年预算参考数 2 4 2" xfId="29834"/>
    <cellStyle name="好_2007年一般预算支出剔除_财力性转移支付2010年预算参考数 2 5" xfId="29835"/>
    <cellStyle name="好_2007年一般预算支出剔除_财力性转移支付2010年预算参考数 2 6" xfId="29836"/>
    <cellStyle name="好_2007年一般预算支出剔除_财力性转移支付2010年预算参考数 3" xfId="29837"/>
    <cellStyle name="好_2007年一般预算支出剔除_财力性转移支付2010年预算参考数 3 2" xfId="29838"/>
    <cellStyle name="好_2007年一般预算支出剔除_财力性转移支付2010年预算参考数 3 2 2" xfId="29839"/>
    <cellStyle name="好_2007年一般预算支出剔除_财力性转移支付2010年预算参考数 3 2 3" xfId="29840"/>
    <cellStyle name="好_2008年支出调整_03_2010年各地区一般预算平衡表" xfId="29841"/>
    <cellStyle name="好_2007年一般预算支出剔除_财力性转移支付2010年预算参考数 3 3" xfId="29842"/>
    <cellStyle name="好_2009年一般性转移支付标准工资_~5676413" xfId="29843"/>
    <cellStyle name="好_汇总-县级财政报表附表 2 2 2" xfId="29844"/>
    <cellStyle name="好_2007年一般预算支出剔除_财力性转移支付2010年预算参考数 4" xfId="29845"/>
    <cellStyle name="好_2007年一般预算支出剔除_财力性转移支付2010年预算参考数 4 2" xfId="29846"/>
    <cellStyle name="好_2007年一般预算支出剔除_财力性转移支付2010年预算参考数 4 2 2" xfId="29847"/>
    <cellStyle name="好_2007年一般预算支出剔除_财力性转移支付2010年预算参考数 4 3" xfId="29848"/>
    <cellStyle name="好_汇总-县级财政报表附表 2 2 3" xfId="29849"/>
    <cellStyle name="好_2007年一般预算支出剔除_财力性转移支付2010年预算参考数 5" xfId="29850"/>
    <cellStyle name="好_2007年一般预算支出剔除_财力性转移支付2010年预算参考数 6" xfId="29851"/>
    <cellStyle name="好_行政(燃修费)_不含人员经费系数_华东" xfId="29852"/>
    <cellStyle name="好_2007年一般预算支出剔除_财力性转移支付2010年预算参考数 6 2" xfId="29853"/>
    <cellStyle name="好_行政(燃修费)_不含人员经费系数_华东 2" xfId="29854"/>
    <cellStyle name="好_2007年一般预算支出剔除_财力性转移支付2010年预算参考数 7" xfId="29855"/>
    <cellStyle name="好_2007年一般预算支出剔除_财力性转移支付2010年预算参考数 7 2" xfId="29856"/>
    <cellStyle name="好_2007年一般预算支出剔除_财力性转移支付2010年预算参考数_03_2010年各地区一般预算平衡表" xfId="29857"/>
    <cellStyle name="好_行政公检法测算_民生政策最低支出需求_财力性转移支付2010年预算参考数 4 3" xfId="29858"/>
    <cellStyle name="好_2007年一般预算支出剔除_财力性转移支付2010年预算参考数_03_2010年各地区一般预算平衡表_2010年地方财政一般预算分级平衡情况表（汇总）0524" xfId="29859"/>
    <cellStyle name="好_2007年一般预算支出剔除_财力性转移支付2010年预算参考数_03_2010年各地区一般预算平衡表_2010年地方财政一般预算分级平衡情况表（汇总）0524 2" xfId="29860"/>
    <cellStyle name="好_2007年一般预算支出剔除_财力性转移支付2010年预算参考数_合并" xfId="29861"/>
    <cellStyle name="好_文体广播事业(按照总人口测算）—20080416_县市旗测算-新科目（含人口规模效应） 4 2 2" xfId="29862"/>
    <cellStyle name="好_2007年政法部门业务指标" xfId="29863"/>
    <cellStyle name="好_2007年政法部门业务指标 4" xfId="29864"/>
    <cellStyle name="好_2007一般预算支出口径剔除表" xfId="29865"/>
    <cellStyle name="好_2007一般预算支出口径剔除表 2 2 2" xfId="29866"/>
    <cellStyle name="好_2007一般预算支出口径剔除表 2 2 3" xfId="29867"/>
    <cellStyle name="好_2007一般预算支出口径剔除表 2 3" xfId="29868"/>
    <cellStyle name="好_2007一般预算支出口径剔除表 3" xfId="29869"/>
    <cellStyle name="好_行政(燃修费)_民生政策最低支出需求 2 2 2 2" xfId="29870"/>
    <cellStyle name="好_县市旗测算20080508_县市旗测算-新科目（含人口规模效应）_合并" xfId="29871"/>
    <cellStyle name="好_2007一般预算支出口径剔除表 3 2" xfId="29872"/>
    <cellStyle name="好_2007一般预算支出口径剔除表 3 2 2" xfId="29873"/>
    <cellStyle name="好_2007一般预算支出口径剔除表 3 2 3" xfId="29874"/>
    <cellStyle name="好_2007一般预算支出口径剔除表 4" xfId="29875"/>
    <cellStyle name="好_2007一般预算支出口径剔除表 4 2" xfId="29876"/>
    <cellStyle name="好_2007一般预算支出口径剔除表 4 2 2" xfId="29877"/>
    <cellStyle name="好_2007一般预算支出口径剔除表 4 3" xfId="29878"/>
    <cellStyle name="好_2007一般预算支出口径剔除表 5" xfId="29879"/>
    <cellStyle name="好_市辖区测算-新科目（20080626）" xfId="29880"/>
    <cellStyle name="好_2007一般预算支出口径剔除表 6 2" xfId="29881"/>
    <cellStyle name="好_2007一般预算支出口径剔除表 7" xfId="29882"/>
    <cellStyle name="好_2007一般预算支出口径剔除表 7 2" xfId="29883"/>
    <cellStyle name="好_2007一般预算支出口径剔除表_03_2010年各地区一般预算平衡表 2" xfId="29884"/>
    <cellStyle name="好_行政（人员）_不含人员经费系数_财力性转移支付2010年预算参考数 2 4 2" xfId="29885"/>
    <cellStyle name="好_2007一般预算支出口径剔除表_财力性转移支付2010年预算参考数 2 2 2" xfId="29886"/>
    <cellStyle name="好_2007一般预算支出口径剔除表_财力性转移支付2010年预算参考数 2 2 3" xfId="29887"/>
    <cellStyle name="好_行政（人员）_不含人员经费系数_财力性转移支付2010年预算参考数 2 5" xfId="29888"/>
    <cellStyle name="好_2007一般预算支出口径剔除表_财力性转移支付2010年预算参考数 2 3" xfId="29889"/>
    <cellStyle name="好_2007一般预算支出口径剔除表_财力性转移支付2010年预算参考数 2 3 2" xfId="29890"/>
    <cellStyle name="好_行政（人员）_不含人员经费系数_财力性转移支付2010年预算参考数 2 6" xfId="29891"/>
    <cellStyle name="好_2007一般预算支出口径剔除表_财力性转移支付2010年预算参考数 2 4" xfId="29892"/>
    <cellStyle name="好_2007一般预算支出口径剔除表_财力性转移支付2010年预算参考数 2 4 2" xfId="29893"/>
    <cellStyle name="好_2007一般预算支出口径剔除表_财力性转移支付2010年预算参考数 2 6" xfId="29894"/>
    <cellStyle name="好_2007一般预算支出口径剔除表_财力性转移支付2010年预算参考数 3 2" xfId="29895"/>
    <cellStyle name="好_28四川_财力性转移支付2010年预算参考数_隋心对账单定稿0514" xfId="29896"/>
    <cellStyle name="好_2007一般预算支出口径剔除表_财力性转移支付2010年预算参考数 3 3" xfId="29897"/>
    <cellStyle name="好_2007一般预算支出口径剔除表_财力性转移支付2010年预算参考数 4 4" xfId="29898"/>
    <cellStyle name="好_2007一般预算支出口径剔除表_财力性转移支付2010年预算参考数 5 2" xfId="29899"/>
    <cellStyle name="好_2007一般预算支出口径剔除表_财力性转移支付2010年预算参考数 5 3" xfId="29900"/>
    <cellStyle name="好_2007一般预算支出口径剔除表_财力性转移支付2010年预算参考数 7" xfId="29901"/>
    <cellStyle name="好_测算结果汇总_财力性转移支付2010年预算参考数 6 2" xfId="29902"/>
    <cellStyle name="好_2007一般预算支出口径剔除表_财力性转移支付2010年预算参考数 7 2" xfId="29903"/>
    <cellStyle name="好_Book1_华东" xfId="29904"/>
    <cellStyle name="好_2007一般预算支出口径剔除表_财力性转移支付2010年预算参考数_03_2010年各地区一般预算平衡表" xfId="29905"/>
    <cellStyle name="好_2007一般预算支出口径剔除表_财力性转移支付2010年预算参考数_03_2010年各地区一般预算平衡表_2010年地方财政一般预算分级平衡情况表（汇总）0524" xfId="29906"/>
    <cellStyle name="好_2007一般预算支出口径剔除表_财力性转移支付2010年预算参考数_华东 2" xfId="29907"/>
    <cellStyle name="好_2007一般预算支出口径剔除表_合并" xfId="29908"/>
    <cellStyle name="好_2007一般预算支出口径剔除表_华东" xfId="29909"/>
    <cellStyle name="好_2007一般预算支出口径剔除表_华东 2" xfId="29910"/>
    <cellStyle name="注释 2 20 3" xfId="29911"/>
    <cellStyle name="注释 2 15 3" xfId="29912"/>
    <cellStyle name="好_2008计算资料（8月5）" xfId="29913"/>
    <cellStyle name="注释 2 20 3 2" xfId="29914"/>
    <cellStyle name="注释 2 15 3 2" xfId="29915"/>
    <cellStyle name="好_2008计算资料（8月5） 2" xfId="29916"/>
    <cellStyle name="好_2008计算资料（8月5） 2 2" xfId="29917"/>
    <cellStyle name="好_湘桂铁路I标一项目部红线成本(最新)" xfId="29918"/>
    <cellStyle name="好_2008计算资料（8月5） 2 2 2" xfId="29919"/>
    <cellStyle name="好_湘桂铁路I标一项目部红线成本(最新) 2" xfId="29920"/>
    <cellStyle name="好_2008计算资料（8月5） 2 2 2 2" xfId="29921"/>
    <cellStyle name="好_2008计算资料（8月5） 2 2 3" xfId="29922"/>
    <cellStyle name="好_2008计算资料（8月5） 2 5" xfId="29923"/>
    <cellStyle name="好_卫生(按照总人口测算）—20080416_不含人员经费系数 2 4" xfId="29924"/>
    <cellStyle name="好_2008计算资料（8月5） 2 6" xfId="29925"/>
    <cellStyle name="好_卫生(按照总人口测算）—20080416_不含人员经费系数 2 5" xfId="29926"/>
    <cellStyle name="好_危改资金测算 4 2 2" xfId="29927"/>
    <cellStyle name="好_2008计算资料（8月5） 3" xfId="29928"/>
    <cellStyle name="好_2008计算资料（8月5） 4" xfId="29929"/>
    <cellStyle name="好_2008计算资料（8月5） 4 2" xfId="29930"/>
    <cellStyle name="好_2008计算资料（8月5） 4 4" xfId="29931"/>
    <cellStyle name="好_卫生(按照总人口测算）—20080416_不含人员经费系数 4 3" xfId="29932"/>
    <cellStyle name="好_2008计算资料（8月5） 5" xfId="29933"/>
    <cellStyle name="好_2008计算资料（8月5） 5 2" xfId="29934"/>
    <cellStyle name="好_行政公检法测算_民生政策最低支出需求 3 3 2" xfId="29935"/>
    <cellStyle name="好_2008计算资料（8月5） 6" xfId="29936"/>
    <cellStyle name="好_2008计算资料（8月5） 6 2" xfId="29937"/>
    <cellStyle name="好_20河南_财力性转移支付2010年预算参考数 2 2 2 2" xfId="29938"/>
    <cellStyle name="好_2008计算资料（8月5） 7" xfId="29939"/>
    <cellStyle name="好_2008计算资料（8月5） 7 2" xfId="29940"/>
    <cellStyle name="好_2008计算资料（8月5） 8" xfId="29941"/>
    <cellStyle name="好_2008计算资料（8月5） 9" xfId="29942"/>
    <cellStyle name="好_2008计算资料（8月5）_合并" xfId="29943"/>
    <cellStyle name="好_2008计算资料（8月5）_华东" xfId="29944"/>
    <cellStyle name="好_2008年全省汇总收支计算表" xfId="29945"/>
    <cellStyle name="好_2008年全省汇总收支计算表 2" xfId="29946"/>
    <cellStyle name="好_2008年全省汇总收支计算表 2 2" xfId="29947"/>
    <cellStyle name="好_2008年全省汇总收支计算表 2 2 2" xfId="29948"/>
    <cellStyle name="好_2008年全省汇总收支计算表 2 2 3" xfId="29949"/>
    <cellStyle name="好_2008年全省汇总收支计算表 3" xfId="29950"/>
    <cellStyle name="好_农林水和城市维护标准支出20080505－县区合计_财力性转移支付2010年预算参考数_03_2010年各地区一般预算平衡表" xfId="29951"/>
    <cellStyle name="警告文本 4 3" xfId="29952"/>
    <cellStyle name="好_2008年全省汇总收支计算表 3 3 2" xfId="29953"/>
    <cellStyle name="好_2008年全省汇总收支计算表 4" xfId="29954"/>
    <cellStyle name="好_2008年全省汇总收支计算表 4 2" xfId="29955"/>
    <cellStyle name="输入 2 18 3" xfId="29956"/>
    <cellStyle name="好_2008年全省汇总收支计算表 4 2 2" xfId="29957"/>
    <cellStyle name="好_2008年全省汇总收支计算表 4 3" xfId="29958"/>
    <cellStyle name="好_2008年全省汇总收支计算表 4 4" xfId="29959"/>
    <cellStyle name="好_2008年全省汇总收支计算表 5" xfId="29960"/>
    <cellStyle name="好_教育(按照总人口测算）—20080416_县市旗测算-新科目（含人口规模效应）_合并" xfId="29961"/>
    <cellStyle name="好_2008年全省汇总收支计算表 5 2" xfId="29962"/>
    <cellStyle name="好_2008年全省汇总收支计算表 5 3" xfId="29963"/>
    <cellStyle name="好_财政供养人员_财力性转移支付2010年预算参考数 5 2" xfId="29964"/>
    <cellStyle name="好_2008年全省汇总收支计算表 6" xfId="29965"/>
    <cellStyle name="好_2008年全省汇总收支计算表 6 2" xfId="29966"/>
    <cellStyle name="好_2008年全省汇总收支计算表 7 2" xfId="29967"/>
    <cellStyle name="好_2008年全省汇总收支计算表_03_2010年各地区一般预算平衡表_2010年地方财政一般预算分级平衡情况表（汇总）0524" xfId="29968"/>
    <cellStyle name="好_2008年全省汇总收支计算表_财力性转移支付2010年预算参考数" xfId="29969"/>
    <cellStyle name="好_2008年全省汇总收支计算表_财力性转移支付2010年预算参考数 2" xfId="29970"/>
    <cellStyle name="好_2008年全省汇总收支计算表_财力性转移支付2010年预算参考数 2 2" xfId="29971"/>
    <cellStyle name="好_安徽 缺口县区测算(地方填报)1_财力性转移支付2010年预算参考数 2 5" xfId="29972"/>
    <cellStyle name="好_2008年全省汇总收支计算表_财力性转移支付2010年预算参考数 2 2 2" xfId="29973"/>
    <cellStyle name="好_2008年全省汇总收支计算表_财力性转移支付2010年预算参考数 2 2 2 2" xfId="29974"/>
    <cellStyle name="好_安徽 缺口县区测算(地方填报)1_财力性转移支付2010年预算参考数 2 6" xfId="29975"/>
    <cellStyle name="好_2008年全省汇总收支计算表_财力性转移支付2010年预算参考数 2 2 3" xfId="29976"/>
    <cellStyle name="好_2008年全省汇总收支计算表_财力性转移支付2010年预算参考数 2 3" xfId="29977"/>
    <cellStyle name="好_2008年全省汇总收支计算表_财力性转移支付2010年预算参考数 2 3 2" xfId="29978"/>
    <cellStyle name="好_2008年全省汇总收支计算表_财力性转移支付2010年预算参考数 2 5" xfId="29979"/>
    <cellStyle name="好_2008年全省汇总收支计算表_财力性转移支付2010年预算参考数 2 6" xfId="29980"/>
    <cellStyle name="好_2008年全省汇总收支计算表_财力性转移支付2010年预算参考数 3" xfId="29981"/>
    <cellStyle name="好_教育(按照总人口测算）—20080416_县市旗测算-新科目（含人口规模效应）_财力性转移支付2010年预算参考数 2 3" xfId="29982"/>
    <cellStyle name="好_2008年全省汇总收支计算表_财力性转移支付2010年预算参考数 3 2" xfId="29983"/>
    <cellStyle name="好_教育(按照总人口测算）—20080416_县市旗测算-新科目（含人口规模效应）_财力性转移支付2010年预算参考数 2 4" xfId="29984"/>
    <cellStyle name="好_2008年全省汇总收支计算表_财力性转移支付2010年预算参考数 3 3" xfId="29985"/>
    <cellStyle name="好_教育(按照总人口测算）—20080416_县市旗测算-新科目（含人口规模效应）_财力性转移支付2010年预算参考数 2 4 2" xfId="29986"/>
    <cellStyle name="好_2008年全省汇总收支计算表_财力性转移支付2010年预算参考数 3 3 2" xfId="29987"/>
    <cellStyle name="好_教育(按照总人口测算）—20080416_县市旗测算-新科目（含人口规模效应）_财力性转移支付2010年预算参考数 3 3 2" xfId="29988"/>
    <cellStyle name="好_县市旗测算-新科目（20080627）_县市旗测算-新科目（含人口规模效应） 2 5" xfId="29989"/>
    <cellStyle name="好_2008年全省汇总收支计算表_财力性转移支付2010年预算参考数 4 2 2" xfId="29990"/>
    <cellStyle name="好_2008年全省汇总收支计算表_财力性转移支付2010年预算参考数 4 3" xfId="29991"/>
    <cellStyle name="好_缺口县区测算（11.13） 2 2 2 2" xfId="29992"/>
    <cellStyle name="好_2008年全省汇总收支计算表_财力性转移支付2010年预算参考数 4 4" xfId="29993"/>
    <cellStyle name="好_教育(按照总人口测算）—20080416_县市旗测算-新科目（含人口规模效应）_财力性转移支付2010年预算参考数 4 3" xfId="29994"/>
    <cellStyle name="好_2008年全省汇总收支计算表_财力性转移支付2010年预算参考数 5 2" xfId="29995"/>
    <cellStyle name="好_教育(按照总人口测算）—20080416_县市旗测算-新科目（含人口规模效应）_财力性转移支付2010年预算参考数 4 4" xfId="29996"/>
    <cellStyle name="好_2008年全省汇总收支计算表_财力性转移支付2010年预算参考数 5 3" xfId="29997"/>
    <cellStyle name="好_教育(按照总人口测算）—20080416_县市旗测算-新科目（含人口规模效应）_财力性转移支付2010年预算参考数 5 3" xfId="29998"/>
    <cellStyle name="好_2008年全省汇总收支计算表_财力性转移支付2010年预算参考数 6 2" xfId="29999"/>
    <cellStyle name="好_2008年全省汇总收支计算表_财力性转移支付2010年预算参考数 7" xfId="30000"/>
    <cellStyle name="好_2008年全省汇总收支计算表_财力性转移支付2010年预算参考数 7 2" xfId="30001"/>
    <cellStyle name="好_2008年全省汇总收支计算表_财力性转移支付2010年预算参考数_03_2010年各地区一般预算平衡表" xfId="30002"/>
    <cellStyle name="好_I标三项目部红线成本分析样表 （黄杰报局指） 5_四队计价6月25日前(7月1日更新)备用 4" xfId="30003"/>
    <cellStyle name="好_行政（人员）_县市旗测算-新科目（含人口规模效应）_财力性转移支付2010年预算参考数 4 4" xfId="30004"/>
    <cellStyle name="好_2008年全省汇总收支计算表_财力性转移支付2010年预算参考数_03_2010年各地区一般预算平衡表 2" xfId="30005"/>
    <cellStyle name="好_2008年全省汇总收支计算表_财力性转移支付2010年预算参考数_03_2010年各地区一般预算平衡表_2010年地方财政一般预算分级平衡情况表（汇总）0524" xfId="30006"/>
    <cellStyle name="好_2008年全省汇总收支计算表_财力性转移支付2010年预算参考数_合并" xfId="30007"/>
    <cellStyle name="好_2008年全省汇总收支计算表_财力性转移支付2010年预算参考数_华东" xfId="30008"/>
    <cellStyle name="好_2008年全省汇总收支计算表_华东" xfId="30009"/>
    <cellStyle name="好_2008年县级公安保障标准落实奖励经费分配测算 2" xfId="30010"/>
    <cellStyle name="好_测算结果_财力性转移支付2010年预算参考数 3 2 2" xfId="30011"/>
    <cellStyle name="好_2008年一般预算支出预计" xfId="30012"/>
    <cellStyle name="好_汇总 2 2 3" xfId="30013"/>
    <cellStyle name="好_2008年一般预算支出预计 2 2 2" xfId="30014"/>
    <cellStyle name="好_2008年一般预算支出预计 2 2 3" xfId="30015"/>
    <cellStyle name="好_人员工资和公用经费2 7 2" xfId="30016"/>
    <cellStyle name="好_2008年一般预算支出预计 2 3" xfId="30017"/>
    <cellStyle name="好_前期试验费用 12 3" xfId="30018"/>
    <cellStyle name="好_2008年一般预算支出预计 2 4" xfId="30019"/>
    <cellStyle name="好_2008年一般预算支出预计 2 4 2" xfId="30020"/>
    <cellStyle name="好_2008年一般预算支出预计 2 5" xfId="30021"/>
    <cellStyle name="好_2008年一般预算支出预计 2 6" xfId="30022"/>
    <cellStyle name="好_2008年一般预算支出预计_合并" xfId="30023"/>
    <cellStyle name="好_2008年一般预算支出预计_华东" xfId="30024"/>
    <cellStyle name="好_2008年一般预算支出预计_华东 2" xfId="30025"/>
    <cellStyle name="好_行政(燃修费) 3 2" xfId="30026"/>
    <cellStyle name="好_2008年一般预算支出预计_隋心对账单定稿0514" xfId="30027"/>
    <cellStyle name="好_2008年预计支出与2007年对比 2" xfId="30028"/>
    <cellStyle name="好_2008年预计支出与2007年对比 2 2" xfId="30029"/>
    <cellStyle name="好_2008年预计支出与2007年对比 2 2 2" xfId="30030"/>
    <cellStyle name="好_2008年预计支出与2007年对比 2 2 2 2" xfId="30031"/>
    <cellStyle name="好_2008年预计支出与2007年对比 2 2 3" xfId="30032"/>
    <cellStyle name="好_2008年预计支出与2007年对比 2 3" xfId="30033"/>
    <cellStyle name="好_2008年预计支出与2007年对比 2 4" xfId="30034"/>
    <cellStyle name="好_2008年预计支出与2007年对比 2 4 2" xfId="30035"/>
    <cellStyle name="好_2008年预计支出与2007年对比 2 5" xfId="30036"/>
    <cellStyle name="好_2008年预计支出与2007年对比 3" xfId="30037"/>
    <cellStyle name="好_2008年预计支出与2007年对比 3 2" xfId="30038"/>
    <cellStyle name="好_2008年预计支出与2007年对比 3 2 2" xfId="30039"/>
    <cellStyle name="好_2008年预计支出与2007年对比 3 2 3" xfId="30040"/>
    <cellStyle name="强调文字颜色 4 3 2" xfId="30041"/>
    <cellStyle name="好_2008年支出调整 4 2 2" xfId="30042"/>
    <cellStyle name="好_2008年预计支出与2007年对比 3 3" xfId="30043"/>
    <cellStyle name="好_2008年预计支出与2007年对比 4" xfId="30044"/>
    <cellStyle name="好_2008年预计支出与2007年对比 4 2" xfId="30045"/>
    <cellStyle name="好_2008年预计支出与2007年对比 4 3" xfId="30046"/>
    <cellStyle name="好_2008年预计支出与2007年对比 5" xfId="30047"/>
    <cellStyle name="好_行政公检法测算_县市旗测算-新科目（含人口规模效应） 4 2 2" xfId="30048"/>
    <cellStyle name="好_2008年预计支出与2007年对比 5 2" xfId="30049"/>
    <cellStyle name="好_2008年预计支出与2007年对比 6" xfId="30050"/>
    <cellStyle name="好_行政公检法测算_县市旗测算-新科目（含人口规模效应） 4 2 3" xfId="30051"/>
    <cellStyle name="好_县市旗测算-新科目（20080627）_民生政策最低支出需求 7" xfId="30052"/>
    <cellStyle name="好_2008年预计支出与2007年对比 6 2" xfId="30053"/>
    <cellStyle name="好_2008年预计支出与2007年对比 7" xfId="30054"/>
    <cellStyle name="好_2008年预计支出与2007年对比 7 2" xfId="30055"/>
    <cellStyle name="好_2008年预计支出与2007年对比_华东" xfId="30056"/>
    <cellStyle name="好_2008年预计支出与2007年对比_华东 2" xfId="30057"/>
    <cellStyle name="好_2008年支出核定" xfId="30058"/>
    <cellStyle name="好_2008年支出核定 2" xfId="30059"/>
    <cellStyle name="好_2008年支出核定 2 2" xfId="30060"/>
    <cellStyle name="好_8(1).21重大公共基础设施建设统计 4" xfId="30061"/>
    <cellStyle name="好_2008年支出核定 2 2 2" xfId="30062"/>
    <cellStyle name="好_2008年支出核定 2 2 3" xfId="30063"/>
    <cellStyle name="好_2008年支出核定 2 3" xfId="30064"/>
    <cellStyle name="好_2008年支出核定 2 3 2" xfId="30065"/>
    <cellStyle name="好_农林水和城市维护标准支出20080505－县区合计_县市旗测算-新科目（含人口规模效应）_财力性转移支付2010年预算参考数_隋心对账单定稿0514" xfId="30066"/>
    <cellStyle name="好_2008年支出核定 2 4" xfId="30067"/>
    <cellStyle name="好_2008年支出核定 2 4 2" xfId="30068"/>
    <cellStyle name="好_2008年支出核定 2 5" xfId="30069"/>
    <cellStyle name="好_2008年支出核定 2 6" xfId="30070"/>
    <cellStyle name="好_2008年支出核定 3" xfId="30071"/>
    <cellStyle name="好_2008年支出核定 3 2" xfId="30072"/>
    <cellStyle name="好_2008年支出核定 3 2 2" xfId="30073"/>
    <cellStyle name="好_2008年支出核定 3 3" xfId="30074"/>
    <cellStyle name="好_2008年支出核定 3 3 2" xfId="30075"/>
    <cellStyle name="好_2008年支出核定 4" xfId="30076"/>
    <cellStyle name="好_县市旗测算20080508_不含人员经费系数_03_2010年各地区一般预算平衡表" xfId="30077"/>
    <cellStyle name="好_2008年支出核定 5" xfId="30078"/>
    <cellStyle name="好_县市旗测算20080508_不含人员经费系数_03_2010年各地区一般预算平衡表 2" xfId="30079"/>
    <cellStyle name="好_2008年支出核定 5 2" xfId="30080"/>
    <cellStyle name="好_民生政策最低支出需求_财力性转移支付2010年预算参考数_华东 2" xfId="30081"/>
    <cellStyle name="好_2008年支出核定 5 3" xfId="30082"/>
    <cellStyle name="好_2008年支出核定 7 2" xfId="30083"/>
    <cellStyle name="好_市辖区测算20080510_县市旗测算-新科目（含人口规模效应）_03_2010年各地区一般预算平衡表_2010年地方财政一般预算分级平衡情况表（汇总）0524 2" xfId="30084"/>
    <cellStyle name="好_2008年支出核定_华东" xfId="30085"/>
    <cellStyle name="好_2008年支出核定_华东 2" xfId="30086"/>
    <cellStyle name="好_2008年支出核定_隋心对账单定稿0514" xfId="30087"/>
    <cellStyle name="好_2008年支出调整" xfId="30088"/>
    <cellStyle name="强调文字颜色 2 3" xfId="30089"/>
    <cellStyle name="好_2008年支出调整 2 2" xfId="30090"/>
    <cellStyle name="好_28四川_财力性转移支付2010年预算参考数 6" xfId="30091"/>
    <cellStyle name="强调文字颜色 2 3 2" xfId="30092"/>
    <cellStyle name="好_2008年支出调整 2 2 2" xfId="30093"/>
    <cellStyle name="好_28四川_财力性转移支付2010年预算参考数 6 2" xfId="30094"/>
    <cellStyle name="强调文字颜色 2 3 2 2" xfId="30095"/>
    <cellStyle name="好_2008年支出调整 2 2 2 2" xfId="30096"/>
    <cellStyle name="好_28四川_财力性转移支付2010年预算参考数 7" xfId="30097"/>
    <cellStyle name="强调文字颜色 2 3 3" xfId="30098"/>
    <cellStyle name="好_2008年支出调整 2 2 3" xfId="30099"/>
    <cellStyle name="强调文字颜色 2 4" xfId="30100"/>
    <cellStyle name="好_2008年支出调整 2 3" xfId="30101"/>
    <cellStyle name="强调文字颜色 2 4 2" xfId="30102"/>
    <cellStyle name="好_2008年支出调整 2 3 2" xfId="30103"/>
    <cellStyle name="强调文字颜色 2 5" xfId="30104"/>
    <cellStyle name="好_2008年支出调整 2 4" xfId="30105"/>
    <cellStyle name="注释 3 3 21 2" xfId="30106"/>
    <cellStyle name="注释 3 3 16 2" xfId="30107"/>
    <cellStyle name="强调文字颜色 2 6" xfId="30108"/>
    <cellStyle name="好_2008年支出调整 2 5" xfId="30109"/>
    <cellStyle name="好_行政（人员）_民生政策最低支出需求 7" xfId="30110"/>
    <cellStyle name="强调文字颜色 3 3 3" xfId="30111"/>
    <cellStyle name="好_2008年支出调整 3 2 3" xfId="30112"/>
    <cellStyle name="强调文字颜色 3 4" xfId="30113"/>
    <cellStyle name="好_2008年支出调整 3 3" xfId="30114"/>
    <cellStyle name="好_成本差异系数（含人口规模）_财力性转移支付2010年预算参考数 7 2" xfId="30115"/>
    <cellStyle name="好_2008年支出调整 4" xfId="30116"/>
    <cellStyle name="强调文字颜色 4 3" xfId="30117"/>
    <cellStyle name="好_2008年支出调整 4 2" xfId="30118"/>
    <cellStyle name="好_人员工资和公用经费_隋心对账单定稿0514" xfId="30119"/>
    <cellStyle name="强调文字颜色 4 3 3" xfId="30120"/>
    <cellStyle name="好_2008年支出调整 4 2 3" xfId="30121"/>
    <cellStyle name="强调文字颜色 4 4" xfId="30122"/>
    <cellStyle name="好_2008年支出调整 4 3" xfId="30123"/>
    <cellStyle name="强调文字颜色 4 5" xfId="30124"/>
    <cellStyle name="好_2008年支出调整 4 4" xfId="30125"/>
    <cellStyle name="强调文字颜色 5 3" xfId="30126"/>
    <cellStyle name="好_2008年支出调整 5 2" xfId="30127"/>
    <cellStyle name="强调文字颜色 5 4" xfId="30128"/>
    <cellStyle name="好_2008年支出调整 5 3" xfId="30129"/>
    <cellStyle name="好_2008年支出调整 6" xfId="30130"/>
    <cellStyle name="强调文字颜色 6 3" xfId="30131"/>
    <cellStyle name="好_2008年支出调整 6 2" xfId="30132"/>
    <cellStyle name="好_2008年支出调整 7" xfId="30133"/>
    <cellStyle name="好_行政公检法测算_不含人员经费系数 4 2 3" xfId="30134"/>
    <cellStyle name="好_2008年支出调整 7 2" xfId="30135"/>
    <cellStyle name="好_行政（人员）_财力性转移支付2010年预算参考数_03_2010年各地区一般预算平衡表_2010年地方财政一般预算分级平衡情况表（汇总）0524" xfId="30136"/>
    <cellStyle name="好_2008年支出调整_03_2010年各地区一般预算平衡表_2010年地方财政一般预算分级平衡情况表（汇总）0524 2" xfId="30137"/>
    <cellStyle name="好_2008年支出调整_财力性转移支付2010年预算参考数" xfId="30138"/>
    <cellStyle name="好_2008年支出调整_财力性转移支付2010年预算参考数 2" xfId="30139"/>
    <cellStyle name="好_2008年支出调整_财力性转移支付2010年预算参考数 2 2" xfId="30140"/>
    <cellStyle name="注释 3 4 4" xfId="30141"/>
    <cellStyle name="好_2008年支出调整_财力性转移支付2010年预算参考数 2 2 3" xfId="30142"/>
    <cellStyle name="注释 3 5 3" xfId="30143"/>
    <cellStyle name="好_2008年支出调整_财力性转移支付2010年预算参考数 2 3 2" xfId="30144"/>
    <cellStyle name="好_2008年支出调整_财力性转移支付2010年预算参考数 2 4 2" xfId="30145"/>
    <cellStyle name="注释 4 4 3" xfId="30146"/>
    <cellStyle name="好_2008年支出调整_财力性转移支付2010年预算参考数 3 2 2" xfId="30147"/>
    <cellStyle name="好_2008年支出调整_财力性转移支付2010年预算参考数 3 3 2" xfId="30148"/>
    <cellStyle name="好_2008年支出调整_财力性转移支付2010年预算参考数 4 2" xfId="30149"/>
    <cellStyle name="好_农林水和城市维护标准支出20080505－县区合计_不含人员经费系数 3 3 2" xfId="30150"/>
    <cellStyle name="好_2008年支出调整_财力性转移支付2010年预算参考数 4 2 2" xfId="30151"/>
    <cellStyle name="好_不用软件计算9.1不考虑经费管理评价xl_Sheet1" xfId="30152"/>
    <cellStyle name="好_2008年支出调整_财力性转移支付2010年预算参考数_03_2010年各地区一般预算平衡表" xfId="30153"/>
    <cellStyle name="好_2008年支出调整_财力性转移支付2010年预算参考数_03_2010年各地区一般预算平衡表 2" xfId="30154"/>
    <cellStyle name="好_2008年支出调整_财力性转移支付2010年预算参考数_03_2010年各地区一般预算平衡表_2010年地方财政一般预算分级平衡情况表（汇总）0524" xfId="30155"/>
    <cellStyle name="好_分县成本差异系数_03_2010年各地区一般预算平衡表_2010年地方财政一般预算分级平衡情况表（汇总）0524" xfId="30156"/>
    <cellStyle name="好_长沙 5" xfId="30157"/>
    <cellStyle name="注释 2 9 4" xfId="30158"/>
    <cellStyle name="好_2008年支出调整_财力性转移支付2010年预算参考数_03_2010年各地区一般预算平衡表_2010年地方财政一般预算分级平衡情况表（汇总）0524 2" xfId="30159"/>
    <cellStyle name="好_2008年支出调整_财力性转移支付2010年预算参考数_合并" xfId="30160"/>
    <cellStyle name="好_2008年支出调整_财力性转移支付2010年预算参考数_隋心对账单定稿0514" xfId="30161"/>
    <cellStyle name="好_市辖区测算-新科目（20080626）_财力性转移支付2010年预算参考数_03_2010年各地区一般预算平衡表" xfId="30162"/>
    <cellStyle name="好_2008年支出调整_合并" xfId="30163"/>
    <cellStyle name="好_卫生部门 2 3" xfId="30164"/>
    <cellStyle name="好_2008年支出调整_隋心对账单定稿0514" xfId="30165"/>
    <cellStyle name="好_2008云南省分县市中小学教职工统计表（教育厅提供）_Book1 2" xfId="30166"/>
    <cellStyle name="好_2009年一般性转移支付标准工资 2" xfId="30167"/>
    <cellStyle name="好_2009年一般性转移支付标准工资 3" xfId="30168"/>
    <cellStyle name="好_2009年一般性转移支付标准工资 3 2" xfId="30169"/>
    <cellStyle name="好_2009年一般性转移支付标准工资_~4190974" xfId="30170"/>
    <cellStyle name="好_2009年一般性转移支付标准工资_~4190974 3 2" xfId="30171"/>
    <cellStyle name="好_2009年一般性转移支付标准工资_~4190974_Book1" xfId="30172"/>
    <cellStyle name="好_2009年一般性转移支付标准工资_~4190974_Sheet1" xfId="30173"/>
    <cellStyle name="好_2009年一般性转移支付标准工资_~5676413_Sheet1" xfId="30174"/>
    <cellStyle name="好_2009年一般性转移支付标准工资_Book1" xfId="30175"/>
    <cellStyle name="好_2009年一般性转移支付标准工资_Book1 2" xfId="30176"/>
    <cellStyle name="好_2009年一般性转移支付标准工资_Sheet1" xfId="30177"/>
    <cellStyle name="好_2009年一般性转移支付标准工资_不用软件计算9.1不考虑经费管理评价xl 3" xfId="30178"/>
    <cellStyle name="好_卫生(按照总人口测算）—20080416_不含人员经费系数_03_2010年各地区一般预算平衡表_2010年地方财政一般预算分级平衡情况表（汇总）0524 2" xfId="30179"/>
    <cellStyle name="好_2009年一般性转移支付标准工资_不用软件计算9.1不考虑经费管理评价xl 3 2" xfId="30180"/>
    <cellStyle name="好_2009年一般性转移支付标准工资_不用软件计算9.1不考虑经费管理评价xl 4" xfId="30181"/>
    <cellStyle name="好_文体广播事业(按照总人口测算）—20080416_民生政策最低支出需求 4 2" xfId="30182"/>
    <cellStyle name="好_青海 缺口县区测算(地方填报)_华东 2" xfId="30183"/>
    <cellStyle name="好_缺口县区测算(财政部标准) 3 3" xfId="30184"/>
    <cellStyle name="好_2009年一般性转移支付标准工资_地方配套按人均增幅控制8.30xl 2 2" xfId="30185"/>
    <cellStyle name="好_5334_2006年迪庆县级财政报表附表 2 6" xfId="30186"/>
    <cellStyle name="好_缺口县区测算(财政部标准) 4 3" xfId="30187"/>
    <cellStyle name="好_2009年一般性转移支付标准工资_地方配套按人均增幅控制8.30xl 3 2" xfId="30188"/>
    <cellStyle name="好_2009年一般性转移支付标准工资_地方配套按人均增幅控制8.30xl 4" xfId="30189"/>
    <cellStyle name="好_县区合并测算20080421_县市旗测算-新科目（含人口规模效应） 2 4" xfId="30190"/>
    <cellStyle name="好_2009年一般性转移支付标准工资_地方配套按人均增幅控制8.30一般预算平均增幅、人均可用财力平均增幅两次控制、社会治安系数调整、案件数调整xl" xfId="30191"/>
    <cellStyle name="好_县区合并测算20080421_县市旗测算-新科目（含人口规模效应） 2 4 2" xfId="30192"/>
    <cellStyle name="好_2009年一般性转移支付标准工资_地方配套按人均增幅控制8.30一般预算平均增幅、人均可用财力平均增幅两次控制、社会治安系数调整、案件数调整xl 2" xfId="30193"/>
    <cellStyle name="注释 24 3" xfId="30194"/>
    <cellStyle name="注释 19 3" xfId="30195"/>
    <cellStyle name="好_2009年一般性转移支付标准工资_地方配套按人均增幅控制8.30一般预算平均增幅、人均可用财力平均增幅两次控制、社会治安系数调整、案件数调整xl 2 2" xfId="30196"/>
    <cellStyle name="好_2009年一般性转移支付标准工资_地方配套按人均增幅控制8.30一般预算平均增幅、人均可用财力平均增幅两次控制、社会治安系数调整、案件数调整xl 3" xfId="30197"/>
    <cellStyle name="好_2009年一般性转移支付标准工资_地方配套按人均增幅控制8.30一般预算平均增幅、人均可用财力平均增幅两次控制、社会治安系数调整、案件数调整xl 3 2" xfId="30198"/>
    <cellStyle name="好_2009年一般性转移支付标准工资_地方配套按人均增幅控制8.30一般预算平均增幅、人均可用财力平均增幅两次控制、社会治安系数调整、案件数调整xl 4" xfId="30199"/>
    <cellStyle name="好_2009年一般性转移支付标准工资_地方配套按人均增幅控制8.31（调整结案率后）xl 3 2" xfId="30200"/>
    <cellStyle name="好_2009年一般性转移支付标准工资_地方配套按人均增幅控制8.31（调整结案率后）xl_Sheet1" xfId="30201"/>
    <cellStyle name="好_2009年一般性转移支付标准工资_奖励补助测算5.22测试 2 2" xfId="30202"/>
    <cellStyle name="好_2009年一般性转移支付标准工资_奖励补助测算5.22测试_Book1" xfId="30203"/>
    <cellStyle name="好_2009年一般性转移支付标准工资_奖励补助测算5.22测试_Book1 2" xfId="30204"/>
    <cellStyle name="好_2009年一般性转移支付标准工资_奖励补助测算5.23新 3" xfId="30205"/>
    <cellStyle name="好_2009年一般性转移支付标准工资_奖励补助测算5.23新 3 2" xfId="30206"/>
    <cellStyle name="好_2009年一般性转移支付标准工资_奖励补助测算5.23新_Book1 2" xfId="30207"/>
    <cellStyle name="好_2009年一般性转移支付标准工资_奖励补助测算5.24冯铸 3" xfId="30208"/>
    <cellStyle name="好_2009年一般性转移支付标准工资_奖励补助测算5.24冯铸 3 2" xfId="30209"/>
    <cellStyle name="好_Book2 3 2 2" xfId="30210"/>
    <cellStyle name="好_2009年一般性转移支付标准工资_奖励补助测算5.24冯铸 4" xfId="30211"/>
    <cellStyle name="好_2009年一般性转移支付标准工资_奖励补助测算5.24冯铸_Book1 2" xfId="30212"/>
    <cellStyle name="好_工程数量及综合单价（百安隧道） 4_四队计价2011-6 2" xfId="30213"/>
    <cellStyle name="好_2009年一般性转移支付标准工资_奖励补助测算5.24冯铸_Sheet1" xfId="30214"/>
    <cellStyle name="好_2009年一般性转移支付标准工资_奖励补助测算7.23" xfId="30215"/>
    <cellStyle name="好_2009年一般性转移支付标准工资_奖励补助测算7.23 2" xfId="30216"/>
    <cellStyle name="好_2009年一般性转移支付标准工资_奖励补助测算7.23 2 2" xfId="30217"/>
    <cellStyle name="好_2009年一般性转移支付标准工资_奖励补助测算7.23 3" xfId="30218"/>
    <cellStyle name="好_2009年一般性转移支付标准工资_奖励补助测算7.23 3 2" xfId="30219"/>
    <cellStyle name="好_2009年一般性转移支付标准工资_奖励补助测算7.23 4" xfId="30220"/>
    <cellStyle name="好_2009年一般性转移支付标准工资_奖励补助测算7.23_Book1" xfId="30221"/>
    <cellStyle name="好_汇总表_财力性转移支付2010年预算参考数 3 2 2" xfId="30222"/>
    <cellStyle name="好_2009年一般性转移支付标准工资_奖励补助测算7.23_Sheet1" xfId="30223"/>
    <cellStyle name="好_2009年一般性转移支付标准工资_奖励补助测算7.25" xfId="30224"/>
    <cellStyle name="好_2009年一般性转移支付标准工资_奖励补助测算7.25 (version 1) (version 1)" xfId="30225"/>
    <cellStyle name="好_2009年一般性转移支付标准工资_奖励补助测算7.25 (version 1) (version 1) 2" xfId="30226"/>
    <cellStyle name="好_2009年一般性转移支付标准工资_奖励补助测算7.25 (version 1) (version 1) 2 2" xfId="30227"/>
    <cellStyle name="好_2009年一般性转移支付标准工资_奖励补助测算7.25 (version 1) (version 1)_Sheet1" xfId="30228"/>
    <cellStyle name="好_2009年一般性转移支付标准工资_奖励补助测算7.25 2" xfId="30229"/>
    <cellStyle name="好_2009年一般性转移支付标准工资_奖励补助测算7.25 2 2" xfId="30230"/>
    <cellStyle name="好_2009年一般性转移支付标准工资_奖励补助测算7.25 3" xfId="30231"/>
    <cellStyle name="注释 2 4 2 21" xfId="30232"/>
    <cellStyle name="注释 2 4 2 16" xfId="30233"/>
    <cellStyle name="好_2009年一般性转移支付标准工资_奖励补助测算7.25 3 2" xfId="30234"/>
    <cellStyle name="好_2009年一般性转移支付标准工资_奖励补助测算7.25 4" xfId="30235"/>
    <cellStyle name="好_2009年一般性转移支付标准工资_奖励补助测算7.25 4 2" xfId="30236"/>
    <cellStyle name="好_2009年一般性转移支付标准工资_奖励补助测算7.25 5" xfId="30237"/>
    <cellStyle name="好_2009年一般性转移支付标准工资_奖励补助测算7.25 8" xfId="30238"/>
    <cellStyle name="好_2009年一般性转移支付标准工资_奖励补助测算7.25 9" xfId="30239"/>
    <cellStyle name="好_2009年一般性转移支付标准工资_奖励补助测算7.25_Book1" xfId="30240"/>
    <cellStyle name="好_2009年一般性转移支付标准工资_奖励补助测算7.25_Book1 2" xfId="30241"/>
    <cellStyle name="好_2009年一般性转移支付标准工资_奖励补助测算7.25_Sheet1" xfId="30242"/>
    <cellStyle name="好_20101012(48-60)" xfId="30243"/>
    <cellStyle name="好_20101012(48-60) 3" xfId="30244"/>
    <cellStyle name="好_20101012(48-60) 4" xfId="30245"/>
    <cellStyle name="千位分隔[0] 3 4 2 2" xfId="30246"/>
    <cellStyle name="好_20101012(9-25)" xfId="30247"/>
    <cellStyle name="好_20101012(9-25) 3" xfId="30248"/>
    <cellStyle name="好_20101012(9-25) 4" xfId="30249"/>
    <cellStyle name="好_2010年社会保险统计报表表样" xfId="30250"/>
    <cellStyle name="好_财政供养人员" xfId="30251"/>
    <cellStyle name="好_2010年社会保险统计报表表样 2" xfId="30252"/>
    <cellStyle name="好_财政供养人员 2" xfId="30253"/>
    <cellStyle name="好_2010年社会保险统计报表表样 3" xfId="30254"/>
    <cellStyle name="好_财政供养人员 3" xfId="30255"/>
    <cellStyle name="好_2012年1-6月报数据" xfId="30256"/>
    <cellStyle name="好_2012年1-6月报数据 2" xfId="30257"/>
    <cellStyle name="链接单元格 2 2" xfId="30258"/>
    <cellStyle name="好_2012年1-6月报数据 3" xfId="30259"/>
    <cellStyle name="好_分县成本差异系数_民生政策最低支出需求_财力性转移支付2010年预算参考数 2 2" xfId="30260"/>
    <cellStyle name="好_2012年部分市县项目资金（分市县发）" xfId="30261"/>
    <cellStyle name="好_30云南_1_财力性转移支付2010年预算参考数 2 6" xfId="30262"/>
    <cellStyle name="好_分县成本差异系数_民生政策最低支出需求_财力性转移支付2010年预算参考数 2 2 2" xfId="30263"/>
    <cellStyle name="好_海洋乐园成本测算（2011.5.4）" xfId="30264"/>
    <cellStyle name="好_2012年部分市县项目资金（分市县发） 2" xfId="30265"/>
    <cellStyle name="好_2012年部分市县项目资金（分市县发） 3 2" xfId="30266"/>
    <cellStyle name="好_2012年部分市县项目资金（分市县发） 4" xfId="30267"/>
    <cellStyle name="好_2012年结算单（最终稿）" xfId="30268"/>
    <cellStyle name="好_2012年县级基本财力保障机制测算数据20120526旧转移支付系数 2 2 3" xfId="30269"/>
    <cellStyle name="好_2012年县级基本财力保障机制测算数据20120526旧转移支付系数 2 3" xfId="30270"/>
    <cellStyle name="好_2012年县级基本财力保障机制测算数据20120526旧转移支付系数 2 4" xfId="30271"/>
    <cellStyle name="好_县市旗测算-新科目（20080626）_民生政策最低支出需求_财力性转移支付2010年预算参考数" xfId="30272"/>
    <cellStyle name="好_2012年县级基本财力保障机制测算数据20120526旧转移支付系数 2 5" xfId="30273"/>
    <cellStyle name="好_2012年县级基本财力保障机制测算数据20120526旧转移支付系数 3 2" xfId="30274"/>
    <cellStyle name="好_2012年县级基本财力保障机制测算数据20120526旧转移支付系数 3 3" xfId="30275"/>
    <cellStyle name="好_2012年县级基本财力保障机制测算数据20120526旧转移支付系数 3 3 2" xfId="30276"/>
    <cellStyle name="好_2012年县级基本财力保障机制测算数据20120526旧转移支付系数 4" xfId="30277"/>
    <cellStyle name="好_2012年县级基本财力保障机制测算数据20120526旧转移支付系数 4 2" xfId="30278"/>
    <cellStyle name="好_2012年县级基本财力保障机制测算数据20120526旧转移支付系数 4 2 2" xfId="30279"/>
    <cellStyle name="好_2012年县级基本财力保障机制测算数据20120526旧转移支付系数 4 2 3" xfId="30280"/>
    <cellStyle name="好_2012年县级基本财力保障机制测算数据20120526旧转移支付系数 4 3" xfId="30281"/>
    <cellStyle name="好_2012年县级基本财力保障机制测算数据20120526旧转移支付系数 4 4" xfId="30282"/>
    <cellStyle name="好_2012年县级基本财力保障机制测算数据20120526旧转移支付系数 7 2" xfId="30283"/>
    <cellStyle name="好_2012年消缺情况测算表（2013.2.28）" xfId="30284"/>
    <cellStyle name="好_教育(按照总人口测算）—20080416_民生政策最低支出需求_合并" xfId="30285"/>
    <cellStyle name="好_2012年消缺情况测算表（2013.2.28） 3" xfId="30286"/>
    <cellStyle name="好_2012年校舍维修改造资金测算表（发财政厅1）" xfId="30287"/>
    <cellStyle name="好_2012年逐月消缺情况表格（1-10月） 3" xfId="30288"/>
    <cellStyle name="好_2012年逐月消缺情况表格（1-12月） 2" xfId="30289"/>
    <cellStyle name="好_2012年逐月消缺情况表格（1-9月）" xfId="30290"/>
    <cellStyle name="好_危改资金测算 2 6" xfId="30291"/>
    <cellStyle name="好_2012年逐月消缺情况表格（1-9月） 2" xfId="30292"/>
    <cellStyle name="好_2012年逐月消缺情况表格（1-9月） 3" xfId="30293"/>
    <cellStyle name="好_2013年市县可用财力（总人口）-发处室" xfId="30294"/>
    <cellStyle name="好_2014年横排表" xfId="30295"/>
    <cellStyle name="好_2014年横排表 2" xfId="30296"/>
    <cellStyle name="好_2014年湖南财政参阅资料（送出版社）0911" xfId="30297"/>
    <cellStyle name="好_文体广播事业(按照总人口测算）—20080416_民生政策最低支出需求_财力性转移支付2010年预算参考数 6" xfId="30298"/>
    <cellStyle name="好_2014年湖南财政参阅资料（送出版社）0911 2" xfId="30299"/>
    <cellStyle name="好_文体广播事业(按照总人口测算）—20080416_民生政策最低支出需求_财力性转移支付2010年预算参考数 6 2" xfId="30300"/>
    <cellStyle name="好_2014年结算资金申请报告 2 2" xfId="30301"/>
    <cellStyle name="好_京沪线成本状况表2.10 2_四队计价2011-6 4" xfId="30302"/>
    <cellStyle name="好_2014年专项资金申请报告（第二批未解决） 2 2" xfId="30303"/>
    <cellStyle name="好_2014年专项资金申请报告（其他发文）" xfId="30304"/>
    <cellStyle name="好_城建部门 4 2" xfId="30305"/>
    <cellStyle name="好_县市旗测算-新科目（20080627）_不含人员经费系数_财力性转移支付2010年预算参考数 3 3" xfId="30306"/>
    <cellStyle name="好_2014校舍维修资金分配(定）" xfId="30307"/>
    <cellStyle name="好_2015年市本级全口径预算草案 - 副本 2 2" xfId="30308"/>
    <cellStyle name="好_2015年市本级全口径预算草案 - 副本 3" xfId="30309"/>
    <cellStyle name="好_2015年一般性转移支付（4.25） 2" xfId="30310"/>
    <cellStyle name="好_分县成本差异系数_不含人员经费系数_合并" xfId="30311"/>
    <cellStyle name="好_河南 缺口县区测算(地方填报白)_财力性转移支付2010年预算参考数 2 2 2 2" xfId="30312"/>
    <cellStyle name="注释 2 2 2 2 23" xfId="30313"/>
    <cellStyle name="注释 2 2 2 2 18" xfId="30314"/>
    <cellStyle name="好_2015年一般性转移支付（4.25） 2 2" xfId="30315"/>
    <cellStyle name="好_2015年一般性转移支付（4.25） 3 2" xfId="30316"/>
    <cellStyle name="好_2015年一般性转移支付（4.25） 4" xfId="30317"/>
    <cellStyle name="注释 2 2 3 13 2" xfId="30318"/>
    <cellStyle name="好_2015年中职资助资金抵扣追补一览表 2" xfId="30319"/>
    <cellStyle name="好_530629_2006年县级财政报表附表 2 2 3" xfId="30320"/>
    <cellStyle name="好_分县成本差异系数_华东 2" xfId="30321"/>
    <cellStyle name="好_2015年专项资金申请报告（未解决）" xfId="30322"/>
    <cellStyle name="好_2015年专项资金申请报告（未解决） 2" xfId="30323"/>
    <cellStyle name="好_2015新机制测算（定稿）" xfId="30324"/>
    <cellStyle name="好_2018年地方财政预算表_（城步）" xfId="30325"/>
    <cellStyle name="好_20河南" xfId="30326"/>
    <cellStyle name="好_20河南 2 2" xfId="30327"/>
    <cellStyle name="好_20河南 2 3" xfId="30328"/>
    <cellStyle name="好_20河南 2 5" xfId="30329"/>
    <cellStyle name="好_20河南 2 6" xfId="30330"/>
    <cellStyle name="好_20河南 3" xfId="30331"/>
    <cellStyle name="好_20河南 3 2" xfId="30332"/>
    <cellStyle name="好_20河南 3 2 2" xfId="30333"/>
    <cellStyle name="好_20河南 3 2 3" xfId="30334"/>
    <cellStyle name="好_20河南 3 3" xfId="30335"/>
    <cellStyle name="好_20河南 4" xfId="30336"/>
    <cellStyle name="好_测算结果汇总_03_2010年各地区一般预算平衡表_2010年地方财政一般预算分级平衡情况表（汇总）0524" xfId="30337"/>
    <cellStyle name="好_湘桂铁路工程I标红线成本分析样表 8_四队计价2011-6 4" xfId="30338"/>
    <cellStyle name="好_20河南 4 2 2" xfId="30339"/>
    <cellStyle name="好_20河南 5" xfId="30340"/>
    <cellStyle name="好_20河南 6" xfId="30341"/>
    <cellStyle name="好_20河南 7" xfId="30342"/>
    <cellStyle name="好_县区合并测算20080423(按照各省比重） 3 3" xfId="30343"/>
    <cellStyle name="好_20河南_03_2010年各地区一般预算平衡表" xfId="30344"/>
    <cellStyle name="好_县区合并测算20080423(按照各省比重） 3 3 2" xfId="30345"/>
    <cellStyle name="好_20河南_03_2010年各地区一般预算平衡表 2" xfId="30346"/>
    <cellStyle name="好_20河南_03_2010年各地区一般预算平衡表_2010年地方财政一般预算分级平衡情况表（汇总）0524 2" xfId="30347"/>
    <cellStyle name="警告文本 7 2 4" xfId="30348"/>
    <cellStyle name="好_20河南_财力性转移支付2010年预算参考数 2 2" xfId="30349"/>
    <cellStyle name="好_20河南_财力性转移支付2010年预算参考数 2 2 2" xfId="30350"/>
    <cellStyle name="好_20河南_财力性转移支付2010年预算参考数 2 2 3" xfId="30351"/>
    <cellStyle name="好_20河南_财力性转移支付2010年预算参考数 2 3 2" xfId="30352"/>
    <cellStyle name="好_20河南_财力性转移支付2010年预算参考数 2 4" xfId="30353"/>
    <cellStyle name="好_20河南_财力性转移支付2010年预算参考数 2 4 2" xfId="30354"/>
    <cellStyle name="好_20河南_财力性转移支付2010年预算参考数 2 5" xfId="30355"/>
    <cellStyle name="好_20河南_财力性转移支付2010年预算参考数 2 6" xfId="30356"/>
    <cellStyle name="警告文本 7 3 4" xfId="30357"/>
    <cellStyle name="好_20河南_财力性转移支付2010年预算参考数 3 2" xfId="30358"/>
    <cellStyle name="好_前期试验费用 3" xfId="30359"/>
    <cellStyle name="好_20河南_财力性转移支付2010年预算参考数 3 2 2" xfId="30360"/>
    <cellStyle name="好_前期试验费用 3 2" xfId="30361"/>
    <cellStyle name="好_20河南_财力性转移支付2010年预算参考数 3 3" xfId="30362"/>
    <cellStyle name="好_前期试验费用 4" xfId="30363"/>
    <cellStyle name="好_20河南_财力性转移支付2010年预算参考数 3 3 2" xfId="30364"/>
    <cellStyle name="好_前期试验费用 4 2" xfId="30365"/>
    <cellStyle name="好_20河南_财力性转移支付2010年预算参考数 4 2" xfId="30366"/>
    <cellStyle name="好_20河南_财力性转移支付2010年预算参考数 4 3" xfId="30367"/>
    <cellStyle name="好_20河南_财力性转移支付2010年预算参考数 4 4" xfId="30368"/>
    <cellStyle name="好_20河南_财力性转移支付2010年预算参考数 5" xfId="30369"/>
    <cellStyle name="好_20河南_财力性转移支付2010年预算参考数 5 2" xfId="30370"/>
    <cellStyle name="好_缺口县区测算(按核定人数)_财力性转移支付2010年预算参考数_合并" xfId="30371"/>
    <cellStyle name="好_20河南_财力性转移支付2010年预算参考数 5 3" xfId="30372"/>
    <cellStyle name="好_第一部分：综合全" xfId="30373"/>
    <cellStyle name="好_20河南_财力性转移支付2010年预算参考数 6" xfId="30374"/>
    <cellStyle name="计算 2 17 3 2" xfId="30375"/>
    <cellStyle name="好_20河南_财力性转移支付2010年预算参考数 7" xfId="30376"/>
    <cellStyle name="好_20河南_财力性转移支付2010年预算参考数 7 2" xfId="30377"/>
    <cellStyle name="好_20河南_财力性转移支付2010年预算参考数_03_2010年各地区一般预算平衡表" xfId="30378"/>
    <cellStyle name="好_农林水和城市维护标准支出20080505－县区合计 3" xfId="30379"/>
    <cellStyle name="好_20河南_财力性转移支付2010年预算参考数_03_2010年各地区一般预算平衡表 2" xfId="30380"/>
    <cellStyle name="好_京沪线成本状况表1.15 2 4" xfId="30381"/>
    <cellStyle name="好_20河南_财力性转移支付2010年预算参考数_03_2010年各地区一般预算平衡表_2010年地方财政一般预算分级平衡情况表（汇总）0524" xfId="30382"/>
    <cellStyle name="好_20河南_财力性转移支付2010年预算参考数_03_2010年各地区一般预算平衡表_2010年地方财政一般预算分级平衡情况表（汇总）0524 2" xfId="30383"/>
    <cellStyle name="好_20河南_财力性转移支付2010年预算参考数_合并" xfId="30384"/>
    <cellStyle name="好_架子九队员工实名制花名册(2011年） 2" xfId="30385"/>
    <cellStyle name="好_20河南_财力性转移支付2010年预算参考数_华东" xfId="30386"/>
    <cellStyle name="好_20河南_财力性转移支付2010年预算参考数_华东 2" xfId="30387"/>
    <cellStyle name="好_20河南_财力性转移支付2010年预算参考数_隋心对账单定稿0514" xfId="30388"/>
    <cellStyle name="好_同德_隋心对账单定稿0514" xfId="30389"/>
    <cellStyle name="好_20河南_华东 2" xfId="30390"/>
    <cellStyle name="注释 3 2 6 2" xfId="30391"/>
    <cellStyle name="好_22湖南 2 4" xfId="30392"/>
    <cellStyle name="好_22湖南 2 5" xfId="30393"/>
    <cellStyle name="好_22湖南 2 6" xfId="30394"/>
    <cellStyle name="好_22湖南 3 2 3" xfId="30395"/>
    <cellStyle name="好_22湖南 3 3" xfId="30396"/>
    <cellStyle name="好_22湖南 4 2" xfId="30397"/>
    <cellStyle name="好_22湖南 4 2 2" xfId="30398"/>
    <cellStyle name="好_22湖南 4 2 3" xfId="30399"/>
    <cellStyle name="好_22湖南 4 3" xfId="30400"/>
    <cellStyle name="好_22湖南 7" xfId="30401"/>
    <cellStyle name="好_22湖南 7 2" xfId="30402"/>
    <cellStyle name="好_22湖南_03_2010年各地区一般预算平衡表" xfId="30403"/>
    <cellStyle name="好_22湖南_03_2010年各地区一般预算平衡表 2" xfId="30404"/>
    <cellStyle name="好_22湖南_03_2010年各地区一般预算平衡表_2010年地方财政一般预算分级平衡情况表（汇总）0524" xfId="30405"/>
    <cellStyle name="好_财政供养人员_华东" xfId="30406"/>
    <cellStyle name="好_22湖南_03_2010年各地区一般预算平衡表_2010年地方财政一般预算分级平衡情况表（汇总）0524 2" xfId="30407"/>
    <cellStyle name="好_财政供养人员_华东 2" xfId="30408"/>
    <cellStyle name="好_22湖南_财力性转移支付2010年预算参考数" xfId="30409"/>
    <cellStyle name="好_22湖南_财力性转移支付2010年预算参考数 2 2 2" xfId="30410"/>
    <cellStyle name="汇总 4 2 5" xfId="30411"/>
    <cellStyle name="好_22湖南_财力性转移支付2010年预算参考数 2 2 2 2" xfId="30412"/>
    <cellStyle name="好_22湖南_财力性转移支付2010年预算参考数 2 3" xfId="30413"/>
    <cellStyle name="好_22湖南_财力性转移支付2010年预算参考数 2 3 2" xfId="30414"/>
    <cellStyle name="好_行政（人员）_县市旗测算-新科目（含人口规模效应）_财力性转移支付2010年预算参考数 3" xfId="30415"/>
    <cellStyle name="好_22湖南_财力性转移支付2010年预算参考数 3" xfId="30416"/>
    <cellStyle name="好_22湖南_财力性转移支付2010年预算参考数 3 2" xfId="30417"/>
    <cellStyle name="好_22湖南_财力性转移支付2010年预算参考数 3 2 2" xfId="30418"/>
    <cellStyle name="好_22湖南_财力性转移支付2010年预算参考数 3 2 3" xfId="30419"/>
    <cellStyle name="汇总 2 2 10" xfId="30420"/>
    <cellStyle name="好_22湖南_财力性转移支付2010年预算参考数 3 3" xfId="30421"/>
    <cellStyle name="汇总 2 2 10 2" xfId="30422"/>
    <cellStyle name="好_22湖南_财力性转移支付2010年预算参考数 3 3 2" xfId="30423"/>
    <cellStyle name="好_22湖南_财力性转移支付2010年预算参考数 4" xfId="30424"/>
    <cellStyle name="好_22湖南_财力性转移支付2010年预算参考数 4 2" xfId="30425"/>
    <cellStyle name="好_22湖南_财力性转移支付2010年预算参考数 4 2 3" xfId="30426"/>
    <cellStyle name="好_工程数量及综合单价（百安隧道） 7_四队计价2011-6 4" xfId="30427"/>
    <cellStyle name="好_22湖南_财力性转移支付2010年预算参考数 4 3" xfId="30428"/>
    <cellStyle name="好_22湖南_财力性转移支付2010年预算参考数 5" xfId="30429"/>
    <cellStyle name="好_22湖南_财力性转移支付2010年预算参考数_03_2010年各地区一般预算平衡表" xfId="30430"/>
    <cellStyle name="好_河南 缺口县区测算(地方填报白) 3 2" xfId="30431"/>
    <cellStyle name="好_22湖南_财力性转移支付2010年预算参考数_03_2010年各地区一般预算平衡表 2" xfId="30432"/>
    <cellStyle name="好_河南 缺口县区测算(地方填报白) 3 2 2" xfId="30433"/>
    <cellStyle name="好_22湖南_财力性转移支付2010年预算参考数_03_2010年各地区一般预算平衡表_2010年地方财政一般预算分级平衡情况表（汇总）0524" xfId="30434"/>
    <cellStyle name="好_22湖南_财力性转移支付2010年预算参考数_03_2010年各地区一般预算平衡表_2010年地方财政一般预算分级平衡情况表（汇总）0524 2" xfId="30435"/>
    <cellStyle name="好_22湖南_财力性转移支付2010年预算参考数_华东" xfId="30436"/>
    <cellStyle name="好_22湖南_财力性转移支付2010年预算参考数_华东 2" xfId="30437"/>
    <cellStyle name="好_22湖南_财力性转移支付2010年预算参考数_隋心对账单定稿0514" xfId="30438"/>
    <cellStyle name="好_人员工资和公用经费2_财力性转移支付2010年预算参考数 4" xfId="30439"/>
    <cellStyle name="好_22湖南_华东" xfId="30440"/>
    <cellStyle name="好_22湖南_隋心对账单定稿0514" xfId="30441"/>
    <cellStyle name="好_27重庆" xfId="30442"/>
    <cellStyle name="好_27重庆 2" xfId="30443"/>
    <cellStyle name="好_27重庆 2 3" xfId="30444"/>
    <cellStyle name="好_县区合并测算20080423(按照各省比重）_县市旗测算-新科目（含人口规模效应） 5" xfId="30445"/>
    <cellStyle name="好_27重庆 2 3 2" xfId="30446"/>
    <cellStyle name="好_27重庆 2 4" xfId="30447"/>
    <cellStyle name="好_27重庆 2 5" xfId="30448"/>
    <cellStyle name="好_27重庆 2 6" xfId="30449"/>
    <cellStyle name="好_27重庆 3" xfId="30450"/>
    <cellStyle name="好_27重庆 4" xfId="30451"/>
    <cellStyle name="好_34青海 2 4 2" xfId="30452"/>
    <cellStyle name="好_27重庆 4 2" xfId="30453"/>
    <cellStyle name="好_湘桂铁路工程I标红线成本分析样表 10_四队计价2011-6 3" xfId="30454"/>
    <cellStyle name="好_27重庆 4 2 2" xfId="30455"/>
    <cellStyle name="好_湘桂铁路工程I标红线成本分析样表 10_四队计价2011-6 4" xfId="30456"/>
    <cellStyle name="好_27重庆 4 2 3" xfId="30457"/>
    <cellStyle name="好_27重庆 4 3" xfId="30458"/>
    <cellStyle name="好_县市旗测算20080508 6 2" xfId="30459"/>
    <cellStyle name="好_27重庆 5" xfId="30460"/>
    <cellStyle name="好_27重庆 5 2" xfId="30461"/>
    <cellStyle name="好_卫生(按照总人口测算）—20080416_县市旗测算-新科目（含人口规模效应） 2 4" xfId="30462"/>
    <cellStyle name="好_27重庆 5 3" xfId="30463"/>
    <cellStyle name="好_卫生(按照总人口测算）—20080416_县市旗测算-新科目（含人口规模效应） 2 5" xfId="30464"/>
    <cellStyle name="好_27重庆 6" xfId="30465"/>
    <cellStyle name="好_不含人员经费系数_财力性转移支付2010年预算参考数_隋心对账单定稿0514" xfId="30466"/>
    <cellStyle name="好_27重庆 7 2" xfId="30467"/>
    <cellStyle name="好_27重庆_财力性转移支付2010年预算参考数 2 2 2" xfId="30468"/>
    <cellStyle name="好_27重庆_财力性转移支付2010年预算参考数 2 2 3" xfId="30469"/>
    <cellStyle name="好_市辖区测算-新科目（20080626）_县市旗测算-新科目（含人口规模效应） 2 3 2" xfId="30470"/>
    <cellStyle name="好_27重庆_财力性转移支付2010年预算参考数 2 3 2" xfId="30471"/>
    <cellStyle name="好_27重庆_财力性转移支付2010年预算参考数 2 4" xfId="30472"/>
    <cellStyle name="好_27重庆_财力性转移支付2010年预算参考数 2 4 2" xfId="30473"/>
    <cellStyle name="好_27重庆_财力性转移支付2010年预算参考数 2 5" xfId="30474"/>
    <cellStyle name="好_27重庆_财力性转移支付2010年预算参考数 4" xfId="30475"/>
    <cellStyle name="好_27重庆_财力性转移支付2010年预算参考数 4 2" xfId="30476"/>
    <cellStyle name="好_27重庆_财力性转移支付2010年预算参考数 4 2 2" xfId="30477"/>
    <cellStyle name="好_27重庆_财力性转移支付2010年预算参考数 4 3" xfId="30478"/>
    <cellStyle name="好_27重庆_财力性转移支付2010年预算参考数 4 4" xfId="30479"/>
    <cellStyle name="好_27重庆_财力性转移支付2010年预算参考数 5 2" xfId="30480"/>
    <cellStyle name="好_27重庆_财力性转移支付2010年预算参考数 6" xfId="30481"/>
    <cellStyle name="好_27重庆_财力性转移支付2010年预算参考数 6 2" xfId="30482"/>
    <cellStyle name="好_27重庆_财力性转移支付2010年预算参考数 7" xfId="30483"/>
    <cellStyle name="好_27重庆_财力性转移支付2010年预算参考数 7 2" xfId="30484"/>
    <cellStyle name="好_27重庆_财力性转移支付2010年预算参考数_03_2010年各地区一般预算平衡表_2010年地方财政一般预算分级平衡情况表（汇总）0524" xfId="30485"/>
    <cellStyle name="好_卫生(按照总人口测算）—20080416_财力性转移支付2010年预算参考数_03_2010年各地区一般预算平衡表 2" xfId="30486"/>
    <cellStyle name="好_27重庆_财力性转移支付2010年预算参考数_华东" xfId="30487"/>
    <cellStyle name="好_27重庆_财力性转移支付2010年预算参考数_华东 2" xfId="30488"/>
    <cellStyle name="好_27重庆_华东 2" xfId="30489"/>
    <cellStyle name="好_27重庆_隋心对账单定稿0514" xfId="30490"/>
    <cellStyle name="好_28四川" xfId="30491"/>
    <cellStyle name="好_Book1 2" xfId="30492"/>
    <cellStyle name="好_28四川 2" xfId="30493"/>
    <cellStyle name="好_Book1 2 2" xfId="30494"/>
    <cellStyle name="好_28四川 2 2 2 2" xfId="30495"/>
    <cellStyle name="好_28四川 3" xfId="30496"/>
    <cellStyle name="好_Book1 2 3" xfId="30497"/>
    <cellStyle name="好_28四川 3 2" xfId="30498"/>
    <cellStyle name="好_Book1 2 3 2" xfId="30499"/>
    <cellStyle name="好_28四川 3 2 2" xfId="30500"/>
    <cellStyle name="好_28四川 3 2 3" xfId="30501"/>
    <cellStyle name="好_市辖区测算-新科目（20080626）_县市旗测算-新科目（含人口规模效应）_财力性转移支付2010年预算参考数 2 2 2" xfId="30502"/>
    <cellStyle name="好_县区合并测算20080423(按照各省比重） 5 2" xfId="30503"/>
    <cellStyle name="好_28四川 3 3" xfId="30504"/>
    <cellStyle name="好_28四川 4" xfId="30505"/>
    <cellStyle name="好_Book1 2 4" xfId="30506"/>
    <cellStyle name="好_文体广播事业(按照总人口测算）—20080416_华东 2" xfId="30507"/>
    <cellStyle name="好_红线成本编制附表（局指样表） 2" xfId="30508"/>
    <cellStyle name="好_红线成本编制附表（局指样表） 2 2" xfId="30509"/>
    <cellStyle name="好_28四川 4 2" xfId="30510"/>
    <cellStyle name="好_Book1 2 4 2" xfId="30511"/>
    <cellStyle name="好_28四川 4 2 2" xfId="30512"/>
    <cellStyle name="好_不含人员经费系数_财力性转移支付2010年预算参考数 5" xfId="30513"/>
    <cellStyle name="好_红线成本编制附表（局指样表） 4 2" xfId="30514"/>
    <cellStyle name="好_28四川 6 2" xfId="30515"/>
    <cellStyle name="计算 2 2 3 2" xfId="30516"/>
    <cellStyle name="好_红线成本编制附表（局指样表） 5" xfId="30517"/>
    <cellStyle name="好_28四川 7" xfId="30518"/>
    <cellStyle name="好_28四川_03_2010年各地区一般预算平衡表" xfId="30519"/>
    <cellStyle name="好_28四川_03_2010年各地区一般预算平衡表 2" xfId="30520"/>
    <cellStyle name="好_文体广播事业(按照总人口测算）—20080416_县市旗测算-新科目（含人口规模效应）_财力性转移支付2010年预算参考数 2 5" xfId="30521"/>
    <cellStyle name="好_28四川_03_2010年各地区一般预算平衡表_2010年地方财政一般预算分级平衡情况表（汇总）0524" xfId="30522"/>
    <cellStyle name="千位分隔 4" xfId="30523"/>
    <cellStyle name="好_28四川_财力性转移支付2010年预算参考数 2 2" xfId="30524"/>
    <cellStyle name="千位分隔 5" xfId="30525"/>
    <cellStyle name="好_28四川_财力性转移支付2010年预算参考数 2 3" xfId="30526"/>
    <cellStyle name="千位分隔 6 2" xfId="30527"/>
    <cellStyle name="好_28四川_财力性转移支付2010年预算参考数 2 4 2" xfId="30528"/>
    <cellStyle name="好_28四川_财力性转移支付2010年预算参考数 3 3" xfId="30529"/>
    <cellStyle name="好_市辖区测算20080510_民生政策最低支出需求_财力性转移支付2010年预算参考数 3 2 2" xfId="30530"/>
    <cellStyle name="好_28四川_财力性转移支付2010年预算参考数 4" xfId="30531"/>
    <cellStyle name="好_28四川_财力性转移支付2010年预算参考数 4 2" xfId="30532"/>
    <cellStyle name="好_28四川_财力性转移支付2010年预算参考数 4 3" xfId="30533"/>
    <cellStyle name="好_市辖区测算20080510_民生政策最低支出需求_财力性转移支付2010年预算参考数 3 3 2" xfId="30534"/>
    <cellStyle name="好_28四川_财力性转移支付2010年预算参考数 5" xfId="30535"/>
    <cellStyle name="好_行政公检法测算_不含人员经费系数 3 2" xfId="30536"/>
    <cellStyle name="好_28四川_财力性转移支付2010年预算参考数_03_2010年各地区一般预算平衡表" xfId="30537"/>
    <cellStyle name="好_行政公检法测算_不含人员经费系数 3 2 2" xfId="30538"/>
    <cellStyle name="好_28四川_财力性转移支付2010年预算参考数_03_2010年各地区一般预算平衡表 2" xfId="30539"/>
    <cellStyle name="好_28四川_财力性转移支付2010年预算参考数_03_2010年各地区一般预算平衡表_2010年地方财政一般预算分级平衡情况表（汇总）0524 2" xfId="30540"/>
    <cellStyle name="好_28四川_财力性转移支付2010年预算参考数_华东" xfId="30541"/>
    <cellStyle name="好_28四川_财力性转移支付2010年预算参考数_华东 2" xfId="30542"/>
    <cellStyle name="好_28四川_合并" xfId="30543"/>
    <cellStyle name="好_28四川_华东" xfId="30544"/>
    <cellStyle name="好_28四川_华东 2" xfId="30545"/>
    <cellStyle name="好_分县成本差异系数_民生政策最低支出需求_财力性转移支付2010年预算参考数" xfId="30546"/>
    <cellStyle name="好_湘桂铁路工程I标红线成本分析样表 8 2" xfId="30547"/>
    <cellStyle name="好_28四川_隋心对账单定稿0514" xfId="30548"/>
    <cellStyle name="好_30云南" xfId="30549"/>
    <cellStyle name="好_30云南 2" xfId="30550"/>
    <cellStyle name="好_30云南 3" xfId="30551"/>
    <cellStyle name="好_30云南 3 2" xfId="30552"/>
    <cellStyle name="好_30云南 3 2 2" xfId="30553"/>
    <cellStyle name="好_30云南 3 2 3" xfId="30554"/>
    <cellStyle name="好_30云南 3 3" xfId="30555"/>
    <cellStyle name="好_30云南 4 2 2" xfId="30556"/>
    <cellStyle name="好_30云南 4 3" xfId="30557"/>
    <cellStyle name="好_30云南 4 4" xfId="30558"/>
    <cellStyle name="好_30云南 5 2" xfId="30559"/>
    <cellStyle name="好_30云南 5 3" xfId="30560"/>
    <cellStyle name="好_30云南 6" xfId="30561"/>
    <cellStyle name="好_30云南 7" xfId="30562"/>
    <cellStyle name="好_5334_2006年迪庆县级财政报表附表_合并" xfId="30563"/>
    <cellStyle name="好_30云南_1 2 2" xfId="30564"/>
    <cellStyle name="好_县区合并测算20080421_县市旗测算-新科目（含人口规模效应）_华东" xfId="30565"/>
    <cellStyle name="好_30云南_1 2 2 3" xfId="30566"/>
    <cellStyle name="好_行政公检法测算_不含人员经费系数_隋心对账单定稿0514" xfId="30567"/>
    <cellStyle name="好_30云南_1 2 4" xfId="30568"/>
    <cellStyle name="好_红线成本编制附表（局指样表） 10" xfId="30569"/>
    <cellStyle name="好_30云南_1 2 4 2" xfId="30570"/>
    <cellStyle name="好_红线成本编制附表（局指样表） 10 2" xfId="30571"/>
    <cellStyle name="好_Book1 3" xfId="30572"/>
    <cellStyle name="好_30云南_1 2 5" xfId="30573"/>
    <cellStyle name="好_红线成本编制附表（局指样表） 11" xfId="30574"/>
    <cellStyle name="好_30云南_1 2 6" xfId="30575"/>
    <cellStyle name="好_红线成本编制附表（局指样表） 12" xfId="30576"/>
    <cellStyle name="好_30云南_1 3 2" xfId="30577"/>
    <cellStyle name="好_30云南_1 3 2 2" xfId="30578"/>
    <cellStyle name="好_京沪线成本状况表2.10 9 4" xfId="30579"/>
    <cellStyle name="好_30云南_1 3 2 3" xfId="30580"/>
    <cellStyle name="好_教育(按照总人口测算）—20080416_不含人员经费系数_财力性转移支付2010年预算参考数" xfId="30581"/>
    <cellStyle name="好_30云南_1 4 2" xfId="30582"/>
    <cellStyle name="好_30云南_1 4 2 2" xfId="30583"/>
    <cellStyle name="好_30云南_1 4 2 3" xfId="30584"/>
    <cellStyle name="好_县公司 3 2" xfId="30585"/>
    <cellStyle name="好_30云南_1 4 3" xfId="30586"/>
    <cellStyle name="好_30云南_1_03_2010年各地区一般预算平衡表_2010年地方财政一般预算分级平衡情况表（汇总）0524" xfId="30587"/>
    <cellStyle name="好_30云南_1_03_2010年各地区一般预算平衡表_2010年地方财政一般预算分级平衡情况表（汇总）0524 2" xfId="30588"/>
    <cellStyle name="好_30云南_1_财力性转移支付2010年预算参考数" xfId="30589"/>
    <cellStyle name="好_30云南_1_财力性转移支付2010年预算参考数 2 2" xfId="30590"/>
    <cellStyle name="好_30云南_1_财力性转移支付2010年预算参考数 2 3" xfId="30591"/>
    <cellStyle name="好_30云南_1_财力性转移支付2010年预算参考数 2 5" xfId="30592"/>
    <cellStyle name="好_30云南_1_财力性转移支付2010年预算参考数 3" xfId="30593"/>
    <cellStyle name="好_30云南_1_财力性转移支付2010年预算参考数 3 2" xfId="30594"/>
    <cellStyle name="好_30云南_1_财力性转移支付2010年预算参考数 3 2 2" xfId="30595"/>
    <cellStyle name="好_30云南_1_财力性转移支付2010年预算参考数 4" xfId="30596"/>
    <cellStyle name="好_30云南_1_财力性转移支付2010年预算参考数 4 2" xfId="30597"/>
    <cellStyle name="好_30云南_1_财力性转移支付2010年预算参考数 4 2 2" xfId="30598"/>
    <cellStyle name="好_30云南_1_财力性转移支付2010年预算参考数 4 3" xfId="30599"/>
    <cellStyle name="好_30云南_1_财力性转移支付2010年预算参考数 5" xfId="30600"/>
    <cellStyle name="好_30云南_1_财力性转移支付2010年预算参考数 5 2" xfId="30601"/>
    <cellStyle name="好_30云南_1_财力性转移支付2010年预算参考数 6" xfId="30602"/>
    <cellStyle name="好_30云南_1_财力性转移支付2010年预算参考数 7" xfId="30603"/>
    <cellStyle name="好_30云南_1_财力性转移支付2010年预算参考数 7 2" xfId="30604"/>
    <cellStyle name="好_30云南_1_财力性转移支付2010年预算参考数_03_2010年各地区一般预算平衡表 2" xfId="30605"/>
    <cellStyle name="好_30云南_1_财力性转移支付2010年预算参考数_03_2010年各地区一般预算平衡表_2010年地方财政一般预算分级平衡情况表（汇总）0524 2" xfId="30606"/>
    <cellStyle name="好_30云南_1_财力性转移支付2010年预算参考数_华东 2" xfId="30607"/>
    <cellStyle name="好_汇总表 2 6" xfId="30608"/>
    <cellStyle name="好_30云南_1_财力性转移支付2010年预算参考数_隋心对账单定稿0514" xfId="30609"/>
    <cellStyle name="好_30云南_1_隋心对账单定稿0514" xfId="30610"/>
    <cellStyle name="好_30云南_华东" xfId="30611"/>
    <cellStyle name="好_32陕西" xfId="30612"/>
    <cellStyle name="好_33甘肃 2 3 2" xfId="30613"/>
    <cellStyle name="好_33甘肃 4 2 2" xfId="30614"/>
    <cellStyle name="好_33甘肃 5 2" xfId="30615"/>
    <cellStyle name="好_33甘肃 5 3" xfId="30616"/>
    <cellStyle name="好_33甘肃 6 2" xfId="30617"/>
    <cellStyle name="好_33甘肃 7 2" xfId="30618"/>
    <cellStyle name="好_33甘肃 8" xfId="30619"/>
    <cellStyle name="好_33甘肃 8 2" xfId="30620"/>
    <cellStyle name="好_34青海 2 2 2 2" xfId="30621"/>
    <cellStyle name="好_汇总表4 5 2" xfId="30622"/>
    <cellStyle name="好_34青海_03_2010年各地区一般预算平衡表" xfId="30623"/>
    <cellStyle name="好_34青海_03_2010年各地区一般预算平衡表 2" xfId="30624"/>
    <cellStyle name="好_34青海_03_2010年各地区一般预算平衡表_2010年地方财政一般预算分级平衡情况表（汇总）0524" xfId="30625"/>
    <cellStyle name="好_34青海_03_2010年各地区一般预算平衡表_2010年地方财政一般预算分级平衡情况表（汇总）0524 2" xfId="30626"/>
    <cellStyle name="好_34青海_1" xfId="30627"/>
    <cellStyle name="好_教育(按照总人口测算）—20080416_不含人员经费系数_财力性转移支付2010年预算参考数_03_2010年各地区一般预算平衡表" xfId="30628"/>
    <cellStyle name="好_34青海_1 2" xfId="30629"/>
    <cellStyle name="好_教育(按照总人口测算）—20080416_不含人员经费系数_财力性转移支付2010年预算参考数_03_2010年各地区一般预算平衡表 2" xfId="30630"/>
    <cellStyle name="好_34青海_1 2 2 2" xfId="30631"/>
    <cellStyle name="好_34青海_1 2 2 3" xfId="30632"/>
    <cellStyle name="好_34青海_1 2 3 2" xfId="30633"/>
    <cellStyle name="好_34青海_1 2 4" xfId="30634"/>
    <cellStyle name="好_34青海_1 2 4 2" xfId="30635"/>
    <cellStyle name="好_34青海_1 2 6" xfId="30636"/>
    <cellStyle name="好_34青海_1 3" xfId="30637"/>
    <cellStyle name="好_34青海_1 3 2" xfId="30638"/>
    <cellStyle name="好_34青海_1 3 2 2" xfId="30639"/>
    <cellStyle name="好_34青海_1 3 2 3" xfId="30640"/>
    <cellStyle name="好_34青海_1 3 3 2" xfId="30641"/>
    <cellStyle name="好_34青海_1 4 2 2" xfId="30642"/>
    <cellStyle name="好_34青海_1 5" xfId="30643"/>
    <cellStyle name="好_34青海_1 5 2" xfId="30644"/>
    <cellStyle name="好_34青海_1_03_2010年各地区一般预算平衡表_2010年地方财政一般预算分级平衡情况表（汇总）0524" xfId="30645"/>
    <cellStyle name="好_34青海_1_03_2010年各地区一般预算平衡表_2010年地方财政一般预算分级平衡情况表（汇总）0524 2" xfId="30646"/>
    <cellStyle name="输入 22 2" xfId="30647"/>
    <cellStyle name="输入 17 2" xfId="30648"/>
    <cellStyle name="好_34青海_1_财力性转移支付2010年预算参考数 2" xfId="30649"/>
    <cellStyle name="好_34青海_1_财力性转移支付2010年预算参考数 2 2" xfId="30650"/>
    <cellStyle name="好_34青海_1_财力性转移支付2010年预算参考数 2 2 2 2" xfId="30651"/>
    <cellStyle name="好_市辖区测算20080510_县市旗测算-新科目（含人口规模效应） 2 3" xfId="30652"/>
    <cellStyle name="好_34青海_1_财力性转移支付2010年预算参考数 2 2 3" xfId="30653"/>
    <cellStyle name="好_34青海_1_财力性转移支付2010年预算参考数 2 3" xfId="30654"/>
    <cellStyle name="好_34青海_1_财力性转移支付2010年预算参考数 2 3 2" xfId="30655"/>
    <cellStyle name="好_34青海_1_财力性转移支付2010年预算参考数 2 5" xfId="30656"/>
    <cellStyle name="好_34青海_1_财力性转移支付2010年预算参考数 3 2 3" xfId="30657"/>
    <cellStyle name="好_34青海_1_财力性转移支付2010年预算参考数 3 3 2" xfId="30658"/>
    <cellStyle name="好_34青海_1_财力性转移支付2010年预算参考数 4 2 3" xfId="30659"/>
    <cellStyle name="好_34青海_1_财力性转移支付2010年预算参考数 5 3" xfId="30660"/>
    <cellStyle name="好_34青海_1_财力性转移支付2010年预算参考数 7" xfId="30661"/>
    <cellStyle name="注释 12" xfId="30662"/>
    <cellStyle name="好_34青海_1_财力性转移支付2010年预算参考数 7 2" xfId="30663"/>
    <cellStyle name="好_34青海_1_财力性转移支付2010年预算参考数_03_2010年各地区一般预算平衡表" xfId="30664"/>
    <cellStyle name="好_34青海_1_财力性转移支付2010年预算参考数_03_2010年各地区一般预算平衡表 2" xfId="30665"/>
    <cellStyle name="好_34青海_1_财力性转移支付2010年预算参考数_03_2010年各地区一般预算平衡表_2010年地方财政一般预算分级平衡情况表（汇总）0524" xfId="30666"/>
    <cellStyle name="好_34青海_1_财力性转移支付2010年预算参考数_03_2010年各地区一般预算平衡表_2010年地方财政一般预算分级平衡情况表（汇总）0524 2" xfId="30667"/>
    <cellStyle name="好_34青海_1_财力性转移支付2010年预算参考数_合并" xfId="30668"/>
    <cellStyle name="好_分县成本差异系数 2 3" xfId="30669"/>
    <cellStyle name="好_前期试验费用 11" xfId="30670"/>
    <cellStyle name="好_34青海_1_财力性转移支付2010年预算参考数_隋心对账单定稿0514" xfId="30671"/>
    <cellStyle name="好_地方配套按人均增幅控制8.30xl_Book1 2" xfId="30672"/>
    <cellStyle name="好_34青海_1_合并" xfId="30673"/>
    <cellStyle name="好_市辖区测算-新科目（20080626）_民生政策最低支出需求_财力性转移支付2010年预算参考数 2 3 2" xfId="30674"/>
    <cellStyle name="好_34青海_1_华东" xfId="30675"/>
    <cellStyle name="好_34青海_1_华东 2" xfId="30676"/>
    <cellStyle name="好_34青海_1_隋心对账单定稿0514" xfId="30677"/>
    <cellStyle name="好_行政公检法测算_不含人员经费系数 3 3" xfId="30678"/>
    <cellStyle name="好_34青海_财力性转移支付2010年预算参考数" xfId="30679"/>
    <cellStyle name="注释 3 5 22" xfId="30680"/>
    <cellStyle name="注释 3 5 17" xfId="30681"/>
    <cellStyle name="好_行政公检法测算_不含人员经费系数 3 3 2" xfId="30682"/>
    <cellStyle name="好_34青海_财力性转移支付2010年预算参考数 2" xfId="30683"/>
    <cellStyle name="好_34青海_财力性转移支付2010年预算参考数 2 3" xfId="30684"/>
    <cellStyle name="好_34青海_财力性转移支付2010年预算参考数 2 3 2" xfId="30685"/>
    <cellStyle name="好_34青海_财力性转移支付2010年预算参考数 2 4" xfId="30686"/>
    <cellStyle name="好_文体广播部门 3 2" xfId="30687"/>
    <cellStyle name="好_34青海_财力性转移支付2010年预算参考数 2 5" xfId="30688"/>
    <cellStyle name="好_34青海_财力性转移支付2010年预算参考数 3 2" xfId="30689"/>
    <cellStyle name="好_34青海_财力性转移支付2010年预算参考数 3 2 3" xfId="30690"/>
    <cellStyle name="好_文体广播事业(按照总人口测算）—20080416_县市旗测算-新科目（含人口规模效应）_财力性转移支付2010年预算参考数 2 2" xfId="30691"/>
    <cellStyle name="好_34青海_财力性转移支付2010年预算参考数 3 3" xfId="30692"/>
    <cellStyle name="好_34青海_财力性转移支付2010年预算参考数 4" xfId="30693"/>
    <cellStyle name="好_34青海_财力性转移支付2010年预算参考数 4 2" xfId="30694"/>
    <cellStyle name="好_34青海_财力性转移支付2010年预算参考数 4 2 2" xfId="30695"/>
    <cellStyle name="好_文体广播事业(按照总人口测算）—20080416_县市旗测算-新科目（含人口规模效应）_财力性转移支付2010年预算参考数 3 3" xfId="30696"/>
    <cellStyle name="好_34青海_财力性转移支付2010年预算参考数 4 4" xfId="30697"/>
    <cellStyle name="好_34青海_财力性转移支付2010年预算参考数 6 2" xfId="30698"/>
    <cellStyle name="好_34青海_财力性转移支付2010年预算参考数 7 2" xfId="30699"/>
    <cellStyle name="好_34青海_财力性转移支付2010年预算参考数_合并" xfId="30700"/>
    <cellStyle name="好_34青海_华东 2" xfId="30701"/>
    <cellStyle name="好_县市旗测算20080508_不含人员经费系数 3 3" xfId="30702"/>
    <cellStyle name="好_34青海_隋心对账单定稿0514" xfId="30703"/>
    <cellStyle name="好_其他部门(按照总人口测算）—20080416_不含人员经费系数_财力性转移支付2010年预算参考数 2 2 2" xfId="30704"/>
    <cellStyle name="好_530623_2006年县级财政报表附表" xfId="30705"/>
    <cellStyle name="好_530623_2006年县级财政报表附表 2 3" xfId="30706"/>
    <cellStyle name="好_530623_2006年县级财政报表附表 2 4" xfId="30707"/>
    <cellStyle name="好_530623_2006年县级财政报表附表 2 5" xfId="30708"/>
    <cellStyle name="好_530623_2006年县级财政报表附表 2 6" xfId="30709"/>
    <cellStyle name="好_530623_2006年县级财政报表附表 3 2" xfId="30710"/>
    <cellStyle name="好_530623_2006年县级财政报表附表 3 3 2" xfId="30711"/>
    <cellStyle name="好_530623_2006年县级财政报表附表 4 2" xfId="30712"/>
    <cellStyle name="好_530623_2006年县级财政报表附表 4 4" xfId="30713"/>
    <cellStyle name="好_530623_2006年县级财政报表附表 6" xfId="30714"/>
    <cellStyle name="好_530623_2006年县级财政报表附表 6 2" xfId="30715"/>
    <cellStyle name="好_530623_2006年县级财政报表附表 7" xfId="30716"/>
    <cellStyle name="好_530623_2006年县级财政报表附表 7 2" xfId="30717"/>
    <cellStyle name="好_530623_2006年县级财政报表附表 8 2" xfId="30718"/>
    <cellStyle name="好_530623_2006年县级财政报表附表_Sheet1" xfId="30719"/>
    <cellStyle name="好_530623_2006年县级财政报表附表_隋心对账单定稿0514" xfId="30720"/>
    <cellStyle name="好_530629_2006年县级财政报表附表" xfId="30721"/>
    <cellStyle name="好_530629_2006年县级财政报表附表 2" xfId="30722"/>
    <cellStyle name="好_530629_2006年县级财政报表附表 2 2" xfId="30723"/>
    <cellStyle name="好_530629_2006年县级财政报表附表 2 2 2 2" xfId="30724"/>
    <cellStyle name="好_行政(燃修费)_民生政策最低支出需求_财力性转移支付2010年预算参考数 3 2 2" xfId="30725"/>
    <cellStyle name="好_530629_2006年县级财政报表附表 2 4" xfId="30726"/>
    <cellStyle name="好_红线成本预算指导价格0324 3_四队计价6月25日前(7月1日更新)备用 3" xfId="30727"/>
    <cellStyle name="好_缺口县区测算(按2007支出增长25%测算)_财力性转移支付2010年预算参考数 2 2 3" xfId="30728"/>
    <cellStyle name="好_县市旗测算20080508_不含人员经费系数_财力性转移支付2010年预算参考数 7 2" xfId="30729"/>
    <cellStyle name="好_530629_2006年县级财政报表附表 2 5" xfId="30730"/>
    <cellStyle name="好_红线成本预算指导价格0324 3_四队计价6月25日前(7月1日更新)备用 4" xfId="30731"/>
    <cellStyle name="好_530629_2006年县级财政报表附表 4 4" xfId="30732"/>
    <cellStyle name="好_530629_2006年县级财政报表附表_Sheet1" xfId="30733"/>
    <cellStyle name="好_530629_2006年县级财政报表附表_合并" xfId="30734"/>
    <cellStyle name="好_530629_2006年县级财政报表附表_华东" xfId="30735"/>
    <cellStyle name="好_530629_2006年县级财政报表附表_华东 2" xfId="30736"/>
    <cellStyle name="好_530629_2006年县级财政报表附表_隋心对账单定稿0514" xfId="30737"/>
    <cellStyle name="好_市辖区测算-新科目（20080626）_财力性转移支付2010年预算参考数 3 2 2" xfId="30738"/>
    <cellStyle name="好_5334_2006年迪庆县级财政报表附表 2 2" xfId="30739"/>
    <cellStyle name="好_5334_2006年迪庆县级财政报表附表 2 2 2" xfId="30740"/>
    <cellStyle name="好_5334_2006年迪庆县级财政报表附表 2 2 2 2" xfId="30741"/>
    <cellStyle name="好_5334_2006年迪庆县级财政报表附表 2 2 3" xfId="30742"/>
    <cellStyle name="好_5334_2006年迪庆县级财政报表附表 2 3" xfId="30743"/>
    <cellStyle name="好_5334_2006年迪庆县级财政报表附表 2 3 2" xfId="30744"/>
    <cellStyle name="好_5334_2006年迪庆县级财政报表附表 2 4" xfId="30745"/>
    <cellStyle name="好_5334_2006年迪庆县级财政报表附表 2 4 2" xfId="30746"/>
    <cellStyle name="好_5334_2006年迪庆县级财政报表附表 2 5" xfId="30747"/>
    <cellStyle name="好_缺口县区测算(财政部标准) 4 2" xfId="30748"/>
    <cellStyle name="好_5334_2006年迪庆县级财政报表附表 3" xfId="30749"/>
    <cellStyle name="好_5334_2006年迪庆县级财政报表附表 3 2" xfId="30750"/>
    <cellStyle name="好_工程数量及综合单价（百安隧道） 3_四队计价6月25日前(7月1日更新)备用 4" xfId="30751"/>
    <cellStyle name="好_5334_2006年迪庆县级财政报表附表 3 2 2" xfId="30752"/>
    <cellStyle name="好_5334_2006年迪庆县级财政报表附表 3 2 3" xfId="30753"/>
    <cellStyle name="好_5334_2006年迪庆县级财政报表附表 3 3" xfId="30754"/>
    <cellStyle name="好_5334_2006年迪庆县级财政报表附表 4 2 2" xfId="30755"/>
    <cellStyle name="好_5334_2006年迪庆县级财政报表附表 4 2 3" xfId="30756"/>
    <cellStyle name="好_县区合并测算20080423(按照各省比重）_民生政策最低支出需求_财力性转移支付2010年预算参考数_华东" xfId="30757"/>
    <cellStyle name="好_5334_2006年迪庆县级财政报表附表 4 3" xfId="30758"/>
    <cellStyle name="好_5334_2006年迪庆县级财政报表附表 5" xfId="30759"/>
    <cellStyle name="好_5334_2006年迪庆县级财政报表附表 5 2" xfId="30760"/>
    <cellStyle name="好_5334_2006年迪庆县级财政报表附表 5 3" xfId="30761"/>
    <cellStyle name="好_5334_2006年迪庆县级财政报表附表 6" xfId="30762"/>
    <cellStyle name="好_5334_2006年迪庆县级财政报表附表 6 2" xfId="30763"/>
    <cellStyle name="好_5334_2006年迪庆县级财政报表附表_华东 2" xfId="30764"/>
    <cellStyle name="好_6.22-2016年义务教育经费保障机制测算" xfId="30765"/>
    <cellStyle name="好_8(1).21重大公共基础设施建设统计 2" xfId="30766"/>
    <cellStyle name="好_8(1).21重大公共基础设施建设统计 3" xfId="30767"/>
    <cellStyle name="好_9.6-债券明细账" xfId="30768"/>
    <cellStyle name="好_Book1 3 2" xfId="30769"/>
    <cellStyle name="好_Book1 3 3" xfId="30770"/>
    <cellStyle name="好_Book1 3 3 2" xfId="30771"/>
    <cellStyle name="好_红线成本编制附表（局指样表） 10 3" xfId="30772"/>
    <cellStyle name="好_Book1 4" xfId="30773"/>
    <cellStyle name="好_Book1 4 2" xfId="30774"/>
    <cellStyle name="好_Book1 4 3" xfId="30775"/>
    <cellStyle name="好_Book1 4 4" xfId="30776"/>
    <cellStyle name="好_红线成本编制附表（局指样表） 10 4" xfId="30777"/>
    <cellStyle name="好_Book1 5" xfId="30778"/>
    <cellStyle name="汇总 3 10 2" xfId="30779"/>
    <cellStyle name="好_Book1 5 3" xfId="30780"/>
    <cellStyle name="好_Book1 6" xfId="30781"/>
    <cellStyle name="好_Book1 6 2" xfId="30782"/>
    <cellStyle name="好_Book1 7" xfId="30783"/>
    <cellStyle name="好_Book1 7 2" xfId="30784"/>
    <cellStyle name="好_Book1_03_2010年各地区一般预算平衡表_2010年地方财政一般预算分级平衡情况表（汇总）0524 2" xfId="30785"/>
    <cellStyle name="好_Book1_1 2 2" xfId="30786"/>
    <cellStyle name="输出 3 5 2" xfId="30787"/>
    <cellStyle name="好_Book1_1 3" xfId="30788"/>
    <cellStyle name="好_Book1_1 3 2" xfId="30789"/>
    <cellStyle name="好_Book1_1_Book1" xfId="30790"/>
    <cellStyle name="好_Book1_2013新机制（指标文）(1)" xfId="30791"/>
    <cellStyle name="好_Book1_3 2" xfId="30792"/>
    <cellStyle name="好_Book1_4" xfId="30793"/>
    <cellStyle name="好_Book1_4 2" xfId="30794"/>
    <cellStyle name="好_Book1_Book1" xfId="30795"/>
    <cellStyle name="好_Book1_Book1 2" xfId="30796"/>
    <cellStyle name="好_Book1_财力性转移支付2010年预算参考数" xfId="30797"/>
    <cellStyle name="好_Book1_财力性转移支付2010年预算参考数 2" xfId="30798"/>
    <cellStyle name="好_Book1_财力性转移支付2010年预算参考数 2 2 2" xfId="30799"/>
    <cellStyle name="好_Book1_财力性转移支付2010年预算参考数 2 2 3" xfId="30800"/>
    <cellStyle name="好_Book1_财力性转移支付2010年预算参考数 2 4" xfId="30801"/>
    <cellStyle name="好_Book1_财力性转移支付2010年预算参考数 2 5" xfId="30802"/>
    <cellStyle name="好_Book1_财力性转移支付2010年预算参考数 2 6" xfId="30803"/>
    <cellStyle name="好_Book1_财力性转移支付2010年预算参考数 3" xfId="30804"/>
    <cellStyle name="好_行政(燃修费)_民生政策最低支出需求 2 4 2" xfId="30805"/>
    <cellStyle name="好_Book1_财力性转移支付2010年预算参考数 3 2 2" xfId="30806"/>
    <cellStyle name="好_Book1_财力性转移支付2010年预算参考数 3 2 3" xfId="30807"/>
    <cellStyle name="好_行政(燃修费)_民生政策最低支出需求 2 5" xfId="30808"/>
    <cellStyle name="好_县市旗测算-新科目（20080627）_县市旗测算-新科目（含人口规模效应）_03_2010年各地区一般预算平衡表 2" xfId="30809"/>
    <cellStyle name="好_Book1_财力性转移支付2010年预算参考数 3 3" xfId="30810"/>
    <cellStyle name="好_Book1_财力性转移支付2010年预算参考数 3 3 2" xfId="30811"/>
    <cellStyle name="好_Book1_财力性转移支付2010年预算参考数 4" xfId="30812"/>
    <cellStyle name="好_Book1_财力性转移支付2010年预算参考数 4 2" xfId="30813"/>
    <cellStyle name="好_Book1_财力性转移支付2010年预算参考数 4 2 2" xfId="30814"/>
    <cellStyle name="好_Book1_财力性转移支付2010年预算参考数 4 2 3" xfId="30815"/>
    <cellStyle name="好_Book1_财力性转移支付2010年预算参考数 4 4" xfId="30816"/>
    <cellStyle name="好_行政(燃修费)_民生政策最低支出需求 4 4" xfId="30817"/>
    <cellStyle name="好_Book1_财力性转移支付2010年预算参考数 5 2" xfId="30818"/>
    <cellStyle name="好_Book1_财力性转移支付2010年预算参考数 5 3" xfId="30819"/>
    <cellStyle name="好_Book1_财力性转移支付2010年预算参考数 7" xfId="30820"/>
    <cellStyle name="好_Book1_财力性转移支付2010年预算参考数 7 2" xfId="30821"/>
    <cellStyle name="注释 2 2 2 2 13 2" xfId="30822"/>
    <cellStyle name="好_Book1_财力性转移支付2010年预算参考数_隋心对账单定稿0514" xfId="30823"/>
    <cellStyle name="好_Book1_发文表-2015年资源枯竭城市转移支付资金安排表（定）" xfId="30824"/>
    <cellStyle name="好_Book1_银行账户情况表_2010年12月 2" xfId="30825"/>
    <cellStyle name="好_Book1_银行账户情况表_2010年12月_Sheet1" xfId="30826"/>
    <cellStyle name="好_Book2 2" xfId="30827"/>
    <cellStyle name="好_Book2 2 2" xfId="30828"/>
    <cellStyle name="好_Book2 2 2 2" xfId="30829"/>
    <cellStyle name="好_Book2 2 2 3" xfId="30830"/>
    <cellStyle name="好_Book2 2 3" xfId="30831"/>
    <cellStyle name="数字 2 3" xfId="30832"/>
    <cellStyle name="好_Book2 2 3 2" xfId="30833"/>
    <cellStyle name="数字 3 3" xfId="30834"/>
    <cellStyle name="好_Book2 2 4 2" xfId="30835"/>
    <cellStyle name="好_Book2 2 5" xfId="30836"/>
    <cellStyle name="好_Book2 2 6" xfId="30837"/>
    <cellStyle name="好_Book2 3 2" xfId="30838"/>
    <cellStyle name="好_Book2 3 3" xfId="30839"/>
    <cellStyle name="好_Book2 3 3 2" xfId="30840"/>
    <cellStyle name="好_红线成本编制附表（局指样表） 11 3" xfId="30841"/>
    <cellStyle name="好_Book2 4" xfId="30842"/>
    <cellStyle name="适中 3 3" xfId="30843"/>
    <cellStyle name="好_行政（人员）_不含人员经费系数_财力性转移支付2010年预算参考数 7" xfId="30844"/>
    <cellStyle name="好_Book2 4 2 2" xfId="30845"/>
    <cellStyle name="好_Book2 4 2 3" xfId="30846"/>
    <cellStyle name="好_Book2 4 4" xfId="30847"/>
    <cellStyle name="好_红线成本编制附表（局指样表） 11 4" xfId="30848"/>
    <cellStyle name="好_Book2 5" xfId="30849"/>
    <cellStyle name="好_Book2 6" xfId="30850"/>
    <cellStyle name="好_Book2 7" xfId="30851"/>
    <cellStyle name="好_Book2_03_2010年各地区一般预算平衡表" xfId="30852"/>
    <cellStyle name="好_Book2_03_2010年各地区一般预算平衡表 2" xfId="30853"/>
    <cellStyle name="好_汇总表7.21" xfId="30854"/>
    <cellStyle name="好_Book2_Sheet1" xfId="30855"/>
    <cellStyle name="好_Book2_财力性转移支付2010年预算参考数" xfId="30856"/>
    <cellStyle name="好_Book2_财力性转移支付2010年预算参考数 2" xfId="30857"/>
    <cellStyle name="好_Book2_财力性转移支付2010年预算参考数 2 2 2" xfId="30858"/>
    <cellStyle name="好_Book2_财力性转移支付2010年预算参考数 2 2 3" xfId="30859"/>
    <cellStyle name="好_Book2_财力性转移支付2010年预算参考数 2 3" xfId="30860"/>
    <cellStyle name="好_Book2_财力性转移支付2010年预算参考数 2 4" xfId="30861"/>
    <cellStyle name="好_Book2_财力性转移支付2010年预算参考数 2 4 2" xfId="30862"/>
    <cellStyle name="好_Book2_财力性转移支付2010年预算参考数 2 5" xfId="30863"/>
    <cellStyle name="好_缺口县区测算（11.13） 2 3 2" xfId="30864"/>
    <cellStyle name="好_Book2_财力性转移支付2010年预算参考数 2 6" xfId="30865"/>
    <cellStyle name="好_Book2_财力性转移支付2010年预算参考数 3" xfId="30866"/>
    <cellStyle name="好_Book2_财力性转移支付2010年预算参考数 3 3" xfId="30867"/>
    <cellStyle name="好_人员工资和公用经费3_合并" xfId="30868"/>
    <cellStyle name="好_Book2_财力性转移支付2010年预算参考数 4" xfId="30869"/>
    <cellStyle name="好_Book2_财力性转移支付2010年预算参考数_03_2010年各地区一般预算平衡表" xfId="30870"/>
    <cellStyle name="好_Book2_财力性转移支付2010年预算参考数_03_2010年各地区一般预算平衡表 2" xfId="30871"/>
    <cellStyle name="好_Book2_财力性转移支付2010年预算参考数_合并" xfId="30872"/>
    <cellStyle name="好_Book2_财力性转移支付2010年预算参考数_隋心对账单定稿0514" xfId="30873"/>
    <cellStyle name="好_行政（人员）_县市旗测算-新科目（含人口规模效应）_财力性转移支付2010年预算参考数 5 3" xfId="30874"/>
    <cellStyle name="好_县市旗测算20080508_财力性转移支付2010年预算参考数 3 2 3" xfId="30875"/>
    <cellStyle name="好_gdp 2" xfId="30876"/>
    <cellStyle name="好_gdp 2 2 2 2" xfId="30877"/>
    <cellStyle name="好_gdp 2 2 3" xfId="30878"/>
    <cellStyle name="好_gdp 2 6" xfId="30879"/>
    <cellStyle name="好_gdp 3" xfId="30880"/>
    <cellStyle name="好_gdp 3 2 3" xfId="30881"/>
    <cellStyle name="好_gdp 3 3" xfId="30882"/>
    <cellStyle name="好_gdp 4" xfId="30883"/>
    <cellStyle name="好_gdp 4 2 3" xfId="30884"/>
    <cellStyle name="好_gdp 4 3" xfId="30885"/>
    <cellStyle name="好_gdp 5" xfId="30886"/>
    <cellStyle name="好_gdp 5 2" xfId="30887"/>
    <cellStyle name="好_gdp 6" xfId="30888"/>
    <cellStyle name="好_gdp 6 2" xfId="30889"/>
    <cellStyle name="好_市辖区测算-新科目（20080626）_财力性转移支付2010年预算参考数 6" xfId="30890"/>
    <cellStyle name="好_gdp 7" xfId="30891"/>
    <cellStyle name="好_gdp 7 2" xfId="30892"/>
    <cellStyle name="好_gdp_合并" xfId="30893"/>
    <cellStyle name="好_gdp_华东" xfId="30894"/>
    <cellStyle name="好_其他部门(按照总人口测算）—20080416_财力性转移支付2010年预算参考数 5 3" xfId="30895"/>
    <cellStyle name="链接单元格 7 3 2" xfId="30896"/>
    <cellStyle name="好_I标三项目部红线成本分析样表 （黄杰报局指） 10_四队计价2011-6 3" xfId="30897"/>
    <cellStyle name="好_I标三项目部红线成本分析样表 （黄杰报局指） 10_四队计价6月25日前(7月1日更新)备用" xfId="30898"/>
    <cellStyle name="好_I标三项目部红线成本分析样表 （黄杰报局指） 11_四队计价2011-6 4" xfId="30899"/>
    <cellStyle name="好_I标三项目部红线成本分析样表 （黄杰报局指） 2" xfId="30900"/>
    <cellStyle name="好_I标三项目部红线成本分析样表 （黄杰报局指） 2 2" xfId="30901"/>
    <cellStyle name="好_I标三项目部红线成本分析样表 （黄杰报局指） 2_四队计价2011-6" xfId="30902"/>
    <cellStyle name="好_I标三项目部红线成本分析样表 （黄杰报局指） 2_四队计价2011-6 2" xfId="30903"/>
    <cellStyle name="好_I标三项目部红线成本分析样表 （黄杰报局指） 2_四队计价6月25日前(7月1日更新)备用 2" xfId="30904"/>
    <cellStyle name="好_I标三项目部红线成本分析样表 （黄杰报局指） 3" xfId="30905"/>
    <cellStyle name="好_I标三项目部红线成本分析样表 （黄杰报局指） 3 2" xfId="30906"/>
    <cellStyle name="好_I标三项目部红线成本分析样表 （黄杰报局指） 3 4" xfId="30907"/>
    <cellStyle name="好_I标三项目部红线成本分析样表 （黄杰报局指） 3_四队计价2011-6 2" xfId="30908"/>
    <cellStyle name="好_农林水和城市维护标准支出20080505－县区合计_民生政策最低支出需求_财力性转移支付2010年预算参考数 5 2" xfId="30909"/>
    <cellStyle name="好_I标三项目部红线成本分析样表 （黄杰报局指） 3_四队计价6月25日前(7月1日更新)备用 2" xfId="30910"/>
    <cellStyle name="中等" xfId="30911"/>
    <cellStyle name="好_I标三项目部红线成本分析样表 （黄杰报局指） 3_四队计价6月25日前(7月1日更新)备用 3" xfId="30912"/>
    <cellStyle name="好_I标三项目部红线成本分析样表 （黄杰报局指） 3_四队计价6月25日前(7月1日更新)备用 4" xfId="30913"/>
    <cellStyle name="好_I标三项目部红线成本分析样表 （黄杰报局指） 4" xfId="30914"/>
    <cellStyle name="好_I标三项目部红线成本分析样表 （黄杰报局指） 4_四队计价2011-6" xfId="30915"/>
    <cellStyle name="好_红线成本预算指导价格0324 9_四队计价6月25日前(7月1日更新)备用 4" xfId="30916"/>
    <cellStyle name="注释 2 4 9" xfId="30917"/>
    <cellStyle name="好_I标三项目部红线成本分析样表 （黄杰报局指） 4_四队计价2011-6 2" xfId="30918"/>
    <cellStyle name="好_I标三项目部红线成本分析样表 （黄杰报局指） 4_四队计价2011-6 3" xfId="30919"/>
    <cellStyle name="好_I标三项目部红线成本分析样表 （黄杰报局指） 4_四队计价2011-6 4" xfId="30920"/>
    <cellStyle name="好_I标三项目部红线成本分析样表 （黄杰报局指） 5 2" xfId="30921"/>
    <cellStyle name="好_I标三项目部红线成本分析样表 （黄杰报局指） 5_四队计价2011-6" xfId="30922"/>
    <cellStyle name="好_I标三项目部红线成本分析样表 （黄杰报局指） 5_四队计价2011-6 2" xfId="30923"/>
    <cellStyle name="好_I标三项目部红线成本分析样表 （黄杰报局指） 5_四队计价2011-6 3" xfId="30924"/>
    <cellStyle name="好_I标三项目部红线成本分析样表 （黄杰报局指） 5_四队计价2011-6 4" xfId="30925"/>
    <cellStyle name="好_I标三项目部红线成本分析样表 （黄杰报局指） 5_四队计价6月25日前(7月1日更新)备用" xfId="30926"/>
    <cellStyle name="好_行政（人员）_县市旗测算-新科目（含人口规模效应）_财力性转移支付2010年预算参考数 4" xfId="30927"/>
    <cellStyle name="好_I标三项目部红线成本分析样表 （黄杰报局指） 6 2" xfId="30928"/>
    <cellStyle name="好_I标三项目部红线成本分析样表 （黄杰报局指） 6 4" xfId="30929"/>
    <cellStyle name="好_市辖区测算-新科目（20080626）_县市旗测算-新科目（含人口规模效应）_财力性转移支付2010年预算参考数 4" xfId="30930"/>
    <cellStyle name="好_I标三项目部红线成本分析样表 （黄杰报局指） 6_四队计价2011-6 3" xfId="30931"/>
    <cellStyle name="好_人员工资和公用经费2 6 2" xfId="30932"/>
    <cellStyle name="好_市辖区测算-新科目（20080626）_县市旗测算-新科目（含人口规模效应）_财力性转移支付2010年预算参考数 5" xfId="30933"/>
    <cellStyle name="好_I标三项目部红线成本分析样表 （黄杰报局指） 6_四队计价2011-6 4" xfId="30934"/>
    <cellStyle name="好_I标三项目部红线成本分析样表 （黄杰报局指） 6_四队计价6月25日前(7月1日更新)备用 3" xfId="30935"/>
    <cellStyle name="好_I标三项目部红线成本分析样表 （黄杰报局指） 7 2" xfId="30936"/>
    <cellStyle name="好_I标三项目部红线成本分析样表 （黄杰报局指） 7 4" xfId="30937"/>
    <cellStyle name="好_I标三项目部红线成本分析样表 （黄杰报局指） 8 4" xfId="30938"/>
    <cellStyle name="好_I标三项目部红线成本分析样表 （黄杰报局指） 8_四队计价2011-6" xfId="30939"/>
    <cellStyle name="好_I标三项目部红线成本分析样表 （黄杰报局指） 8_四队计价2011-6 2" xfId="30940"/>
    <cellStyle name="好_I标三项目部红线成本分析样表 （黄杰报局指） 8_四队计价6月25日前(7月1日更新)备用 2" xfId="30941"/>
    <cellStyle name="好_I标三项目部红线成本分析样表 （黄杰报局指） 8_四队计价6月25日前(7月1日更新)备用 4" xfId="30942"/>
    <cellStyle name="好_农林水和城市维护标准支出20080505－县区合计_财力性转移支付2010年预算参考数 6" xfId="30943"/>
    <cellStyle name="好_I标三项目部红线成本分析样表 （黄杰报局指） 9 2" xfId="30944"/>
    <cellStyle name="好_I标三项目部红线成本分析样表 （黄杰报局指） 9 4" xfId="30945"/>
    <cellStyle name="好_I标三项目部红线成本分析样表 （黄杰报局指） 9_四队计价2011-6" xfId="30946"/>
    <cellStyle name="好_市辖区测算20080510_民生政策最低支出需求_财力性转移支付2010年预算参考数_03_2010年各地区一般预算平衡表_2010年地方财政一般预算分级平衡情况表（汇总）0524 2" xfId="30947"/>
    <cellStyle name="好_I标三项目部红线成本分析样表 （黄杰报局指） 9_四队计价2011-6 2" xfId="30948"/>
    <cellStyle name="好_I标三项目部红线成本分析样表 （黄杰报局指） 9_四队计价2011-6 3" xfId="30949"/>
    <cellStyle name="好_I标三项目部红线成本分析样表 （黄杰报局指） 9_四队计价2011-6 4" xfId="30950"/>
    <cellStyle name="好_I标三项目部红线成本分析样表 （黄杰报局指） 9_四队计价6月25日前(7月1日更新)备用 3" xfId="30951"/>
    <cellStyle name="好_I标三项目部红线成本分析样表 （黄杰报局指） 9_四队计价6月25日前(7月1日更新)备用 4" xfId="30952"/>
    <cellStyle name="好_自行调整差异系数顺序_财力性转移支付2010年预算参考数 2" xfId="30953"/>
    <cellStyle name="好_I标三项目部红线成本分析样表 （黄杰报局指）_四队计价2011-6" xfId="30954"/>
    <cellStyle name="注释 3 3 5" xfId="30955"/>
    <cellStyle name="好_自行调整差异系数顺序_财力性转移支付2010年预算参考数 2 2" xfId="30956"/>
    <cellStyle name="好_I标三项目部红线成本分析样表 （黄杰报局指）_四队计价2011-6 2" xfId="30957"/>
    <cellStyle name="注释 3 3 6" xfId="30958"/>
    <cellStyle name="好_自行调整差异系数顺序_财力性转移支付2010年预算参考数 2 3" xfId="30959"/>
    <cellStyle name="好_I标三项目部红线成本分析样表 （黄杰报局指）_四队计价2011-6 3" xfId="30960"/>
    <cellStyle name="好_I标三项目部红线成本分析样表 （黄杰报局指）_四队计价6月25日前(7月1日更新)备用" xfId="30961"/>
    <cellStyle name="好_I标三项目部红线成本分析样表 （黄杰报局指）_四队计价6月25日前(7月1日更新)备用 2" xfId="30962"/>
    <cellStyle name="好_I标三项目部红线成本分析样表 （黄杰报局指）_四队计价6月25日前(7月1日更新)备用 3" xfId="30963"/>
    <cellStyle name="好_核定人数下发表 4 2 2" xfId="30964"/>
    <cellStyle name="好_I标三项目部红线成本分析样表 （黄杰报局指）_四队计价6月25日前(7月1日更新)备用 4" xfId="30965"/>
    <cellStyle name="好_M01-2(州市补助收入) 2 2 2 2" xfId="30966"/>
    <cellStyle name="好_M01-2(州市补助收入) 2 5" xfId="30967"/>
    <cellStyle name="好_M01-2(州市补助收入) 2 6" xfId="30968"/>
    <cellStyle name="好_下半年禁吸戒毒经费1000万元 2" xfId="30969"/>
    <cellStyle name="好_M01-2(州市补助收入) 3" xfId="30970"/>
    <cellStyle name="好_M01-2(州市补助收入) 4 2" xfId="30971"/>
    <cellStyle name="好_M01-2(州市补助收入) 4 3" xfId="30972"/>
    <cellStyle name="好_M01-2(州市补助收入) 5" xfId="30973"/>
    <cellStyle name="好_M01-2(州市补助收入) 5 3" xfId="30974"/>
    <cellStyle name="好_M01-2(州市补助收入) 6" xfId="30975"/>
    <cellStyle name="好_山东省民生支出标准_华东" xfId="30976"/>
    <cellStyle name="好_M01-2(州市补助收入) 6 2" xfId="30977"/>
    <cellStyle name="好_山东省民生支出标准_华东 2" xfId="30978"/>
    <cellStyle name="好_M01-2(州市补助收入) 7" xfId="30979"/>
    <cellStyle name="好_M01-2(州市补助收入)_合并" xfId="30980"/>
    <cellStyle name="好_M01-2(州市补助收入)_华东" xfId="30981"/>
    <cellStyle name="好_M01-2(州市补助收入)_华东 2" xfId="30982"/>
    <cellStyle name="好_M03" xfId="30983"/>
    <cellStyle name="注释 3 4 2 7" xfId="30984"/>
    <cellStyle name="好_M03 2" xfId="30985"/>
    <cellStyle name="注释 3 4 2 8" xfId="30986"/>
    <cellStyle name="好_M03 3" xfId="30987"/>
    <cellStyle name="注释 3 4 2 8 2" xfId="30988"/>
    <cellStyle name="好_M03 3 2" xfId="30989"/>
    <cellStyle name="好_汇总表_03_2010年各地区一般预算平衡表" xfId="30990"/>
    <cellStyle name="好_安徽 缺口县区测算(地方填报)1 2 2 2" xfId="30991"/>
    <cellStyle name="好_安徽 缺口县区测算(地方填报)1 2 2 2 2" xfId="30992"/>
    <cellStyle name="好_卫生(按照总人口测算）—20080416 3" xfId="30993"/>
    <cellStyle name="好_汇总表_03_2010年各地区一般预算平衡表 2" xfId="30994"/>
    <cellStyle name="好_安徽 缺口县区测算(地方填报)1 2 2 3" xfId="30995"/>
    <cellStyle name="好_安徽 缺口县区测算(地方填报)1 2 4 2" xfId="30996"/>
    <cellStyle name="好_安徽 缺口县区测算(地方填报)1 2 5" xfId="30997"/>
    <cellStyle name="好_县市旗测算-新科目（20080627）_县市旗测算-新科目（含人口规模效应） 4 2" xfId="30998"/>
    <cellStyle name="好_安徽 缺口县区测算(地方填报)1 2 6" xfId="30999"/>
    <cellStyle name="好_安徽 缺口县区测算(地方填报)1 3" xfId="31000"/>
    <cellStyle name="好_农林水和城市维护标准支出20080505－县区合计_县市旗测算-新科目（含人口规模效应） 2 2 3" xfId="31001"/>
    <cellStyle name="好_安徽 缺口县区测算(地方填报)1 3 2" xfId="31002"/>
    <cellStyle name="好_检验表_隋心对账单定稿0514" xfId="31003"/>
    <cellStyle name="好_安徽 缺口县区测算(地方填报)1 3 2 2" xfId="31004"/>
    <cellStyle name="好_安徽 缺口县区测算(地方填报)1 3 2 3" xfId="31005"/>
    <cellStyle name="好_安徽 缺口县区测算(地方填报)1 3 3" xfId="31006"/>
    <cellStyle name="好_市辖区测算-新科目（20080626）_不含人员经费系数_财力性转移支付2010年预算参考数_隋心对账单定稿0514" xfId="31007"/>
    <cellStyle name="好_安徽 缺口县区测算(地方填报)1 4" xfId="31008"/>
    <cellStyle name="好_安徽 缺口县区测算(地方填报)1 4 2" xfId="31009"/>
    <cellStyle name="好_安徽 缺口县区测算(地方填报)1 4 2 2" xfId="31010"/>
    <cellStyle name="好_安徽 缺口县区测算(地方填报)1 4 2 3" xfId="31011"/>
    <cellStyle name="好_安徽 缺口县区测算(地方填报)1 5" xfId="31012"/>
    <cellStyle name="好_安徽 缺口县区测算(地方填报)1 5 2" xfId="31013"/>
    <cellStyle name="好_安徽 缺口县区测算(地方填报)1 6" xfId="31014"/>
    <cellStyle name="好_人员工资和公用经费3_财力性转移支付2010年预算参考数_03_2010年各地区一般预算平衡表" xfId="31015"/>
    <cellStyle name="好_安徽 缺口县区测算(地方填报)1_03_2010年各地区一般预算平衡表" xfId="31016"/>
    <cellStyle name="好_安徽 缺口县区测算(地方填报)1_03_2010年各地区一般预算平衡表 2" xfId="31017"/>
    <cellStyle name="好_安徽 缺口县区测算(地方填报)1_03_2010年各地区一般预算平衡表_2010年地方财政一般预算分级平衡情况表（汇总）0524" xfId="31018"/>
    <cellStyle name="好_红线成本预算指导价格0324 4_四队计价6月25日前(7月1日更新)备用 2" xfId="31019"/>
    <cellStyle name="好_安徽 缺口县区测算(地方填报)1_03_2010年各地区一般预算平衡表_2010年地方财政一般预算分级平衡情况表（汇总）0524 2" xfId="31020"/>
    <cellStyle name="好_安徽 缺口县区测算(地方填报)1_财力性转移支付2010年预算参考数" xfId="31021"/>
    <cellStyle name="好_安徽 缺口县区测算(地方填报)1_财力性转移支付2010年预算参考数 2" xfId="31022"/>
    <cellStyle name="好_安徽 缺口县区测算(地方填报)1_财力性转移支付2010年预算参考数 2 2" xfId="31023"/>
    <cellStyle name="好_安徽 缺口县区测算(地方填报)1_财力性转移支付2010年预算参考数 2 2 2" xfId="31024"/>
    <cellStyle name="好_安徽 缺口县区测算(地方填报)1_财力性转移支付2010年预算参考数 2 2 3" xfId="31025"/>
    <cellStyle name="好_安徽 缺口县区测算(地方填报)1_财力性转移支付2010年预算参考数 2 3" xfId="31026"/>
    <cellStyle name="好_安徽 缺口县区测算(地方填报)1_财力性转移支付2010年预算参考数 2 4" xfId="31027"/>
    <cellStyle name="好_安徽 缺口县区测算(地方填报)1_财力性转移支付2010年预算参考数 2 4 2" xfId="31028"/>
    <cellStyle name="好_平邑_财力性转移支付2010年预算参考数_03_2010年各地区一般预算平衡表" xfId="31029"/>
    <cellStyle name="好_安徽 缺口县区测算(地方填报)1_财力性转移支付2010年预算参考数 3" xfId="31030"/>
    <cellStyle name="好_农林水和城市维护标准支出20080505－县区合计_民生政策最低支出需求_华东" xfId="31031"/>
    <cellStyle name="好_安徽 缺口县区测算(地方填报)1_财力性转移支付2010年预算参考数 3 2" xfId="31032"/>
    <cellStyle name="好_农林水和城市维护标准支出20080505－县区合计_民生政策最低支出需求_华东 2" xfId="31033"/>
    <cellStyle name="好_安徽 缺口县区测算(地方填报)1_财力性转移支付2010年预算参考数 3 2 2" xfId="31034"/>
    <cellStyle name="好_安徽 缺口县区测算(地方填报)1_财力性转移支付2010年预算参考数 3 3" xfId="31035"/>
    <cellStyle name="计算 2 19 3 2" xfId="31036"/>
    <cellStyle name="好_安徽 缺口县区测算(地方填报)1_财力性转移支付2010年预算参考数 4" xfId="31037"/>
    <cellStyle name="好_安徽 缺口县区测算(地方填报)1_财力性转移支付2010年预算参考数 4 2" xfId="31038"/>
    <cellStyle name="好_安徽 缺口县区测算(地方填报)1_财力性转移支付2010年预算参考数 5" xfId="31039"/>
    <cellStyle name="好_安徽 缺口县区测算(地方填报)1_财力性转移支付2010年预算参考数 6" xfId="31040"/>
    <cellStyle name="好_安徽 缺口县区测算(地方填报)1_财力性转移支付2010年预算参考数 7" xfId="31041"/>
    <cellStyle name="好_安徽 缺口县区测算(地方填报)1_财力性转移支付2010年预算参考数 7 2" xfId="31042"/>
    <cellStyle name="好_安徽 缺口县区测算(地方填报)1_财力性转移支付2010年预算参考数_03_2010年各地区一般预算平衡表" xfId="31043"/>
    <cellStyle name="好_分县成本差异系数_财力性转移支付2010年预算参考数 6" xfId="31044"/>
    <cellStyle name="好_安徽 缺口县区测算(地方填报)1_财力性转移支付2010年预算参考数_03_2010年各地区一般预算平衡表_2010年地方财政一般预算分级平衡情况表（汇总）0524" xfId="31045"/>
    <cellStyle name="好_安徽 缺口县区测算(地方填报)1_财力性转移支付2010年预算参考数_03_2010年各地区一般预算平衡表_2010年地方财政一般预算分级平衡情况表（汇总）0524 2" xfId="31046"/>
    <cellStyle name="好_缺口消化情况 7" xfId="31047"/>
    <cellStyle name="好_县市旗测算-新科目（20080626）_不含人员经费系数_财力性转移支付2010年预算参考数 5 2" xfId="31048"/>
    <cellStyle name="好_县市旗测算20080508_不含人员经费系数_财力性转移支付2010年预算参考数_华东" xfId="31049"/>
    <cellStyle name="好_安徽 缺口县区测算(地方填报)1_财力性转移支付2010年预算参考数_合并" xfId="31050"/>
    <cellStyle name="好_安徽 缺口县区测算(地方填报)1_财力性转移支付2010年预算参考数_华东 2" xfId="31051"/>
    <cellStyle name="好_安徽 缺口县区测算(地方填报)1_隋心对账单定稿0514" xfId="31052"/>
    <cellStyle name="好_报表0831（改） 2" xfId="31053"/>
    <cellStyle name="好_报表0831（改） 3" xfId="31054"/>
    <cellStyle name="好_报表0831（改） 4" xfId="31055"/>
    <cellStyle name="好_不含人员经费系数" xfId="31056"/>
    <cellStyle name="好_不含人员经费系数 2" xfId="31057"/>
    <cellStyle name="好_不含人员经费系数 2 2 3" xfId="31058"/>
    <cellStyle name="好_不含人员经费系数 2 3" xfId="31059"/>
    <cellStyle name="好_不含人员经费系数 2 3 2" xfId="31060"/>
    <cellStyle name="好_不含人员经费系数 3" xfId="31061"/>
    <cellStyle name="好_不含人员经费系数 3 2 2" xfId="31062"/>
    <cellStyle name="好_不含人员经费系数 3 3" xfId="31063"/>
    <cellStyle name="好_不含人员经费系数 4" xfId="31064"/>
    <cellStyle name="好_不含人员经费系数 4 2" xfId="31065"/>
    <cellStyle name="好_不含人员经费系数 4 2 2" xfId="31066"/>
    <cellStyle name="好_不含人员经费系数 4 3" xfId="31067"/>
    <cellStyle name="好_不含人员经费系数 5 3" xfId="31068"/>
    <cellStyle name="好_不含人员经费系数 6" xfId="31069"/>
    <cellStyle name="好_不含人员经费系数 7" xfId="31070"/>
    <cellStyle name="好_不含人员经费系数_财力性转移支付2010年预算参考数" xfId="31071"/>
    <cellStyle name="好_不含人员经费系数_财力性转移支付2010年预算参考数 2" xfId="31072"/>
    <cellStyle name="好_不含人员经费系数_财力性转移支付2010年预算参考数 2 2" xfId="31073"/>
    <cellStyle name="好_不含人员经费系数_财力性转移支付2010年预算参考数 2 2 2" xfId="31074"/>
    <cellStyle name="好_不含人员经费系数_财力性转移支付2010年预算参考数 2 2 3" xfId="31075"/>
    <cellStyle name="好_不含人员经费系数_财力性转移支付2010年预算参考数 2 3" xfId="31076"/>
    <cellStyle name="好_不含人员经费系数_财力性转移支付2010年预算参考数 2 3 2" xfId="31077"/>
    <cellStyle name="好_不含人员经费系数_财力性转移支付2010年预算参考数 2 4" xfId="31078"/>
    <cellStyle name="好_不含人员经费系数_财力性转移支付2010年预算参考数 2 4 2" xfId="31079"/>
    <cellStyle name="好_不含人员经费系数_财力性转移支付2010年预算参考数 2 5" xfId="31080"/>
    <cellStyle name="好_不含人员经费系数_财力性转移支付2010年预算参考数 2 6" xfId="31081"/>
    <cellStyle name="好_不含人员经费系数_财力性转移支付2010年预算参考数 3 3" xfId="31082"/>
    <cellStyle name="好_不含人员经费系数_财力性转移支付2010年预算参考数 3 3 2" xfId="31083"/>
    <cellStyle name="好_不含人员经费系数_财力性转移支付2010年预算参考数_03_2010年各地区一般预算平衡表" xfId="31084"/>
    <cellStyle name="好_不含人员经费系数_财力性转移支付2010年预算参考数_03_2010年各地区一般预算平衡表 2" xfId="31085"/>
    <cellStyle name="着色 6 2" xfId="31086"/>
    <cellStyle name="好_不含人员经费系数_财力性转移支付2010年预算参考数_03_2010年各地区一般预算平衡表_2010年地方财政一般预算分级平衡情况表（汇总）0524" xfId="31087"/>
    <cellStyle name="着色 6 2 2" xfId="31088"/>
    <cellStyle name="好_不含人员经费系数_财力性转移支付2010年预算参考数_03_2010年各地区一般预算平衡表_2010年地方财政一般预算分级平衡情况表（汇总）0524 2" xfId="31089"/>
    <cellStyle name="好_不含人员经费系数_财力性转移支付2010年预算参考数_华东" xfId="31090"/>
    <cellStyle name="好_不含人员经费系数_合并" xfId="31091"/>
    <cellStyle name="好_不含人员经费系数_华东" xfId="31092"/>
    <cellStyle name="好_不含人员经费系数_隋心对账单定稿0514" xfId="31093"/>
    <cellStyle name="好_不用软件计算9.1不考虑经费管理评价xl 2 2" xfId="31094"/>
    <cellStyle name="注释 2 18 3" xfId="31095"/>
    <cellStyle name="好_行政（人员）_县市旗测算-新科目（含人口规模效应）_财力性转移支付2010年预算参考数 2 2 3" xfId="31096"/>
    <cellStyle name="好_不用软件计算9.1不考虑经费管理评价xl 3" xfId="31097"/>
    <cellStyle name="好_不用软件计算9.1不考虑经费管理评价xl 3 2" xfId="31098"/>
    <cellStyle name="好_不用软件计算9.1不考虑经费管理评价xl_Book1" xfId="31099"/>
    <cellStyle name="好_不用软件计算9.1不考虑经费管理评价xl_Book1 2" xfId="31100"/>
    <cellStyle name="好_不足100人的农村义务教育学校（含教学点）个数及学生数" xfId="31101"/>
    <cellStyle name="好_财力差异计算表(不含非农业区) 2 4 2" xfId="31102"/>
    <cellStyle name="好_财力差异计算表(不含非农业区) 2 5" xfId="31103"/>
    <cellStyle name="好_财力差异计算表(不含非农业区) 3 3" xfId="31104"/>
    <cellStyle name="好_财力差异计算表(不含非农业区) 3 3 2" xfId="31105"/>
    <cellStyle name="好_财力差异计算表(不含非农业区) 5" xfId="31106"/>
    <cellStyle name="好_财力差异计算表(不含非农业区) 5 2" xfId="31107"/>
    <cellStyle name="好_山东省民生支出标准_财力性转移支付2010年预算参考数 3 3 2" xfId="31108"/>
    <cellStyle name="好_财力差异计算表(不含非农业区) 5 3" xfId="31109"/>
    <cellStyle name="好_财力差异计算表(不含非农业区) 6" xfId="31110"/>
    <cellStyle name="好_财力差异计算表(不含非农业区) 6 2" xfId="31111"/>
    <cellStyle name="好_财力差异计算表(不含非农业区) 7" xfId="31112"/>
    <cellStyle name="好_财力差异计算表(不含非农业区) 7 2" xfId="31113"/>
    <cellStyle name="好_财政供养人员 2 2" xfId="31114"/>
    <cellStyle name="好_财政供养人员 2 3" xfId="31115"/>
    <cellStyle name="好_财政供养人员 2 4" xfId="31116"/>
    <cellStyle name="好_财政供养人员 2 4 2" xfId="31117"/>
    <cellStyle name="好_财政供养人员 2 5" xfId="31118"/>
    <cellStyle name="好_财政供养人员 3 2" xfId="31119"/>
    <cellStyle name="好_财政供养人员 3 3" xfId="31120"/>
    <cellStyle name="好_财政供养人员 3 3 2" xfId="31121"/>
    <cellStyle name="好_财政供养人员 4 4" xfId="31122"/>
    <cellStyle name="好_财政供养人员 5" xfId="31123"/>
    <cellStyle name="好_财政供养人员 5 2" xfId="31124"/>
    <cellStyle name="好_县区合并测算20080421 5 3" xfId="31125"/>
    <cellStyle name="好_财政供养人员_Sheet1" xfId="31126"/>
    <cellStyle name="好_湘桂铁路工程I标红线成本分析样表 （草）09.8.21修改_四队计价2011-6" xfId="31127"/>
    <cellStyle name="好_财政供养人员_财力性转移支付2010年预算参考数 2 2" xfId="31128"/>
    <cellStyle name="好_财政供养人员_财力性转移支付2010年预算参考数 2 4" xfId="31129"/>
    <cellStyle name="好_财政供养人员_财力性转移支付2010年预算参考数 2 4 2" xfId="31130"/>
    <cellStyle name="好_其他部门(按照总人口测算）—20080416_民生政策最低支出需求_财力性转移支付2010年预算参考数 4" xfId="31131"/>
    <cellStyle name="好_财政供养人员_财力性转移支付2010年预算参考数 2 5" xfId="31132"/>
    <cellStyle name="好_财政供养人员_财力性转移支付2010年预算参考数 2 6" xfId="31133"/>
    <cellStyle name="好_财政供养人员_财力性转移支付2010年预算参考数 3" xfId="31134"/>
    <cellStyle name="好_财政供养人员_财力性转移支付2010年预算参考数 3 2" xfId="31135"/>
    <cellStyle name="检查单元格 6 2" xfId="31136"/>
    <cellStyle name="好_县区合并测算20080421_县市旗测算-新科目（含人口规模效应）_财力性转移支付2010年预算参考数 2 4 2" xfId="31137"/>
    <cellStyle name="好_财政供养人员_财力性转移支付2010年预算参考数 4" xfId="31138"/>
    <cellStyle name="好_财政供养人员_财力性转移支付2010年预算参考数 4 2" xfId="31139"/>
    <cellStyle name="好_财政供养人员_财力性转移支付2010年预算参考数 4 2 2" xfId="31140"/>
    <cellStyle name="好_财政供养人员_财力性转移支付2010年预算参考数 6 2" xfId="31141"/>
    <cellStyle name="好_财政供养人员_财力性转移支付2010年预算参考数 7" xfId="31142"/>
    <cellStyle name="好_财政供养人员_财力性转移支付2010年预算参考数_03_2010年各地区一般预算平衡表" xfId="31143"/>
    <cellStyle name="好_财政供养人员_财力性转移支付2010年预算参考数_03_2010年各地区一般预算平衡表 2" xfId="31144"/>
    <cellStyle name="好_财政供养人员_隋心对账单定稿0514" xfId="31145"/>
    <cellStyle name="好_财政支出对上级的依赖程度" xfId="31146"/>
    <cellStyle name="好_财政支出对上级的依赖程度 2" xfId="31147"/>
    <cellStyle name="好_测算结果 2 6" xfId="31148"/>
    <cellStyle name="好_红线成本预算指导价格0324 7_四队计价6月25日前(7月1日更新)备用 4" xfId="31149"/>
    <cellStyle name="好_测算结果 3 3" xfId="31150"/>
    <cellStyle name="好_重点民生支出需求测算表社保（农村低保）081112_华东" xfId="31151"/>
    <cellStyle name="好_县市旗测算-新科目（20080627）_不含人员经费系数_财力性转移支付2010年预算参考数_华东" xfId="31152"/>
    <cellStyle name="好_测算结果 4 4" xfId="31153"/>
    <cellStyle name="好_测算结果 5 3" xfId="31154"/>
    <cellStyle name="好_测算结果 6" xfId="31155"/>
    <cellStyle name="好_测算结果 6 2" xfId="31156"/>
    <cellStyle name="好_测算结果 7" xfId="31157"/>
    <cellStyle name="好_测算结果 7 2" xfId="31158"/>
    <cellStyle name="好_测算结果_03_2010年各地区一般预算平衡表" xfId="31159"/>
    <cellStyle name="好_测算结果_03_2010年各地区一般预算平衡表 2" xfId="31160"/>
    <cellStyle name="好_测算结果_03_2010年各地区一般预算平衡表_2010年地方财政一般预算分级平衡情况表（汇总）0524" xfId="31161"/>
    <cellStyle name="好_测算结果_03_2010年各地区一般预算平衡表_2010年地方财政一般预算分级平衡情况表（汇总）0524 2" xfId="31162"/>
    <cellStyle name="好_测算结果_财力性转移支付2010年预算参考数 2" xfId="31163"/>
    <cellStyle name="好_测算结果_财力性转移支付2010年预算参考数 2 2" xfId="31164"/>
    <cellStyle name="好_测算结果_财力性转移支付2010年预算参考数 2 2 2 2" xfId="31165"/>
    <cellStyle name="好_测算结果_财力性转移支付2010年预算参考数 2 2 3" xfId="31166"/>
    <cellStyle name="好_测算结果_财力性转移支付2010年预算参考数 3 2 3" xfId="31167"/>
    <cellStyle name="好_缺口县区测算(按核定人数) 2 5" xfId="31168"/>
    <cellStyle name="好_测算结果_财力性转移支付2010年预算参考数 4 2 2" xfId="31169"/>
    <cellStyle name="好_缺口县区测算(按核定人数) 2 6" xfId="31170"/>
    <cellStyle name="好_测算结果_财力性转移支付2010年预算参考数 4 2 3" xfId="31171"/>
    <cellStyle name="好_测算结果_财力性转移支付2010年预算参考数 5 2" xfId="31172"/>
    <cellStyle name="好_测算结果_财力性转移支付2010年预算参考数 6" xfId="31173"/>
    <cellStyle name="好_测算结果_财力性转移支付2010年预算参考数 7" xfId="31174"/>
    <cellStyle name="好_测算结果_财力性转移支付2010年预算参考数 7 2" xfId="31175"/>
    <cellStyle name="好_测算结果_财力性转移支付2010年预算参考数_03_2010年各地区一般预算平衡表 2" xfId="31176"/>
    <cellStyle name="好_县区合并测算20080423(按照各省比重）_民生政策最低支出需求_财力性转移支付2010年预算参考数 3 2 3" xfId="31177"/>
    <cellStyle name="好_测算结果_财力性转移支付2010年预算参考数_03_2010年各地区一般预算平衡表_2010年地方财政一般预算分级平衡情况表（汇总）0524" xfId="31178"/>
    <cellStyle name="好_测算结果_财力性转移支付2010年预算参考数_华东 2" xfId="31179"/>
    <cellStyle name="好_测算结果_财力性转移支付2010年预算参考数_隋心对账单定稿0514" xfId="31180"/>
    <cellStyle name="好_测算结果_隋心对账单定稿0514" xfId="31181"/>
    <cellStyle name="好_测算结果汇总 2 2 3" xfId="31182"/>
    <cellStyle name="汇总 4 2" xfId="31183"/>
    <cellStyle name="好_测算结果汇总 2 3" xfId="31184"/>
    <cellStyle name="汇总 4 3" xfId="31185"/>
    <cellStyle name="好_测算结果汇总 2 4" xfId="31186"/>
    <cellStyle name="汇总 4 4" xfId="31187"/>
    <cellStyle name="好_测算结果汇总 2 5" xfId="31188"/>
    <cellStyle name="好_测算结果汇总 3 2" xfId="31189"/>
    <cellStyle name="注释 2 20" xfId="31190"/>
    <cellStyle name="注释 2 15" xfId="31191"/>
    <cellStyle name="好_测算结果汇总 3 2 2" xfId="31192"/>
    <cellStyle name="好_测算结果汇总 3 3 2" xfId="31193"/>
    <cellStyle name="汇总 7 2" xfId="31194"/>
    <cellStyle name="好_测算结果汇总 5 3" xfId="31195"/>
    <cellStyle name="好_测算结果汇总 6" xfId="31196"/>
    <cellStyle name="好_县市旗测算-新科目（20080626）_民生政策最低支出需求_财力性转移支付2010年预算参考数 2 6" xfId="31197"/>
    <cellStyle name="好_测算结果汇总 7 2" xfId="31198"/>
    <cellStyle name="好_测算结果汇总_03_2010年各地区一般预算平衡表_2010年地方财政一般预算分级平衡情况表（汇总）0524 2" xfId="31199"/>
    <cellStyle name="好_测算结果汇总_财力性转移支付2010年预算参考数 4 2 2" xfId="31200"/>
    <cellStyle name="好_测算结果汇总_财力性转移支付2010年预算参考数 4 2 3" xfId="31201"/>
    <cellStyle name="好_缺口县区测算（11.13）_财力性转移支付2010年预算参考数_03_2010年各地区一般预算平衡表 2" xfId="31202"/>
    <cellStyle name="好_测算结果汇总_财力性转移支付2010年预算参考数 4 3" xfId="31203"/>
    <cellStyle name="好_测算结果汇总_财力性转移支付2010年预算参考数 6" xfId="31204"/>
    <cellStyle name="好_测算结果汇总_财力性转移支付2010年预算参考数_03_2010年各地区一般预算平衡表" xfId="31205"/>
    <cellStyle name="好_测算结果汇总_财力性转移支付2010年预算参考数_合并" xfId="31206"/>
    <cellStyle name="好_测算结果汇总_合并" xfId="31207"/>
    <cellStyle name="好_河南 缺口县区测算(地方填报) 6 2" xfId="31208"/>
    <cellStyle name="好_测算结果汇总_华东" xfId="31209"/>
    <cellStyle name="好_测算结果汇总_隋心对账单定稿0514" xfId="31210"/>
    <cellStyle name="好_成本差异系数" xfId="31211"/>
    <cellStyle name="好_成本差异系数 2" xfId="31212"/>
    <cellStyle name="好_成本差异系数 2 2" xfId="31213"/>
    <cellStyle name="好_成本差异系数 2 2 2" xfId="31214"/>
    <cellStyle name="好_成本差异系数 2 2 3" xfId="31215"/>
    <cellStyle name="好_成本差异系数 2 3" xfId="31216"/>
    <cellStyle name="好_成本差异系数 2 4" xfId="31217"/>
    <cellStyle name="好_成本差异系数 2 4 2" xfId="31218"/>
    <cellStyle name="好_成本差异系数 2 5" xfId="31219"/>
    <cellStyle name="好_文体广播事业(按照总人口测算）—20080416_民生政策最低支出需求_华东 2" xfId="31220"/>
    <cellStyle name="好_成本差异系数 2 6" xfId="31221"/>
    <cellStyle name="好_成本差异系数 3" xfId="31222"/>
    <cellStyle name="好_成本差异系数 3 2" xfId="31223"/>
    <cellStyle name="好_成本差异系数 3 2 2" xfId="31224"/>
    <cellStyle name="好_成本差异系数 3 3" xfId="31225"/>
    <cellStyle name="好_成本差异系数 4 2 2" xfId="31226"/>
    <cellStyle name="好_成本差异系数 4 3" xfId="31227"/>
    <cellStyle name="好_成本差异系数 6" xfId="31228"/>
    <cellStyle name="好_湘桂铁路工程I标红线成本分析样表 4_四队计价2011-6 3" xfId="31229"/>
    <cellStyle name="好_成本差异系数 6 2" xfId="31230"/>
    <cellStyle name="好_成本差异系数 7" xfId="31231"/>
    <cellStyle name="好_成本差异系数 7 2" xfId="31232"/>
    <cellStyle name="好_县市旗测算20080508_县市旗测算-新科目（含人口规模效应）_财力性转移支付2010年预算参考数 3" xfId="31233"/>
    <cellStyle name="好_成本差异系数（含人口规模） 2" xfId="31234"/>
    <cellStyle name="好_县市旗测算20080508_县市旗测算-新科目（含人口规模效应）_财力性转移支付2010年预算参考数 3 2" xfId="31235"/>
    <cellStyle name="输入 3 20" xfId="31236"/>
    <cellStyle name="输入 3 15" xfId="31237"/>
    <cellStyle name="好_成本差异系数（含人口规模） 2 2" xfId="31238"/>
    <cellStyle name="好_县市旗测算20080508_县市旗测算-新科目（含人口规模效应）_财力性转移支付2010年预算参考数 3 2 2" xfId="31239"/>
    <cellStyle name="输入 3 20 2" xfId="31240"/>
    <cellStyle name="输入 3 15 2" xfId="31241"/>
    <cellStyle name="好_成本差异系数（含人口规模） 2 2 2" xfId="31242"/>
    <cellStyle name="好_市辖区测算20080510_县市旗测算-新科目（含人口规模效应） 2 4" xfId="31243"/>
    <cellStyle name="好_成本差异系数（含人口规模） 2 2 2 2" xfId="31244"/>
    <cellStyle name="好_成本差异系数（含人口规模）_财力性转移支付2010年预算参考数 3 2 2" xfId="31245"/>
    <cellStyle name="好_县市旗测算20080508_县市旗测算-新科目（含人口规模效应）_财力性转移支付2010年预算参考数 3 2 3" xfId="31246"/>
    <cellStyle name="好_成本差异系数（含人口规模） 2 2 3" xfId="31247"/>
    <cellStyle name="好_县市旗测算20080508_县市旗测算-新科目（含人口规模效应）_财力性转移支付2010年预算参考数 3 3 2" xfId="31248"/>
    <cellStyle name="输入 3 21 2" xfId="31249"/>
    <cellStyle name="输入 3 16 2" xfId="31250"/>
    <cellStyle name="好_成本差异系数（含人口规模） 2 3 2" xfId="31251"/>
    <cellStyle name="注释 2 2 2 2 21 2" xfId="31252"/>
    <cellStyle name="注释 2 2 2 2 16 2" xfId="31253"/>
    <cellStyle name="输入 3 22" xfId="31254"/>
    <cellStyle name="输入 3 17" xfId="31255"/>
    <cellStyle name="好_成本差异系数（含人口规模） 2 4" xfId="31256"/>
    <cellStyle name="输入 3 17 2" xfId="31257"/>
    <cellStyle name="好_成本差异系数（含人口规模） 2 4 2" xfId="31258"/>
    <cellStyle name="输入 3 19" xfId="31259"/>
    <cellStyle name="好_成本差异系数（含人口规模） 2 6" xfId="31260"/>
    <cellStyle name="好_县市旗测算20080508_县市旗测算-新科目（含人口规模效应）_财力性转移支付2010年预算参考数 4" xfId="31261"/>
    <cellStyle name="好_成本差异系数（含人口规模） 3" xfId="31262"/>
    <cellStyle name="好_县市旗测算20080508_县市旗测算-新科目（含人口规模效应）_财力性转移支付2010年预算参考数 4 2" xfId="31263"/>
    <cellStyle name="好_成本差异系数（含人口规模） 3 2" xfId="31264"/>
    <cellStyle name="好_成本差异系数（含人口规模）_财力性转移支付2010年预算参考数 4 2 2" xfId="31265"/>
    <cellStyle name="好_县市旗测算20080508_县市旗测算-新科目（含人口规模效应）_财力性转移支付2010年预算参考数 4 2 3" xfId="31266"/>
    <cellStyle name="好_成本差异系数（含人口规模） 3 2 3" xfId="31267"/>
    <cellStyle name="好_县市旗测算20080508_县市旗测算-新科目（含人口规模效应）_财力性转移支付2010年预算参考数 4 3" xfId="31268"/>
    <cellStyle name="好_成本差异系数（含人口规模） 3 3" xfId="31269"/>
    <cellStyle name="输入 4 20" xfId="31270"/>
    <cellStyle name="输入 4 15" xfId="31271"/>
    <cellStyle name="好_成本差异系数（含人口规模） 7 2" xfId="31272"/>
    <cellStyle name="好_成本差异系数（含人口规模）_03_2010年各地区一般预算平衡表" xfId="31273"/>
    <cellStyle name="好_成本差异系数（含人口规模）_03_2010年各地区一般预算平衡表_2010年地方财政一般预算分级平衡情况表（汇总）0524" xfId="31274"/>
    <cellStyle name="注释 2 2 4 7 2" xfId="31275"/>
    <cellStyle name="好_成本差异系数（含人口规模）_财力性转移支付2010年预算参考数 2" xfId="31276"/>
    <cellStyle name="注释 3 2 2 2 13 2" xfId="31277"/>
    <cellStyle name="好_成本差异系数（含人口规模）_财力性转移支付2010年预算参考数 2 2 2 2" xfId="31278"/>
    <cellStyle name="好_成本差异系数（含人口规模）_财力性转移支付2010年预算参考数 3" xfId="31279"/>
    <cellStyle name="好_成本差异系数（含人口规模）_财力性转移支付2010年预算参考数 3 2" xfId="31280"/>
    <cellStyle name="好_成本差异系数（含人口规模）_财力性转移支付2010年预算参考数 3 2 3" xfId="31281"/>
    <cellStyle name="好_成本差异系数（含人口规模）_财力性转移支付2010年预算参考数 3 3" xfId="31282"/>
    <cellStyle name="好_成本差异系数（含人口规模）_财力性转移支付2010年预算参考数 3 3 2" xfId="31283"/>
    <cellStyle name="好_成本差异系数（含人口规模）_财力性转移支付2010年预算参考数 4" xfId="31284"/>
    <cellStyle name="好_成本差异系数（含人口规模）_财力性转移支付2010年预算参考数 4 2" xfId="31285"/>
    <cellStyle name="好_成本差异系数（含人口规模）_财力性转移支付2010年预算参考数 4 3" xfId="31286"/>
    <cellStyle name="好_成本差异系数（含人口规模）_财力性转移支付2010年预算参考数 4 4" xfId="31287"/>
    <cellStyle name="好_成本差异系数（含人口规模）_财力性转移支付2010年预算参考数 5" xfId="31288"/>
    <cellStyle name="好_其他部门(按照总人口测算）—20080416_财力性转移支付2010年预算参考数" xfId="31289"/>
    <cellStyle name="好_成本差异系数（含人口规模）_财力性转移支付2010年预算参考数 5 2" xfId="31290"/>
    <cellStyle name="好_成本差异系数（含人口规模）_财力性转移支付2010年预算参考数 6" xfId="31291"/>
    <cellStyle name="好_成本差异系数（含人口规模）_财力性转移支付2010年预算参考数 6 2" xfId="31292"/>
    <cellStyle name="好_成本差异系数（含人口规模）_财力性转移支付2010年预算参考数 7" xfId="31293"/>
    <cellStyle name="好_成本差异系数（含人口规模）_财力性转移支付2010年预算参考数_03_2010年各地区一般预算平衡表 2" xfId="31294"/>
    <cellStyle name="好_成本差异系数（含人口规模）_财力性转移支付2010年预算参考数_03_2010年各地区一般预算平衡表_2010年地方财政一般预算分级平衡情况表（汇总）0524" xfId="31295"/>
    <cellStyle name="注释 12 3" xfId="31296"/>
    <cellStyle name="输出 2 10" xfId="31297"/>
    <cellStyle name="好_成本差异系数（含人口规模）_财力性转移支付2010年预算参考数_03_2010年各地区一般预算平衡表_2010年地方财政一般预算分级平衡情况表（汇总）0524 2" xfId="31298"/>
    <cellStyle name="好_成本差异系数（含人口规模）_财力性转移支付2010年预算参考数_合并" xfId="31299"/>
    <cellStyle name="好_对口支援新疆资金规模测算表20100113 7 2" xfId="31300"/>
    <cellStyle name="好_成本差异系数（含人口规模）_财力性转移支付2010年预算参考数_华东" xfId="31301"/>
    <cellStyle name="好_成本差异系数（含人口规模）_财力性转移支付2010年预算参考数_华东 2" xfId="31302"/>
    <cellStyle name="好_成本差异系数（含人口规模）_财力性转移支付2010年预算参考数_隋心对账单定稿0514" xfId="31303"/>
    <cellStyle name="好_成本差异系数（含人口规模）_合并" xfId="31304"/>
    <cellStyle name="好_前期试验费用 4_四队计价2011-6 3" xfId="31305"/>
    <cellStyle name="千位分隔 9 2" xfId="31306"/>
    <cellStyle name="好_成本差异系数（含人口规模）_隋心对账单定稿0514" xfId="31307"/>
    <cellStyle name="好_成本差异系数_财力性转移支付2010年预算参考数 3" xfId="31308"/>
    <cellStyle name="好_成本差异系数_财力性转移支付2010年预算参考数 3 2" xfId="31309"/>
    <cellStyle name="好_成本差异系数_财力性转移支付2010年预算参考数 3 2 2" xfId="31310"/>
    <cellStyle name="好_成本差异系数_财力性转移支付2010年预算参考数 4" xfId="31311"/>
    <cellStyle name="好_成本差异系数_财力性转移支付2010年预算参考数 4 2" xfId="31312"/>
    <cellStyle name="好_成本差异系数_财力性转移支付2010年预算参考数 4 2 2" xfId="31313"/>
    <cellStyle name="好_成本差异系数_财力性转移支付2010年预算参考数 4 2 3" xfId="31314"/>
    <cellStyle name="好_总人口 3 3 2" xfId="31315"/>
    <cellStyle name="好_成本差异系数_财力性转移支付2010年预算参考数 5" xfId="31316"/>
    <cellStyle name="好_成本差异系数_财力性转移支付2010年预算参考数 5 2" xfId="31317"/>
    <cellStyle name="好_成本差异系数_财力性转移支付2010年预算参考数 6" xfId="31318"/>
    <cellStyle name="好_成本差异系数_财力性转移支付2010年预算参考数 7 2" xfId="31319"/>
    <cellStyle name="好_成本差异系数_财力性转移支付2010年预算参考数_03_2010年各地区一般预算平衡表_2010年地方财政一般预算分级平衡情况表（汇总）0524" xfId="31320"/>
    <cellStyle name="好_民生政策最低支出需求_财力性转移支付2010年预算参考数 2" xfId="31321"/>
    <cellStyle name="好_成本差异系数_财力性转移支付2010年预算参考数_03_2010年各地区一般预算平衡表_2010年地方财政一般预算分级平衡情况表（汇总）0524 2" xfId="31322"/>
    <cellStyle name="好_民生政策最低支出需求_财力性转移支付2010年预算参考数 2 2" xfId="31323"/>
    <cellStyle name="好_成本差异系数_财力性转移支付2010年预算参考数_华东" xfId="31324"/>
    <cellStyle name="好_成本差异系数_财力性转移支付2010年预算参考数_华东 2" xfId="31325"/>
    <cellStyle name="好_成本差异系数_华东" xfId="31326"/>
    <cellStyle name="好_成本差异系数_隋心对账单定稿0514" xfId="31327"/>
    <cellStyle name="好_城建部门" xfId="31328"/>
    <cellStyle name="好_城建部门 3" xfId="31329"/>
    <cellStyle name="好_城建部门 3 2" xfId="31330"/>
    <cellStyle name="好_城建部门 4" xfId="31331"/>
    <cellStyle name="好_城建部门 5" xfId="31332"/>
    <cellStyle name="好_大连市" xfId="31333"/>
    <cellStyle name="好_大连市 2 2" xfId="31334"/>
    <cellStyle name="好_大连市 2 3" xfId="31335"/>
    <cellStyle name="好_大连市 3 2 2" xfId="31336"/>
    <cellStyle name="好_大连市 3 3" xfId="31337"/>
    <cellStyle name="好_红线成本预算指导价格0324 3_四队计价2011-6 3" xfId="31338"/>
    <cellStyle name="好_大连市 4 2" xfId="31339"/>
    <cellStyle name="好_汇总表 4 2" xfId="31340"/>
    <cellStyle name="好_大连市 5" xfId="31341"/>
    <cellStyle name="好_汇总表 4 2 2" xfId="31342"/>
    <cellStyle name="好_大连市 5 2" xfId="31343"/>
    <cellStyle name="好_地方配套按人均增幅控制8.30xl 4" xfId="31344"/>
    <cellStyle name="警告文本 24 4" xfId="31345"/>
    <cellStyle name="警告文本 19 4" xfId="31346"/>
    <cellStyle name="好_地方配套按人均增幅控制8.30xl_Sheet1" xfId="31347"/>
    <cellStyle name="好_地方配套按人均增幅控制8.30一般预算平均增幅、人均可用财力平均增幅两次控制、社会治安系数调整、案件数调整xl" xfId="31348"/>
    <cellStyle name="好_地方配套按人均增幅控制8.30一般预算平均增幅、人均可用财力平均增幅两次控制、社会治安系数调整、案件数调整xl 2" xfId="31349"/>
    <cellStyle name="好_地方配套按人均增幅控制8.30一般预算平均增幅、人均可用财力平均增幅两次控制、社会治安系数调整、案件数调整xl 2 2" xfId="31350"/>
    <cellStyle name="好_地方配套按人均增幅控制8.30一般预算平均增幅、人均可用财力平均增幅两次控制、社会治安系数调整、案件数调整xl 3" xfId="31351"/>
    <cellStyle name="好_地方配套按人均增幅控制8.30一般预算平均增幅、人均可用财力平均增幅两次控制、社会治安系数调整、案件数调整xl 4" xfId="31352"/>
    <cellStyle name="好_前期试验费用 3_四队计价6月25日前(7月1日更新)备用" xfId="31353"/>
    <cellStyle name="好_地方配套按人均增幅控制8.30一般预算平均增幅、人均可用财力平均增幅两次控制、社会治安系数调整、案件数调整xl_Sheet1" xfId="31354"/>
    <cellStyle name="好_地方配套按人均增幅控制8.31（调整结案率后）xl" xfId="31355"/>
    <cellStyle name="好_地方配套按人均增幅控制8.31（调整结案率后）xl 2" xfId="31356"/>
    <cellStyle name="好_地方配套按人均增幅控制8.31（调整结案率后）xl 4" xfId="31357"/>
    <cellStyle name="好_地方配套按人均增幅控制8.31（调整结案率后）xl_Book1" xfId="31358"/>
    <cellStyle name="好_地方配套按人均增幅控制8.31（调整结案率后）xl_Book1 2" xfId="31359"/>
    <cellStyle name="好_第四、五批小型农田水利重点县投入需求表（农业处）" xfId="31360"/>
    <cellStyle name="好_第五部分(才淼、饶永宏） 2 2" xfId="31361"/>
    <cellStyle name="好_第五部分(才淼、饶永宏） 2 2 2" xfId="31362"/>
    <cellStyle name="好_教育(按照总人口测算）—20080416_不含人员经费系数_03_2010年各地区一般预算平衡表" xfId="31363"/>
    <cellStyle name="好_第五部分(才淼、饶永宏） 2 2 3" xfId="31364"/>
    <cellStyle name="好_第五部分(才淼、饶永宏） 2 3" xfId="31365"/>
    <cellStyle name="好_第五部分(才淼、饶永宏） 2 3 2" xfId="31366"/>
    <cellStyle name="好_第五部分(才淼、饶永宏） 2 4" xfId="31367"/>
    <cellStyle name="好_第五部分(才淼、饶永宏） 2 5" xfId="31368"/>
    <cellStyle name="好_第五部分(才淼、饶永宏） 2 6" xfId="31369"/>
    <cellStyle name="好_第五部分(才淼、饶永宏） 3 2" xfId="31370"/>
    <cellStyle name="注释 7" xfId="31371"/>
    <cellStyle name="输入 7 6" xfId="31372"/>
    <cellStyle name="好_第五部分(才淼、饶永宏） 3 2 2" xfId="31373"/>
    <cellStyle name="好_第五部分(才淼、饶永宏） 3 3" xfId="31374"/>
    <cellStyle name="好_第五部分(才淼、饶永宏） 4" xfId="31375"/>
    <cellStyle name="好_第五部分(才淼、饶永宏） 4 2" xfId="31376"/>
    <cellStyle name="强调文字颜色 4 2_Book1" xfId="31377"/>
    <cellStyle name="好_第五部分(才淼、饶永宏） 4 2 2" xfId="31378"/>
    <cellStyle name="好_第五部分(才淼、饶永宏） 4 3" xfId="31379"/>
    <cellStyle name="好_第五部分(才淼、饶永宏） 4 4" xfId="31380"/>
    <cellStyle name="好_县区合并测算20080423(按照各省比重）_县市旗测算-新科目（含人口规模效应）_隋心对账单定稿0514" xfId="31381"/>
    <cellStyle name="好_第五部分(才淼、饶永宏） 5" xfId="31382"/>
    <cellStyle name="好_第五部分(才淼、饶永宏） 6" xfId="31383"/>
    <cellStyle name="好_第五部分(才淼、饶永宏） 6 2" xfId="31384"/>
    <cellStyle name="好_第五部分(才淼、饶永宏） 7" xfId="31385"/>
    <cellStyle name="好_第五部分(才淼、饶永宏）_合并" xfId="31386"/>
    <cellStyle name="好_县区合并测算20080423(按照各省比重）_不含人员经费系数 2 2" xfId="31387"/>
    <cellStyle name="好_第一部分：综合全 2" xfId="31388"/>
    <cellStyle name="好_第一部分：综合全 2 2" xfId="31389"/>
    <cellStyle name="好_第一部分：综合全 3" xfId="31390"/>
    <cellStyle name="好_第一部分：综合全 3 2" xfId="31391"/>
    <cellStyle name="好_第一部分：综合全 4" xfId="31392"/>
    <cellStyle name="好_第一部分：综合全 4 2" xfId="31393"/>
    <cellStyle name="好_第一部分：综合全 5" xfId="31394"/>
    <cellStyle name="好_第一部分：综合全_隋心对账单定稿0514" xfId="31395"/>
    <cellStyle name="好_对口支援新疆资金规模测算表20100106 2" xfId="31396"/>
    <cellStyle name="好_四队计价2011-6" xfId="31397"/>
    <cellStyle name="好_对口支援新疆资金规模测算表20100106 2 2 3" xfId="31398"/>
    <cellStyle name="好_对口支援新疆资金规模测算表20100106 4 2" xfId="31399"/>
    <cellStyle name="警告文本 4 4" xfId="31400"/>
    <cellStyle name="好_对口支援新疆资金规模测算表20100106 4 2 2" xfId="31401"/>
    <cellStyle name="好_对口支援新疆资金规模测算表20100106 4 4" xfId="31402"/>
    <cellStyle name="好_对口支援新疆资金规模测算表20100106 5" xfId="31403"/>
    <cellStyle name="好_对口支援新疆资金规模测算表20100106 5 2" xfId="31404"/>
    <cellStyle name="好_对口支援新疆资金规模测算表20100106 6 2" xfId="31405"/>
    <cellStyle name="好_市辖区测算20080510_财力性转移支付2010年预算参考数 3" xfId="31406"/>
    <cellStyle name="好_对口支援新疆资金规模测算表20100113" xfId="31407"/>
    <cellStyle name="好_对口支援新疆资金规模测算表20100113 2 4" xfId="31408"/>
    <cellStyle name="好_对口支援新疆资金规模测算表20100113 2 4 2" xfId="31409"/>
    <cellStyle name="好_对口支援新疆资金规模测算表20100113 2 5" xfId="31410"/>
    <cellStyle name="好_行政（人员）_县市旗测算-新科目（含人口规模效应）_03_2010年各地区一般预算平衡表 2" xfId="31411"/>
    <cellStyle name="好_对口支援新疆资金规模测算表20100113 4 2" xfId="31412"/>
    <cellStyle name="好_对口支援新疆资金规模测算表20100113 4 2 2" xfId="31413"/>
    <cellStyle name="好_对口支援新疆资金规模测算表20100113 4 2 3" xfId="31414"/>
    <cellStyle name="好_对口支援新疆资金规模测算表20100113 4 4" xfId="31415"/>
    <cellStyle name="好_对口支援新疆资金规模测算表20100113 5 2" xfId="31416"/>
    <cellStyle name="好_对口支援新疆资金规模测算表20100113 5 3" xfId="31417"/>
    <cellStyle name="好_京沪线成本状况表2.10 5 4" xfId="31418"/>
    <cellStyle name="好_发文表-2015年资源枯竭城市转移支付资金安排表（定）" xfId="31419"/>
    <cellStyle name="好_分析缺口率 2 2" xfId="31420"/>
    <cellStyle name="好_分析缺口率 2 2 2" xfId="31421"/>
    <cellStyle name="好_分析缺口率 2 2 2 2" xfId="31422"/>
    <cellStyle name="好_分析缺口率 2 2 3" xfId="31423"/>
    <cellStyle name="计算 5 3" xfId="31424"/>
    <cellStyle name="好_分析缺口率 2 4" xfId="31425"/>
    <cellStyle name="好_分析缺口率 3" xfId="31426"/>
    <cellStyle name="好_分析缺口率 3 2" xfId="31427"/>
    <cellStyle name="好_分析缺口率 3 2 3" xfId="31428"/>
    <cellStyle name="好_文体广播事业(按照总人口测算）—20080416_不含人员经费系数_财力性转移支付2010年预算参考数 2 3 2" xfId="31429"/>
    <cellStyle name="好_分析缺口率 4" xfId="31430"/>
    <cellStyle name="好_分析缺口率 4 2" xfId="31431"/>
    <cellStyle name="好_县区合并测算20080421_县市旗测算-新科目（含人口规模效应）_财力性转移支付2010年预算参考数 5" xfId="31432"/>
    <cellStyle name="好_分析缺口率 4 2 2" xfId="31433"/>
    <cellStyle name="好_县区合并测算20080421_县市旗测算-新科目（含人口规模效应）_财力性转移支付2010年预算参考数 6" xfId="31434"/>
    <cellStyle name="好_分析缺口率 4 2 3" xfId="31435"/>
    <cellStyle name="好_文体广播事业(按照总人口测算）—20080416_不含人员经费系数_财力性转移支付2010年预算参考数 3 3 2" xfId="31436"/>
    <cellStyle name="计算 7 2" xfId="31437"/>
    <cellStyle name="好_分析缺口率 4 3" xfId="31438"/>
    <cellStyle name="好_分析缺口率 5" xfId="31439"/>
    <cellStyle name="好_分析缺口率 5 2" xfId="31440"/>
    <cellStyle name="计算 8 2" xfId="31441"/>
    <cellStyle name="好_分析缺口率 5 3" xfId="31442"/>
    <cellStyle name="好_分析缺口率 6" xfId="31443"/>
    <cellStyle name="好_分析缺口率 6 2" xfId="31444"/>
    <cellStyle name="好_分析缺口率_03_2010年各地区一般预算平衡表 2" xfId="31445"/>
    <cellStyle name="好_分析缺口率_03_2010年各地区一般预算平衡表_2010年地方财政一般预算分级平衡情况表（汇总）0524" xfId="31446"/>
    <cellStyle name="好_行政公检法测算_民生政策最低支出需求 4 4" xfId="31447"/>
    <cellStyle name="好_附表_03_2010年各地区一般预算平衡表" xfId="31448"/>
    <cellStyle name="好_分析缺口率_03_2010年各地区一般预算平衡表_2010年地方财政一般预算分级平衡情况表（汇总）0524 2" xfId="31449"/>
    <cellStyle name="好_分析缺口率_财力性转移支付2010年预算参考数" xfId="31450"/>
    <cellStyle name="好_分析缺口率_财力性转移支付2010年预算参考数 2" xfId="31451"/>
    <cellStyle name="好_分析缺口率_财力性转移支付2010年预算参考数 2 2" xfId="31452"/>
    <cellStyle name="好_分析缺口率_财力性转移支付2010年预算参考数 2 2 2" xfId="31453"/>
    <cellStyle name="好_分析缺口率_财力性转移支付2010年预算参考数 2 2 2 2" xfId="31454"/>
    <cellStyle name="好_分析缺口率_财力性转移支付2010年预算参考数 2 3" xfId="31455"/>
    <cellStyle name="好_分析缺口率_财力性转移支付2010年预算参考数 2 3 2" xfId="31456"/>
    <cellStyle name="好_分析缺口率_财力性转移支付2010年预算参考数 2 4" xfId="31457"/>
    <cellStyle name="好_自行调整差异系数顺序 2 2" xfId="31458"/>
    <cellStyle name="好_缺口县区测算_合并" xfId="31459"/>
    <cellStyle name="好_分析缺口率_财力性转移支付2010年预算参考数 2 5" xfId="31460"/>
    <cellStyle name="好_分析缺口率_财力性转移支付2010年预算参考数 3" xfId="31461"/>
    <cellStyle name="好_分析缺口率_财力性转移支付2010年预算参考数 3 2" xfId="31462"/>
    <cellStyle name="好_分析缺口率_财力性转移支付2010年预算参考数 3 2 2" xfId="31463"/>
    <cellStyle name="好_分析缺口率_财力性转移支付2010年预算参考数 3 3" xfId="31464"/>
    <cellStyle name="好_分析缺口率_财力性转移支付2010年预算参考数 3 3 2" xfId="31465"/>
    <cellStyle name="好_分析缺口率_财力性转移支付2010年预算参考数 4" xfId="31466"/>
    <cellStyle name="好_分析缺口率_财力性转移支付2010年预算参考数 4 2 2" xfId="31467"/>
    <cellStyle name="好_分析缺口率_财力性转移支付2010年预算参考数 4 4" xfId="31468"/>
    <cellStyle name="好_分析缺口率_财力性转移支付2010年预算参考数 5" xfId="31469"/>
    <cellStyle name="好_分析缺口率_财力性转移支付2010年预算参考数 5 2" xfId="31470"/>
    <cellStyle name="好_分析缺口率_财力性转移支付2010年预算参考数 5 3" xfId="31471"/>
    <cellStyle name="好_分析缺口率_财力性转移支付2010年预算参考数 6 2" xfId="31472"/>
    <cellStyle name="好_分析缺口率_财力性转移支付2010年预算参考数 7" xfId="31473"/>
    <cellStyle name="好_河南 缺口县区测算(地方填报白) 3 3 2" xfId="31474"/>
    <cellStyle name="好_分析缺口率_财力性转移支付2010年预算参考数_03_2010年各地区一般预算平衡表 2" xfId="31475"/>
    <cellStyle name="好_分析缺口率_财力性转移支付2010年预算参考数_03_2010年各地区一般预算平衡表_2010年地方财政一般预算分级平衡情况表（汇总）0524" xfId="31476"/>
    <cellStyle name="好_分析缺口率_财力性转移支付2010年预算参考数_03_2010年各地区一般预算平衡表_2010年地方财政一般预算分级平衡情况表（汇总）0524 2" xfId="31477"/>
    <cellStyle name="好_农林水和城市维护标准支出20080505－县区合计_民生政策最低支出需求 6" xfId="31478"/>
    <cellStyle name="好_分析缺口率_财力性转移支付2010年预算参考数_合并" xfId="31479"/>
    <cellStyle name="好_分析缺口率_财力性转移支付2010年预算参考数_华东" xfId="31480"/>
    <cellStyle name="好_分析缺口率_财力性转移支付2010年预算参考数_华东 2" xfId="31481"/>
    <cellStyle name="好_分析缺口率_财力性转移支付2010年预算参考数_隋心对账单定稿0514" xfId="31482"/>
    <cellStyle name="好_分析缺口率_华东" xfId="31483"/>
    <cellStyle name="好_分析缺口率_华东 2" xfId="31484"/>
    <cellStyle name="好_分县成本差异系数" xfId="31485"/>
    <cellStyle name="好_分县成本差异系数 2" xfId="31486"/>
    <cellStyle name="好_分县成本差异系数 2 2" xfId="31487"/>
    <cellStyle name="好_分县成本差异系数 2 2 2" xfId="31488"/>
    <cellStyle name="好_农林水和城市维护标准支出20080505－县区合计_民生政策最低支出需求_财力性转移支付2010年预算参考数_03_2010年各地区一般预算平衡表" xfId="31489"/>
    <cellStyle name="好_分县成本差异系数 2 2 2 2" xfId="31490"/>
    <cellStyle name="好_农林水和城市维护标准支出20080505－县区合计_民生政策最低支出需求_财力性转移支付2010年预算参考数_03_2010年各地区一般预算平衡表 2" xfId="31491"/>
    <cellStyle name="好_分县成本差异系数 2 3 2" xfId="31492"/>
    <cellStyle name="好_分县成本差异系数 2 4" xfId="31493"/>
    <cellStyle name="好_市辖区测算20080510_民生政策最低支出需求_03_2010年各地区一般预算平衡表_2010年地方财政一般预算分级平衡情况表（汇总）0524" xfId="31494"/>
    <cellStyle name="好_分县成本差异系数 2 5" xfId="31495"/>
    <cellStyle name="好_县区合并测算20080421_县市旗测算-新科目（含人口规模效应） 2 3 2" xfId="31496"/>
    <cellStyle name="好_分县成本差异系数 2 6" xfId="31497"/>
    <cellStyle name="好_分县成本差异系数 3" xfId="31498"/>
    <cellStyle name="好_分县成本差异系数 3 2" xfId="31499"/>
    <cellStyle name="注释 20 3" xfId="31500"/>
    <cellStyle name="注释 15 3" xfId="31501"/>
    <cellStyle name="好_分县成本差异系数 3 2 2" xfId="31502"/>
    <cellStyle name="好_分县成本差异系数 3 3" xfId="31503"/>
    <cellStyle name="注释 21 3" xfId="31504"/>
    <cellStyle name="注释 16 3" xfId="31505"/>
    <cellStyle name="好_分县成本差异系数 3 3 2" xfId="31506"/>
    <cellStyle name="好_分县成本差异系数 4 2 2" xfId="31507"/>
    <cellStyle name="好_分县成本差异系数 4 3" xfId="31508"/>
    <cellStyle name="好_分县成本差异系数 4 4" xfId="31509"/>
    <cellStyle name="好_分县成本差异系数 5" xfId="31510"/>
    <cellStyle name="好_分县成本差异系数 5 2" xfId="31511"/>
    <cellStyle name="好_分县成本差异系数 5 3" xfId="31512"/>
    <cellStyle name="好_分县成本差异系数 6 2" xfId="31513"/>
    <cellStyle name="好_分县成本差异系数 7" xfId="31514"/>
    <cellStyle name="好_分县成本差异系数 7 2" xfId="31515"/>
    <cellStyle name="好_一般预算支出口径剔除表_财力性转移支付2010年预算参考数 2 5" xfId="31516"/>
    <cellStyle name="好_分县成本差异系数_不含人员经费系数 2" xfId="31517"/>
    <cellStyle name="好_危改资金测算_财力性转移支付2010年预算参考数_03_2010年各地区一般预算平衡表" xfId="31518"/>
    <cellStyle name="好_分县成本差异系数_不含人员经费系数 2 2" xfId="31519"/>
    <cellStyle name="好_危改资金测算_财力性转移支付2010年预算参考数_03_2010年各地区一般预算平衡表 2" xfId="31520"/>
    <cellStyle name="好_分县成本差异系数_不含人员经费系数 2 2 2" xfId="31521"/>
    <cellStyle name="好_分县成本差异系数_不含人员经费系数 2 2 2 2" xfId="31522"/>
    <cellStyle name="好_分县成本差异系数_不含人员经费系数 2 2 3" xfId="31523"/>
    <cellStyle name="好_分县成本差异系数_不含人员经费系数 2 3" xfId="31524"/>
    <cellStyle name="好_分县成本差异系数_不含人员经费系数 2 3 2" xfId="31525"/>
    <cellStyle name="好_分县成本差异系数_不含人员经费系数 2 4 2" xfId="31526"/>
    <cellStyle name="好_一般预算支出口径剔除表_财力性转移支付2010年预算参考数 2 6" xfId="31527"/>
    <cellStyle name="好_分县成本差异系数_不含人员经费系数 3" xfId="31528"/>
    <cellStyle name="好_分县成本差异系数_不含人员经费系数 4" xfId="31529"/>
    <cellStyle name="好_分县成本差异系数_不含人员经费系数 4 2" xfId="31530"/>
    <cellStyle name="好_分县成本差异系数_不含人员经费系数 4 2 2" xfId="31531"/>
    <cellStyle name="好_分县成本差异系数_不含人员经费系数 4 2 3" xfId="31532"/>
    <cellStyle name="好_分县成本差异系数_不含人员经费系数 4 3" xfId="31533"/>
    <cellStyle name="好_分县成本差异系数_不含人员经费系数 5 3" xfId="31534"/>
    <cellStyle name="好_分县成本差异系数_不含人员经费系数_03_2010年各地区一般预算平衡表" xfId="31535"/>
    <cellStyle name="好_分县成本差异系数_不含人员经费系数_03_2010年各地区一般预算平衡表 2" xfId="31536"/>
    <cellStyle name="好_卫生(按照总人口测算）—20080416_民生政策最低支出需求 3 2 3" xfId="31537"/>
    <cellStyle name="好_分县成本差异系数_不含人员经费系数_03_2010年各地区一般预算平衡表_2010年地方财政一般预算分级平衡情况表（汇总）0524 2" xfId="31538"/>
    <cellStyle name="好_县市旗测算-新科目（20080627）_民生政策最低支出需求 2 3 2" xfId="31539"/>
    <cellStyle name="好_分县成本差异系数_不含人员经费系数_财力性转移支付2010年预算参考数" xfId="31540"/>
    <cellStyle name="好_分县成本差异系数_不含人员经费系数_财力性转移支付2010年预算参考数 2 2 3" xfId="31541"/>
    <cellStyle name="好_分县成本差异系数_不含人员经费系数_财力性转移支付2010年预算参考数 2 4 2" xfId="31542"/>
    <cellStyle name="好_分县成本差异系数_不含人员经费系数_财力性转移支付2010年预算参考数 2 5" xfId="31543"/>
    <cellStyle name="好_分县成本差异系数_不含人员经费系数_财力性转移支付2010年预算参考数 3" xfId="31544"/>
    <cellStyle name="好_分县成本差异系数_不含人员经费系数_财力性转移支付2010年预算参考数 3 2" xfId="31545"/>
    <cellStyle name="好_分县成本差异系数_不含人员经费系数_财力性转移支付2010年预算参考数 3 2 2" xfId="31546"/>
    <cellStyle name="好_分县成本差异系数_不含人员经费系数_财力性转移支付2010年预算参考数_03_2010年各地区一般预算平衡表 2" xfId="31547"/>
    <cellStyle name="好_分县成本差异系数_不含人员经费系数_财力性转移支付2010年预算参考数_03_2010年各地区一般预算平衡表_2010年地方财政一般预算分级平衡情况表（汇总）0524" xfId="31548"/>
    <cellStyle name="好_分县成本差异系数_不含人员经费系数_财力性转移支付2010年预算参考数_合并" xfId="31549"/>
    <cellStyle name="好_分县成本差异系数_不含人员经费系数_华东" xfId="31550"/>
    <cellStyle name="好_分县成本差异系数_不含人员经费系数_华东 2" xfId="31551"/>
    <cellStyle name="好_分县成本差异系数_财力性转移支付2010年预算参考数" xfId="31552"/>
    <cellStyle name="好_县市旗测算20080508 7" xfId="31553"/>
    <cellStyle name="好_分县成本差异系数_财力性转移支付2010年预算参考数 2 2" xfId="31554"/>
    <cellStyle name="好_县市旗测算20080508 7 2" xfId="31555"/>
    <cellStyle name="好_分县成本差异系数_财力性转移支付2010年预算参考数 2 2 2" xfId="31556"/>
    <cellStyle name="好_分县成本差异系数_财力性转移支付2010年预算参考数 2 2 2 2" xfId="31557"/>
    <cellStyle name="好_分县成本差异系数_财力性转移支付2010年预算参考数 2 2 3" xfId="31558"/>
    <cellStyle name="好_分县成本差异系数_财力性转移支付2010年预算参考数 2 3" xfId="31559"/>
    <cellStyle name="好_分县成本差异系数_财力性转移支付2010年预算参考数 2 3 2" xfId="31560"/>
    <cellStyle name="好_分县成本差异系数_财力性转移支付2010年预算参考数 2 4" xfId="31561"/>
    <cellStyle name="好_分县成本差异系数_财力性转移支付2010年预算参考数 2 4 2" xfId="31562"/>
    <cellStyle name="好_分县成本差异系数_财力性转移支付2010年预算参考数 2 5" xfId="31563"/>
    <cellStyle name="好_分县成本差异系数_财力性转移支付2010年预算参考数 2 6" xfId="31564"/>
    <cellStyle name="好_分县成本差异系数_财力性转移支付2010年预算参考数 3 2" xfId="31565"/>
    <cellStyle name="好_其他部门(按照总人口测算）—20080416_03_2010年各地区一般预算平衡表" xfId="31566"/>
    <cellStyle name="好_分县成本差异系数_财力性转移支付2010年预算参考数 3 2 2" xfId="31567"/>
    <cellStyle name="好_其他部门(按照总人口测算）—20080416_03_2010年各地区一般预算平衡表 2" xfId="31568"/>
    <cellStyle name="好_分县成本差异系数_财力性转移支付2010年预算参考数 3 3" xfId="31569"/>
    <cellStyle name="好_分县成本差异系数_财力性转移支付2010年预算参考数 3 3 2" xfId="31570"/>
    <cellStyle name="好_分县成本差异系数_财力性转移支付2010年预算参考数 4" xfId="31571"/>
    <cellStyle name="好_分县成本差异系数_财力性转移支付2010年预算参考数 4 2" xfId="31572"/>
    <cellStyle name="好_分县成本差异系数_财力性转移支付2010年预算参考数 4 3" xfId="31573"/>
    <cellStyle name="好_分县成本差异系数_财力性转移支付2010年预算参考数 4 4" xfId="31574"/>
    <cellStyle name="好_分县成本差异系数_财力性转移支付2010年预算参考数 5" xfId="31575"/>
    <cellStyle name="好_分县成本差异系数_财力性转移支付2010年预算参考数 5 2" xfId="31576"/>
    <cellStyle name="好_分县成本差异系数_财力性转移支付2010年预算参考数 5 3" xfId="31577"/>
    <cellStyle name="好_分县成本差异系数_财力性转移支付2010年预算参考数 7" xfId="31578"/>
    <cellStyle name="好_卫生(按照总人口测算）—20080416_不含人员经费系数_合并" xfId="31579"/>
    <cellStyle name="好_分县成本差异系数_财力性转移支付2010年预算参考数 7 2" xfId="31580"/>
    <cellStyle name="好_农林水和城市维护标准支出20080505－县区合计_民生政策最低支出需求 4" xfId="31581"/>
    <cellStyle name="好_卫生部门_财力性转移支付2010年预算参考数 3 2 2" xfId="31582"/>
    <cellStyle name="好_分县成本差异系数_财力性转移支付2010年预算参考数_03_2010年各地区一般预算平衡表" xfId="31583"/>
    <cellStyle name="好_分县成本差异系数_财力性转移支付2010年预算参考数_03_2010年各地区一般预算平衡表 2" xfId="31584"/>
    <cellStyle name="好_分县成本差异系数_财力性转移支付2010年预算参考数_03_2010年各地区一般预算平衡表_2010年地方财政一般预算分级平衡情况表（汇总）0524" xfId="31585"/>
    <cellStyle name="好_汇总表4 2 2 3" xfId="31586"/>
    <cellStyle name="好_分县成本差异系数_财力性转移支付2010年预算参考数_华东" xfId="31587"/>
    <cellStyle name="好_教育(按照总人口测算）—20080416 5 3" xfId="31588"/>
    <cellStyle name="好_分县成本差异系数_财力性转移支付2010年预算参考数_华东 2" xfId="31589"/>
    <cellStyle name="好_分县成本差异系数_华东" xfId="31590"/>
    <cellStyle name="好_分县成本差异系数_民生政策最低支出需求 2 2 2 2" xfId="31591"/>
    <cellStyle name="警告文本 2 5 2" xfId="31592"/>
    <cellStyle name="好_分县成本差异系数_民生政策最低支出需求 2 2 3" xfId="31593"/>
    <cellStyle name="好_分县成本差异系数_民生政策最低支出需求 2 3 2" xfId="31594"/>
    <cellStyle name="好_分县成本差异系数_民生政策最低支出需求 2 4" xfId="31595"/>
    <cellStyle name="好_分县成本差异系数_民生政策最低支出需求 2 4 2" xfId="31596"/>
    <cellStyle name="好_分县成本差异系数_民生政策最低支出需求 2 5" xfId="31597"/>
    <cellStyle name="好_分县成本差异系数_民生政策最低支出需求 2 6" xfId="31598"/>
    <cellStyle name="好_分县成本差异系数_民生政策最低支出需求 3 3" xfId="31599"/>
    <cellStyle name="好_分县成本差异系数_民生政策最低支出需求 4 2" xfId="31600"/>
    <cellStyle name="好_分县成本差异系数_民生政策最低支出需求 4 2 3" xfId="31601"/>
    <cellStyle name="好_缺口县区测算(按2007支出增长25%测算) 3 2 2" xfId="31602"/>
    <cellStyle name="好_分县成本差异系数_民生政策最低支出需求 4 3" xfId="31603"/>
    <cellStyle name="解释性文本 10 4" xfId="31604"/>
    <cellStyle name="好_分县成本差异系数_民生政策最低支出需求 5 2" xfId="31605"/>
    <cellStyle name="好_分县成本差异系数_民生政策最低支出需求 5 3" xfId="31606"/>
    <cellStyle name="好_分县成本差异系数_民生政策最低支出需求 6" xfId="31607"/>
    <cellStyle name="好_分县成本差异系数_民生政策最低支出需求_03_2010年各地区一般预算平衡表" xfId="31608"/>
    <cellStyle name="好_分县成本差异系数_民生政策最低支出需求_03_2010年各地区一般预算平衡表_2010年地方财政一般预算分级平衡情况表（汇总）0524" xfId="31609"/>
    <cellStyle name="好_分县成本差异系数_民生政策最低支出需求_财力性转移支付2010年预算参考数 2" xfId="31610"/>
    <cellStyle name="好_分县成本差异系数_民生政策最低支出需求_财力性转移支付2010年预算参考数 3" xfId="31611"/>
    <cellStyle name="好_分县成本差异系数_民生政策最低支出需求_财力性转移支付2010年预算参考数 3 2 2" xfId="31612"/>
    <cellStyle name="好_行政（人员）_民生政策最低支出需求_财力性转移支付2010年预算参考数_合并" xfId="31613"/>
    <cellStyle name="好_分县成本差异系数_民生政策最低支出需求_财力性转移支付2010年预算参考数 4" xfId="31614"/>
    <cellStyle name="好_分县成本差异系数_民生政策最低支出需求_财力性转移支付2010年预算参考数 7" xfId="31615"/>
    <cellStyle name="好_行政(燃修费) 2" xfId="31616"/>
    <cellStyle name="好_分县成本差异系数_民生政策最低支出需求_财力性转移支付2010年预算参考数_03_2010年各地区一般预算平衡表 2" xfId="31617"/>
    <cellStyle name="强调文字颜色 5 3 3 2" xfId="31618"/>
    <cellStyle name="好_分县成本差异系数_民生政策最低支出需求_财力性转移支付2010年预算参考数_03_2010年各地区一般预算平衡表_2010年地方财政一般预算分级平衡情况表（汇总）0524" xfId="31619"/>
    <cellStyle name="好_分县成本差异系数_民生政策最低支出需求_财力性转移支付2010年预算参考数_03_2010年各地区一般预算平衡表_2010年地方财政一般预算分级平衡情况表（汇总）0524 2" xfId="31620"/>
    <cellStyle name="好_分县成本差异系数_民生政策最低支出需求_财力性转移支付2010年预算参考数_华东" xfId="31621"/>
    <cellStyle name="好_分县成本差异系数_民生政策最低支出需求_财力性转移支付2010年预算参考数_华东 2" xfId="31622"/>
    <cellStyle name="好_民生政策最低支出需求_财力性转移支付2010年预算参考数_03_2010年各地区一般预算平衡表 2" xfId="31623"/>
    <cellStyle name="好_分县成本差异系数_民生政策最低支出需求_财力性转移支付2010年预算参考数_隋心对账单定稿0514" xfId="31624"/>
    <cellStyle name="好_附表" xfId="31625"/>
    <cellStyle name="好_附表 2" xfId="31626"/>
    <cellStyle name="好_附表 2 2 3" xfId="31627"/>
    <cellStyle name="好_附表 2 3" xfId="31628"/>
    <cellStyle name="好_附表 2 4" xfId="31629"/>
    <cellStyle name="好_附表 2 4 2" xfId="31630"/>
    <cellStyle name="好_附表 2 5" xfId="31631"/>
    <cellStyle name="好_附表 2 6" xfId="31632"/>
    <cellStyle name="好_附表 3" xfId="31633"/>
    <cellStyle name="好_附表 3 2" xfId="31634"/>
    <cellStyle name="好_附表 3 3" xfId="31635"/>
    <cellStyle name="好_附表 4" xfId="31636"/>
    <cellStyle name="好_附表 4 2" xfId="31637"/>
    <cellStyle name="好_附表 4 2 2" xfId="31638"/>
    <cellStyle name="好_附表 4 2 3" xfId="31639"/>
    <cellStyle name="好_附表 4 3" xfId="31640"/>
    <cellStyle name="好_附表 5" xfId="31641"/>
    <cellStyle name="好_附表 5 2" xfId="31642"/>
    <cellStyle name="好_附表 6" xfId="31643"/>
    <cellStyle name="好_附表 6 2" xfId="31644"/>
    <cellStyle name="好_附表 7" xfId="31645"/>
    <cellStyle name="好_附表 7 2" xfId="31646"/>
    <cellStyle name="好_附表_03_2010年各地区一般预算平衡表 2" xfId="31647"/>
    <cellStyle name="好_附表_03_2010年各地区一般预算平衡表_2010年地方财政一般预算分级平衡情况表（汇总）0524" xfId="31648"/>
    <cellStyle name="好_附表_财力性转移支付2010年预算参考数" xfId="31649"/>
    <cellStyle name="好_附表_财力性转移支付2010年预算参考数 2" xfId="31650"/>
    <cellStyle name="好_附表_财力性转移支付2010年预算参考数 2 2" xfId="31651"/>
    <cellStyle name="好_附表_财力性转移支付2010年预算参考数 2 2 2" xfId="31652"/>
    <cellStyle name="好_附表_财力性转移支付2010年预算参考数 2 2 3" xfId="31653"/>
    <cellStyle name="好_附表_财力性转移支付2010年预算参考数 2 3" xfId="31654"/>
    <cellStyle name="好_附表_财力性转移支付2010年预算参考数 2 3 2" xfId="31655"/>
    <cellStyle name="好_附表_财力性转移支付2010年预算参考数 2 4 2" xfId="31656"/>
    <cellStyle name="好_附表_财力性转移支付2010年预算参考数 2 6" xfId="31657"/>
    <cellStyle name="好_附表_财力性转移支付2010年预算参考数 3" xfId="31658"/>
    <cellStyle name="好_附表_财力性转移支付2010年预算参考数 3 2" xfId="31659"/>
    <cellStyle name="好_县市旗测算-新科目（20080626）_财力性转移支付2010年预算参考数" xfId="31660"/>
    <cellStyle name="好_附表_财力性转移支付2010年预算参考数 3 2 2" xfId="31661"/>
    <cellStyle name="好_附表_财力性转移支付2010年预算参考数 3 3" xfId="31662"/>
    <cellStyle name="好_附表_财力性转移支付2010年预算参考数 4" xfId="31663"/>
    <cellStyle name="好_附表_财力性转移支付2010年预算参考数 4 2" xfId="31664"/>
    <cellStyle name="好_附表_财力性转移支付2010年预算参考数 4 2 2" xfId="31665"/>
    <cellStyle name="好_附表_财力性转移支付2010年预算参考数 4 3" xfId="31666"/>
    <cellStyle name="好_附表_财力性转移支付2010年预算参考数 5" xfId="31667"/>
    <cellStyle name="好_市辖区测算-新科目（20080626）_不含人员经费系数 3 3 2" xfId="31668"/>
    <cellStyle name="好_附表_财力性转移支付2010年预算参考数 5 2" xfId="31669"/>
    <cellStyle name="好_附表_财力性转移支付2010年预算参考数 5 3" xfId="31670"/>
    <cellStyle name="好_附表_财力性转移支付2010年预算参考数 6" xfId="31671"/>
    <cellStyle name="好_附表_财力性转移支付2010年预算参考数_03_2010年各地区一般预算平衡表 2" xfId="31672"/>
    <cellStyle name="好_附表_财力性转移支付2010年预算参考数_华东" xfId="31673"/>
    <cellStyle name="好_附表_财力性转移支付2010年预算参考数_华东 2" xfId="31674"/>
    <cellStyle name="好_附表_华东 2" xfId="31675"/>
    <cellStyle name="好_附件2 益阳市市级国有资本经营预算表(4)" xfId="31676"/>
    <cellStyle name="好_附件2 益阳市市级国有资本经营预算表(4) 2" xfId="31677"/>
    <cellStyle name="好_附件2 益阳市市级国有资本经营预算表(4) 2 2" xfId="31678"/>
    <cellStyle name="好_重点民生支出需求测算表社保（农村低保）081112_合并" xfId="31679"/>
    <cellStyle name="好_县市旗测算-新科目（20080627）_不含人员经费系数_财力性转移支付2010年预算参考数_合并" xfId="31680"/>
    <cellStyle name="好_附件2 益阳市市级国有资本经营预算表(4) 3" xfId="31681"/>
    <cellStyle name="汇总 4 7" xfId="31682"/>
    <cellStyle name="好_附件2 益阳市市级国有资本经营预算表(定稿) 2" xfId="31683"/>
    <cellStyle name="汇总 4 8" xfId="31684"/>
    <cellStyle name="好_附件2 益阳市市级国有资本经营预算表(定稿) 3" xfId="31685"/>
    <cellStyle name="好_京沪线成本状况表1.15 10" xfId="31686"/>
    <cellStyle name="好_副本2015年专项资金申请报告（未解决）" xfId="31687"/>
    <cellStyle name="好_副本2015年专项资金申请报告（未解决） 2" xfId="31688"/>
    <cellStyle name="强调文字颜色 6 7 2" xfId="31689"/>
    <cellStyle name="好_副本73283696546880457822010-04-29" xfId="31690"/>
    <cellStyle name="强调文字颜色 6 7 2 2" xfId="31691"/>
    <cellStyle name="好_副本73283696546880457822010-04-29 2" xfId="31692"/>
    <cellStyle name="好_副本73283696546880457822010-04-29 2 2" xfId="31693"/>
    <cellStyle name="强调文字颜色 6 7 2 3" xfId="31694"/>
    <cellStyle name="好_副本73283696546880457822010-04-29 3" xfId="31695"/>
    <cellStyle name="好_青海 缺口县区测算(地方填报)_隋心对账单定稿0514" xfId="31696"/>
    <cellStyle name="好_工程数量及综合单价（百安隧道）" xfId="31697"/>
    <cellStyle name="好_工程数量及综合单价（百安隧道） 10" xfId="31698"/>
    <cellStyle name="好_工程数量及综合单价（百安隧道） 10 2" xfId="31699"/>
    <cellStyle name="好_核定人数下发表_财力性转移支付2010年预算参考数 2 4" xfId="31700"/>
    <cellStyle name="好_工程数量及综合单价（百安隧道） 10 3" xfId="31701"/>
    <cellStyle name="好_核定人数下发表_财力性转移支付2010年预算参考数 2 5" xfId="31702"/>
    <cellStyle name="好_工程数量及综合单价（百安隧道） 10 4" xfId="31703"/>
    <cellStyle name="好_核定人数下发表_财力性转移支付2010年预算参考数 2 6" xfId="31704"/>
    <cellStyle name="好_工程数量及综合单价（百安隧道） 10_四队计价2011-6" xfId="31705"/>
    <cellStyle name="好_工程数量及综合单价（百安隧道） 10_四队计价2011-6 2" xfId="31706"/>
    <cellStyle name="好_工程数量及综合单价（百安隧道） 10_四队计价2011-6 4" xfId="31707"/>
    <cellStyle name="好_工程数量及综合单价（百安隧道） 10_四队计价6月25日前(7月1日更新)备用" xfId="31708"/>
    <cellStyle name="好_工程数量及综合单价（百安隧道） 10_四队计价6月25日前(7月1日更新)备用 2" xfId="31709"/>
    <cellStyle name="好_工程数量及综合单价（百安隧道） 11 3" xfId="31710"/>
    <cellStyle name="好_工程数量及综合单价（百安隧道） 11_四队计价2011-6 4" xfId="31711"/>
    <cellStyle name="好_工程数量及综合单价（百安隧道） 11_四队计价6月25日前(7月1日更新)备用" xfId="31712"/>
    <cellStyle name="好_工程数量及综合单价（百安隧道） 12" xfId="31713"/>
    <cellStyle name="好_行政（人员） 2 2" xfId="31714"/>
    <cellStyle name="好_工程数量及综合单价（百安隧道） 2 3" xfId="31715"/>
    <cellStyle name="好_工程数量及综合单价（百安隧道） 2_四队计价2011-6 3" xfId="31716"/>
    <cellStyle name="好_工程数量及综合单价（百安隧道） 2_四队计价2011-6 4" xfId="31717"/>
    <cellStyle name="好_工程数量及综合单价（百安隧道） 2_四队计价6月25日前(7月1日更新)备用 4" xfId="31718"/>
    <cellStyle name="好_工程数量及综合单价（百安隧道） 3_四队计价6月25日前(7月1日更新)备用 3" xfId="31719"/>
    <cellStyle name="好_工程数量及综合单价（百安隧道） 4_四队计价2011-6" xfId="31720"/>
    <cellStyle name="好_工程数量及综合单价（百安隧道） 4_四队计价2011-6 3" xfId="31721"/>
    <cellStyle name="警告文本 7 3 2" xfId="31722"/>
    <cellStyle name="好_工程数量及综合单价（百安隧道） 4_四队计价2011-6 4" xfId="31723"/>
    <cellStyle name="好_工程数量及综合单价（百安隧道） 4_四队计价6月25日前(7月1日更新)备用" xfId="31724"/>
    <cellStyle name="好_工程数量及综合单价（百安隧道） 4_四队计价6月25日前(7月1日更新)备用 2" xfId="31725"/>
    <cellStyle name="好_行政(燃修费)_财力性转移支付2010年预算参考数 2 2 2" xfId="31726"/>
    <cellStyle name="好_工程数量及综合单价（百安隧道） 5 4" xfId="31727"/>
    <cellStyle name="好_文体广播事业(按照总人口测算）—20080416_民生政策最低支出需求_03_2010年各地区一般预算平衡表 2" xfId="31728"/>
    <cellStyle name="好_工程数量及综合单价（百安隧道） 5_四队计价2011-6 3" xfId="31729"/>
    <cellStyle name="好_工程数量及综合单价（百安隧道） 5_四队计价6月25日前(7月1日更新)备用 2" xfId="31730"/>
    <cellStyle name="好_工程数量及综合单价（百安隧道） 6 4" xfId="31731"/>
    <cellStyle name="好_工程数量及综合单价（百安隧道） 6_四队计价2011-6" xfId="31732"/>
    <cellStyle name="好_工程数量及综合单价（百安隧道） 6_四队计价2011-6 3" xfId="31733"/>
    <cellStyle name="好_工程数量及综合单价（百安隧道） 6_四队计价6月25日前(7月1日更新)备用" xfId="31734"/>
    <cellStyle name="好_工程数量及综合单价（百安隧道） 6_四队计价6月25日前(7月1日更新)备用 2" xfId="31735"/>
    <cellStyle name="好_工程数量及综合单价（百安隧道） 6_四队计价6月25日前(7月1日更新)备用 4" xfId="31736"/>
    <cellStyle name="好_行政(燃修费)_财力性转移支付2010年预算参考数 2 4 2" xfId="31737"/>
    <cellStyle name="好_工程数量及综合单价（百安隧道） 7 4" xfId="31738"/>
    <cellStyle name="好_工程数量及综合单价（百安隧道） 8 4" xfId="31739"/>
    <cellStyle name="好_工程数量及综合单价（百安隧道） 8_四队计价2011-6" xfId="31740"/>
    <cellStyle name="好_工程数量及综合单价（百安隧道） 8_四队计价2011-6 2" xfId="31741"/>
    <cellStyle name="好_工程数量及综合单价（百安隧道） 8_四队计价6月25日前(7月1日更新)备用 2" xfId="31742"/>
    <cellStyle name="好_工程数量及综合单价（百安隧道） 8_四队计价6月25日前(7月1日更新)备用 3" xfId="31743"/>
    <cellStyle name="好_工程数量及综合单价（百安隧道） 8_四队计价6月25日前(7月1日更新)备用 4" xfId="31744"/>
    <cellStyle name="好_工程数量及综合单价（百安隧道） 9 4" xfId="31745"/>
    <cellStyle name="好_工程数量及综合单价（百安隧道） 9_四队计价2011-6" xfId="31746"/>
    <cellStyle name="好_工程数量及综合单价（百安隧道） 9_四队计价2011-6 2" xfId="31747"/>
    <cellStyle name="好_工程数量及综合单价（百安隧道） 9_四队计价2011-6 3" xfId="31748"/>
    <cellStyle name="好_工程数量及综合单价（百安隧道） 9_四队计价2011-6 4" xfId="31749"/>
    <cellStyle name="注释 2 25 2" xfId="31750"/>
    <cellStyle name="好_行政（人员）_县市旗测算-新科目（含人口规模效应）_财力性转移支付2010年预算参考数 2 4 2" xfId="31751"/>
    <cellStyle name="好_工程数量及综合单价（百安隧道） 9_四队计价6月25日前(7月1日更新)备用" xfId="31752"/>
    <cellStyle name="好_工程数量及综合单价（百安隧道） 9_四队计价6月25日前(7月1日更新)备用 2" xfId="31753"/>
    <cellStyle name="好_人员工资和公用经费_财力性转移支付2010年预算参考数" xfId="31754"/>
    <cellStyle name="好_工程数量及综合单价（百安隧道） 9_四队计价6月25日前(7月1日更新)备用 3" xfId="31755"/>
    <cellStyle name="好_工程数量及综合单价（百安隧道） 9_四队计价6月25日前(7月1日更新)备用 4" xfId="31756"/>
    <cellStyle name="好_工程数量及综合单价（百安隧道）_四队计价2011-6" xfId="31757"/>
    <cellStyle name="链接单元格 20" xfId="31758"/>
    <cellStyle name="链接单元格 15" xfId="31759"/>
    <cellStyle name="好_县市旗测算-新科目（20080626）_县市旗测算-新科目（含人口规模效应）_财力性转移支付2010年预算参考数 2 2 3" xfId="31760"/>
    <cellStyle name="好_工程数量及综合单价（百安隧道）_四队计价2011-6 2" xfId="31761"/>
    <cellStyle name="链接单元格 21" xfId="31762"/>
    <cellStyle name="链接单元格 16" xfId="31763"/>
    <cellStyle name="好_工程数量及综合单价（百安隧道）_四队计价2011-6 3" xfId="31764"/>
    <cellStyle name="链接单元格 22" xfId="31765"/>
    <cellStyle name="链接单元格 17" xfId="31766"/>
    <cellStyle name="好_工程数量及综合单价（百安隧道）_四队计价2011-6 4" xfId="31767"/>
    <cellStyle name="好_工程数量及综合单价（百安隧道）_四队计价6月25日前(7月1日更新)备用 2" xfId="31768"/>
    <cellStyle name="好_工程数量及综合单价（百安隧道）_四队计价6月25日前(7月1日更新)备用 3" xfId="31769"/>
    <cellStyle name="好_涵洞表" xfId="31770"/>
    <cellStyle name="好_行政(燃修费) 2 2" xfId="31771"/>
    <cellStyle name="好_其他部门(按照总人口测算）—20080416_不含人员经费系数 2 4" xfId="31772"/>
    <cellStyle name="好_行政(燃修费) 2 2 2 2" xfId="31773"/>
    <cellStyle name="好_行政(燃修费) 2 2 3" xfId="31774"/>
    <cellStyle name="好_行政(燃修费) 2 3 2" xfId="31775"/>
    <cellStyle name="好_行政(燃修费) 2 4 2" xfId="31776"/>
    <cellStyle name="好_行政(燃修费) 2 5" xfId="31777"/>
    <cellStyle name="好_行政(燃修费) 3" xfId="31778"/>
    <cellStyle name="好_行政(燃修费) 3 2 2" xfId="31779"/>
    <cellStyle name="好_行政(燃修费) 3 2 3" xfId="31780"/>
    <cellStyle name="好_行政(燃修费) 3 3 2" xfId="31781"/>
    <cellStyle name="好_行政(燃修费) 4" xfId="31782"/>
    <cellStyle name="好_行政(燃修费) 4 2" xfId="31783"/>
    <cellStyle name="好_市辖区测算20080510_不含人员经费系数 4" xfId="31784"/>
    <cellStyle name="好_行政(燃修费) 4 2 2" xfId="31785"/>
    <cellStyle name="好_市辖区测算20080510_不含人员经费系数 4 2" xfId="31786"/>
    <cellStyle name="好_行政(燃修费) 4 4" xfId="31787"/>
    <cellStyle name="好_市辖区测算20080510_不含人员经费系数 6" xfId="31788"/>
    <cellStyle name="好_行政(燃修费) 5" xfId="31789"/>
    <cellStyle name="好_行政(燃修费) 5 2" xfId="31790"/>
    <cellStyle name="好_行政(燃修费) 5 3" xfId="31791"/>
    <cellStyle name="好_行政(燃修费) 6" xfId="31792"/>
    <cellStyle name="好_行政(燃修费)_03_2010年各地区一般预算平衡表" xfId="31793"/>
    <cellStyle name="好_行政(燃修费)_03_2010年各地区一般预算平衡表 2" xfId="31794"/>
    <cellStyle name="强调文字颜色 6 3 3 2" xfId="31795"/>
    <cellStyle name="好_行政(燃修费)_03_2010年各地区一般预算平衡表_2010年地方财政一般预算分级平衡情况表（汇总）0524" xfId="31796"/>
    <cellStyle name="好_行政(燃修费)_03_2010年各地区一般预算平衡表_2010年地方财政一般预算分级平衡情况表（汇总）0524 2" xfId="31797"/>
    <cellStyle name="好_行政(燃修费)_不含人员经费系数 2 3 2" xfId="31798"/>
    <cellStyle name="好_行政(燃修费)_不含人员经费系数 2 4" xfId="31799"/>
    <cellStyle name="好_行政(燃修费)_不含人员经费系数 2 4 2" xfId="31800"/>
    <cellStyle name="好_行政(燃修费)_不含人员经费系数 2 5" xfId="31801"/>
    <cellStyle name="好_行政(燃修费)_不含人员经费系数 2 6" xfId="31802"/>
    <cellStyle name="好_行政(燃修费)_不含人员经费系数 3 3" xfId="31803"/>
    <cellStyle name="好_行政公检法测算_民生政策最低支出需求_财力性转移支付2010年预算参考数_03_2010年各地区一般预算平衡表_2010年地方财政一般预算分级平衡情况表（汇总）0524" xfId="31804"/>
    <cellStyle name="好_行政(燃修费)_不含人员经费系数 3 3 2" xfId="31805"/>
    <cellStyle name="好_行政公检法测算_民生政策最低支出需求_财力性转移支付2010年预算参考数_03_2010年各地区一般预算平衡表_2010年地方财政一般预算分级平衡情况表（汇总）0524 2" xfId="31806"/>
    <cellStyle name="好_行政(燃修费)_不含人员经费系数 4" xfId="31807"/>
    <cellStyle name="好_行政(燃修费)_不含人员经费系数 4 2" xfId="31808"/>
    <cellStyle name="好_行政(燃修费)_不含人员经费系数 4 2 2" xfId="31809"/>
    <cellStyle name="好_行政(燃修费)_不含人员经费系数 4 3" xfId="31810"/>
    <cellStyle name="好_行政(燃修费)_不含人员经费系数 5" xfId="31811"/>
    <cellStyle name="好_卫生(按照总人口测算）—20080416_民生政策最低支出需求 6" xfId="31812"/>
    <cellStyle name="好_行政(燃修费)_不含人员经费系数 5 2" xfId="31813"/>
    <cellStyle name="好_卫生(按照总人口测算）—20080416_民生政策最低支出需求 7" xfId="31814"/>
    <cellStyle name="好_行政(燃修费)_不含人员经费系数 5 3" xfId="31815"/>
    <cellStyle name="好_行政(燃修费)_不含人员经费系数 6" xfId="31816"/>
    <cellStyle name="好_行政(燃修费)_不含人员经费系数 6 2" xfId="31817"/>
    <cellStyle name="好_行政(燃修费)_不含人员经费系数 7" xfId="31818"/>
    <cellStyle name="好_行政(燃修费)_不含人员经费系数 7 2" xfId="31819"/>
    <cellStyle name="好_行政(燃修费)_不含人员经费系数_03_2010年各地区一般预算平衡表_2010年地方财政一般预算分级平衡情况表（汇总）0524" xfId="31820"/>
    <cellStyle name="好_行政(燃修费)_不含人员经费系数_03_2010年各地区一般预算平衡表_2010年地方财政一般预算分级平衡情况表（汇总）0524 2" xfId="31821"/>
    <cellStyle name="好_行政(燃修费)_不含人员经费系数_财力性转移支付2010年预算参考数" xfId="31822"/>
    <cellStyle name="好_行政(燃修费)_不含人员经费系数_财力性转移支付2010年预算参考数 2" xfId="31823"/>
    <cellStyle name="好_人员工资和公用经费3 2 4" xfId="31824"/>
    <cellStyle name="好_行政(燃修费)_不含人员经费系数_财力性转移支付2010年预算参考数 2 2" xfId="31825"/>
    <cellStyle name="好_人员工资和公用经费3 2 4 2" xfId="31826"/>
    <cellStyle name="好_行政(燃修费)_不含人员经费系数_财力性转移支付2010年预算参考数 2 3" xfId="31827"/>
    <cellStyle name="好_前期试验费用 17_四队计价2011-6 2" xfId="31828"/>
    <cellStyle name="好_行政(燃修费)_不含人员经费系数_财力性转移支付2010年预算参考数 2 4" xfId="31829"/>
    <cellStyle name="好_行政(燃修费)_不含人员经费系数_财力性转移支付2010年预算参考数 2 4 2" xfId="31830"/>
    <cellStyle name="好_农林水和城市维护标准支出20080505－县区合计_财力性转移支付2010年预算参考数_03_2010年各地区一般预算平衡表_2010年地方财政一般预算分级平衡情况表（汇总）0524" xfId="31831"/>
    <cellStyle name="好_行政(燃修费)_不含人员经费系数_财力性转移支付2010年预算参考数 3" xfId="31832"/>
    <cellStyle name="好_人员工资和公用经费3 2 5" xfId="31833"/>
    <cellStyle name="一般_EXPENSE" xfId="31834"/>
    <cellStyle name="好_行政(燃修费)_不含人员经费系数_财力性转移支付2010年预算参考数 3 2" xfId="31835"/>
    <cellStyle name="好_农林水和城市维护标准支出20080505－县区合计_财力性转移支付2010年预算参考数_03_2010年各地区一般预算平衡表_2010年地方财政一般预算分级平衡情况表（汇总）0524 2" xfId="31836"/>
    <cellStyle name="好_文体广播事业(按照总人口测算）—20080416_不含人员经费系数_财力性转移支付2010年预算参考数_合并" xfId="31837"/>
    <cellStyle name="好_行政(燃修费)_不含人员经费系数_财力性转移支付2010年预算参考数 4 2" xfId="31838"/>
    <cellStyle name="好_行政(燃修费)_不含人员经费系数_财力性转移支付2010年预算参考数 4 3" xfId="31839"/>
    <cellStyle name="好_行政(燃修费)_不含人员经费系数_财力性转移支付2010年预算参考数 5" xfId="31840"/>
    <cellStyle name="好_行政(燃修费)_不含人员经费系数_财力性转移支付2010年预算参考数 6" xfId="31841"/>
    <cellStyle name="好_行政(燃修费)_不含人员经费系数_财力性转移支付2010年预算参考数 6 2" xfId="31842"/>
    <cellStyle name="好_行政(燃修费)_不含人员经费系数_财力性转移支付2010年预算参考数 7 2" xfId="31843"/>
    <cellStyle name="好_行政(燃修费)_不含人员经费系数_财力性转移支付2010年预算参考数_03_2010年各地区一般预算平衡表_2010年地方财政一般预算分级平衡情况表（汇总）0524" xfId="31844"/>
    <cellStyle name="好_行政(燃修费)_不含人员经费系数_财力性转移支付2010年预算参考数_03_2010年各地区一般预算平衡表_2010年地方财政一般预算分级平衡情况表（汇总）0524 2" xfId="31845"/>
    <cellStyle name="好_行政(燃修费)_不含人员经费系数_财力性转移支付2010年预算参考数_华东" xfId="31846"/>
    <cellStyle name="好_行政(燃修费)_不含人员经费系数_财力性转移支付2010年预算参考数_华东 2" xfId="31847"/>
    <cellStyle name="好_行政(燃修费)_不含人员经费系数_合并" xfId="31848"/>
    <cellStyle name="好_行政(燃修费)_财力性转移支付2010年预算参考数" xfId="31849"/>
    <cellStyle name="好_行政(燃修费)_财力性转移支付2010年预算参考数 2 2 2 2" xfId="31850"/>
    <cellStyle name="好_行政(燃修费)_财力性转移支付2010年预算参考数 2 2 3" xfId="31851"/>
    <cellStyle name="好_行政(燃修费)_财力性转移支付2010年预算参考数 2 4" xfId="31852"/>
    <cellStyle name="好_行政(燃修费)_财力性转移支付2010年预算参考数 2 5" xfId="31853"/>
    <cellStyle name="好_行政(燃修费)_财力性转移支付2010年预算参考数 2 6" xfId="31854"/>
    <cellStyle name="好_行政(燃修费)_财力性转移支付2010年预算参考数 3 2 2" xfId="31855"/>
    <cellStyle name="好_行政(燃修费)_财力性转移支付2010年预算参考数 3 2 3" xfId="31856"/>
    <cellStyle name="好_行政(燃修费)_财力性转移支付2010年预算参考数 3 3" xfId="31857"/>
    <cellStyle name="好_行政(燃修费)_财力性转移支付2010年预算参考数 4" xfId="31858"/>
    <cellStyle name="好_行政(燃修费)_财力性转移支付2010年预算参考数 4 2 3" xfId="31859"/>
    <cellStyle name="好_行政(燃修费)_财力性转移支付2010年预算参考数 5" xfId="31860"/>
    <cellStyle name="好_行政(燃修费)_财力性转移支付2010年预算参考数 6" xfId="31861"/>
    <cellStyle name="好_行政(燃修费)_财力性转移支付2010年预算参考数 6 2" xfId="31862"/>
    <cellStyle name="好_行政(燃修费)_财力性转移支付2010年预算参考数 7" xfId="31863"/>
    <cellStyle name="好_行政(燃修费)_财力性转移支付2010年预算参考数 7 2" xfId="31864"/>
    <cellStyle name="好_行政(燃修费)_财力性转移支付2010年预算参考数_03_2010年各地区一般预算平衡表" xfId="31865"/>
    <cellStyle name="好_行政(燃修费)_财力性转移支付2010年预算参考数_03_2010年各地区一般预算平衡表_2010年地方财政一般预算分级平衡情况表（汇总）0524" xfId="31866"/>
    <cellStyle name="好_行政(燃修费)_财力性转移支付2010年预算参考数_03_2010年各地区一般预算平衡表_2010年地方财政一般预算分级平衡情况表（汇总）0524 2" xfId="31867"/>
    <cellStyle name="好_云南省2008年转移支付测算——州市本级考核部分及政策性测算_财力性转移支付2010年预算参考数 3 2 3" xfId="31868"/>
    <cellStyle name="好_其他部门(按照总人口测算）—20080416_财力性转移支付2010年预算参考数_03_2010年各地区一般预算平衡表_2010年地方财政一般预算分级平衡情况表（汇总）0524 2" xfId="31869"/>
    <cellStyle name="好_行政(燃修费)_财力性转移支付2010年预算参考数_华东" xfId="31870"/>
    <cellStyle name="好_行政(燃修费)_财力性转移支付2010年预算参考数_华东 2" xfId="31871"/>
    <cellStyle name="好_行政(燃修费)_财力性转移支付2010年预算参考数_隋心对账单定稿0514" xfId="31872"/>
    <cellStyle name="好_行政(燃修费)_民生政策最低支出需求" xfId="31873"/>
    <cellStyle name="好_行政(燃修费)_民生政策最低支出需求 2" xfId="31874"/>
    <cellStyle name="好_行政(燃修费)_县市旗测算-新科目（含人口规模效应）_财力性转移支付2010年预算参考数_03_2010年各地区一般预算平衡表" xfId="31875"/>
    <cellStyle name="好_行政(燃修费)_民生政策最低支出需求 2 2 3" xfId="31876"/>
    <cellStyle name="好_行政(燃修费)_民生政策最低支出需求 3 3" xfId="31877"/>
    <cellStyle name="好_行政(燃修费)_民生政策最低支出需求 4 2 2" xfId="31878"/>
    <cellStyle name="好_行政(燃修费)_民生政策最低支出需求 4 2 3" xfId="31879"/>
    <cellStyle name="好_行政(燃修费)_民生政策最低支出需求 4 3" xfId="31880"/>
    <cellStyle name="好_行政(燃修费)_民生政策最低支出需求 6 2" xfId="31881"/>
    <cellStyle name="好_长沙" xfId="31882"/>
    <cellStyle name="好_行政(燃修费)_民生政策最低支出需求 7 2" xfId="31883"/>
    <cellStyle name="好_行政(燃修费)_民生政策最低支出需求_03_2010年各地区一般预算平衡表" xfId="31884"/>
    <cellStyle name="好_行政(燃修费)_民生政策最低支出需求_03_2010年各地区一般预算平衡表 2" xfId="31885"/>
    <cellStyle name="好_行政(燃修费)_民生政策最低支出需求_03_2010年各地区一般预算平衡表_2010年地方财政一般预算分级平衡情况表（汇总）0524" xfId="31886"/>
    <cellStyle name="好_人员工资和公用经费2_财力性转移支付2010年预算参考数 4 3" xfId="31887"/>
    <cellStyle name="好_行政(燃修费)_民生政策最低支出需求_03_2010年各地区一般预算平衡表_2010年地方财政一般预算分级平衡情况表（汇总）0524 2" xfId="31888"/>
    <cellStyle name="好_总人口_财力性转移支付2010年预算参考数 7" xfId="31889"/>
    <cellStyle name="好_行政(燃修费)_民生政策最低支出需求_财力性转移支付2010年预算参考数 2 2" xfId="31890"/>
    <cellStyle name="好_总人口_财力性转移支付2010年预算参考数 7 2" xfId="31891"/>
    <cellStyle name="好_行政(燃修费)_民生政策最低支出需求_财力性转移支付2010年预算参考数 2 2 2" xfId="31892"/>
    <cellStyle name="好_行政(燃修费)_民生政策最低支出需求_财力性转移支付2010年预算参考数 2 2 3" xfId="31893"/>
    <cellStyle name="好_行政(燃修费)_民生政策最低支出需求_财力性转移支付2010年预算参考数 2 4 2" xfId="31894"/>
    <cellStyle name="好_行政(燃修费)_民生政策最低支出需求_财力性转移支付2010年预算参考数 2 5" xfId="31895"/>
    <cellStyle name="好_行政(燃修费)_民生政策最低支出需求_财力性转移支付2010年预算参考数 2 6" xfId="31896"/>
    <cellStyle name="好_行政(燃修费)_民生政策最低支出需求_财力性转移支付2010年预算参考数 3 2" xfId="31897"/>
    <cellStyle name="好_县市旗测算20080508_不含人员经费系数_财力性转移支付2010年预算参考数 7" xfId="31898"/>
    <cellStyle name="好_行政(燃修费)_民生政策最低支出需求_财力性转移支付2010年预算参考数 3 3" xfId="31899"/>
    <cellStyle name="好_行政(燃修费)_民生政策最低支出需求_财力性转移支付2010年预算参考数 4 2" xfId="31900"/>
    <cellStyle name="好_行政(燃修费)_民生政策最低支出需求_财力性转移支付2010年预算参考数 4 2 2" xfId="31901"/>
    <cellStyle name="好_缺口县区测算(按2007支出增长25%测算)_财力性转移支付2010年预算参考数 3 2 3" xfId="31902"/>
    <cellStyle name="好_行政(燃修费)_民生政策最低支出需求_财力性转移支付2010年预算参考数 4 3" xfId="31903"/>
    <cellStyle name="好_市辖区测算-新科目（20080626）_不含人员经费系数_财力性转移支付2010年预算参考数_03_2010年各地区一般预算平衡表_2010年地方财政一般预算分级平衡情况表（汇总）0524" xfId="31904"/>
    <cellStyle name="好_行政(燃修费)_民生政策最低支出需求_财力性转移支付2010年预算参考数 5 3" xfId="31905"/>
    <cellStyle name="好_文体广播事业(按照总人口测算）—20080416_财力性转移支付2010年预算参考数 2 2 2 2" xfId="31906"/>
    <cellStyle name="好_县市旗测算-新科目（20080626）_不含人员经费系数 2" xfId="31907"/>
    <cellStyle name="好_行政(燃修费)_民生政策最低支出需求_财力性转移支付2010年预算参考数 6" xfId="31908"/>
    <cellStyle name="好_缺口消化情况 3 2 3" xfId="31909"/>
    <cellStyle name="好_县市旗测算-新科目（20080626）_不含人员经费系数 2 2" xfId="31910"/>
    <cellStyle name="好_行政(燃修费)_民生政策最低支出需求_财力性转移支付2010年预算参考数 6 2" xfId="31911"/>
    <cellStyle name="好_县市旗测算-新科目（20080626）_不含人员经费系数 3 2" xfId="31912"/>
    <cellStyle name="好_行政(燃修费)_民生政策最低支出需求_财力性转移支付2010年预算参考数 7 2" xfId="31913"/>
    <cellStyle name="好_行政(燃修费)_民生政策最低支出需求_财力性转移支付2010年预算参考数_03_2010年各地区一般预算平衡表 2" xfId="31914"/>
    <cellStyle name="好_行政(燃修费)_民生政策最低支出需求_财力性转移支付2010年预算参考数_03_2010年各地区一般预算平衡表_2010年地方财政一般预算分级平衡情况表（汇总）0524" xfId="31915"/>
    <cellStyle name="好_行政(燃修费)_民生政策最低支出需求_财力性转移支付2010年预算参考数_03_2010年各地区一般预算平衡表_2010年地方财政一般预算分级平衡情况表（汇总）0524 2" xfId="31916"/>
    <cellStyle name="好_行政(燃修费)_民生政策最低支出需求_合并" xfId="31917"/>
    <cellStyle name="好_行政(燃修费)_民生政策最低支出需求_华东" xfId="31918"/>
    <cellStyle name="强调文字颜色 4 23" xfId="31919"/>
    <cellStyle name="强调文字颜色 4 18" xfId="31920"/>
    <cellStyle name="好_行政(燃修费)_民生政策最低支出需求_华东 2" xfId="31921"/>
    <cellStyle name="好_行政(燃修费)_民生政策最低支出需求_隋心对账单定稿0514" xfId="31922"/>
    <cellStyle name="好_市辖区测算20080510_民生政策最低支出需求_财力性转移支付2010年预算参考数 2 4" xfId="31923"/>
    <cellStyle name="好_行政(燃修费)_县市旗测算-新科目（含人口规模效应） 2 2 2" xfId="31924"/>
    <cellStyle name="好_行政(燃修费)_县市旗测算-新科目（含人口规模效应） 2 2 3" xfId="31925"/>
    <cellStyle name="好_行政(燃修费)_县市旗测算-新科目（含人口规模效应） 2 3" xfId="31926"/>
    <cellStyle name="好_行政(燃修费)_县市旗测算-新科目（含人口规模效应） 2 3 2" xfId="31927"/>
    <cellStyle name="好_行政(燃修费)_县市旗测算-新科目（含人口规模效应） 2 4" xfId="31928"/>
    <cellStyle name="好_行政(燃修费)_县市旗测算-新科目（含人口规模效应） 2 4 2" xfId="31929"/>
    <cellStyle name="好_行政(燃修费)_县市旗测算-新科目（含人口规模效应） 2 5" xfId="31930"/>
    <cellStyle name="好_行政(燃修费)_县市旗测算-新科目（含人口规模效应） 2 6" xfId="31931"/>
    <cellStyle name="好_行政(燃修费)_县市旗测算-新科目（含人口规模效应） 3 2" xfId="31932"/>
    <cellStyle name="好_行政(燃修费)_县市旗测算-新科目（含人口规模效应） 3 2 2" xfId="31933"/>
    <cellStyle name="好_行政(燃修费)_县市旗测算-新科目（含人口规模效应） 3 3" xfId="31934"/>
    <cellStyle name="好_河南 缺口县区测算(地方填报) 3 2 2" xfId="31935"/>
    <cellStyle name="好_县市旗测算-新科目（20080627）_不含人员经费系数_财力性转移支付2010年预算参考数 2 2 3" xfId="31936"/>
    <cellStyle name="好_行政(燃修费)_县市旗测算-新科目（含人口规模效应） 4 2" xfId="31937"/>
    <cellStyle name="好_行政(燃修费)_县市旗测算-新科目（含人口规模效应） 4 2 2" xfId="31938"/>
    <cellStyle name="好_行政(燃修费)_县市旗测算-新科目（含人口规模效应） 6" xfId="31939"/>
    <cellStyle name="好_行政(燃修费)_县市旗测算-新科目（含人口规模效应） 6 2" xfId="31940"/>
    <cellStyle name="好_重点民生支出需求测算表社保（农村低保）081112 2" xfId="31941"/>
    <cellStyle name="好_县市旗测算-新科目（20080627）_不含人员经费系数_财力性转移支付2010年预算参考数 2" xfId="31942"/>
    <cellStyle name="好_行政(燃修费)_县市旗测算-新科目（含人口规模效应） 7 2" xfId="31943"/>
    <cellStyle name="好_行政(燃修费)_县市旗测算-新科目（含人口规模效应）_03_2010年各地区一般预算平衡表_2010年地方财政一般预算分级平衡情况表（汇总）0524" xfId="31944"/>
    <cellStyle name="好_行政(燃修费)_县市旗测算-新科目（含人口规模效应）_财力性转移支付2010年预算参考数 2 4 2" xfId="31945"/>
    <cellStyle name="好_行政(燃修费)_县市旗测算-新科目（含人口规模效应）_财力性转移支付2010年预算参考数 2 5" xfId="31946"/>
    <cellStyle name="好_行政(燃修费)_县市旗测算-新科目（含人口规模效应）_财力性转移支付2010年预算参考数 7 2" xfId="31947"/>
    <cellStyle name="好_行政(燃修费)_县市旗测算-新科目（含人口规模效应）_合并" xfId="31948"/>
    <cellStyle name="好_行政(燃修费)_县市旗测算-新科目（含人口规模效应）_华东" xfId="31949"/>
    <cellStyle name="好_行政(燃修费)_县市旗测算-新科目（含人口规模效应）_隋心对账单定稿0514" xfId="31950"/>
    <cellStyle name="注释 3 2 8 2" xfId="31951"/>
    <cellStyle name="好_京沪线成本状况表2.10 4_四队计价2011-6" xfId="31952"/>
    <cellStyle name="好_行政（人员）" xfId="31953"/>
    <cellStyle name="好_行政（人员） 2 2 2" xfId="31954"/>
    <cellStyle name="好_核定人数下发表_财力性转移支付2010年预算参考数 4 4" xfId="31955"/>
    <cellStyle name="好_行政（人员） 2 2 3" xfId="31956"/>
    <cellStyle name="好_行政（人员） 2 3 2" xfId="31957"/>
    <cellStyle name="好_行政（人员） 2 4 2" xfId="31958"/>
    <cellStyle name="好_行政（人员） 2 5" xfId="31959"/>
    <cellStyle name="好_行政（人员） 3 2" xfId="31960"/>
    <cellStyle name="好_行政（人员） 3 2 2" xfId="31961"/>
    <cellStyle name="好_行政（人员） 3 3 2" xfId="31962"/>
    <cellStyle name="好_行政（人员） 4 2" xfId="31963"/>
    <cellStyle name="好_行政（人员） 4 2 2" xfId="31964"/>
    <cellStyle name="强调 1 3 2 2" xfId="31965"/>
    <cellStyle name="好_行政（人员） 4 3" xfId="31966"/>
    <cellStyle name="输出 2 7 2 2" xfId="31967"/>
    <cellStyle name="好_行政（人员） 4 4" xfId="31968"/>
    <cellStyle name="好_行政（人员） 5" xfId="31969"/>
    <cellStyle name="好_行政（人员） 6" xfId="31970"/>
    <cellStyle name="好_行政（人员） 6 2" xfId="31971"/>
    <cellStyle name="好_行政（人员）_不含人员经费系数" xfId="31972"/>
    <cellStyle name="好_行政（人员）_不含人员经费系数 2" xfId="31973"/>
    <cellStyle name="好_行政（人员）_不含人员经费系数 2 5" xfId="31974"/>
    <cellStyle name="好_行政（人员）_不含人员经费系数 2 6" xfId="31975"/>
    <cellStyle name="好_行政（人员）_不含人员经费系数 3 2" xfId="31976"/>
    <cellStyle name="好_行政（人员）_不含人员经费系数 4" xfId="31977"/>
    <cellStyle name="好_行政（人员）_不含人员经费系数 4 2" xfId="31978"/>
    <cellStyle name="好_行政（人员）_不含人员经费系数 4 2 2" xfId="31979"/>
    <cellStyle name="好_行政（人员）_不含人员经费系数 4 3" xfId="31980"/>
    <cellStyle name="好_行政（人员）_不含人员经费系数 4 4" xfId="31981"/>
    <cellStyle name="好_行政（人员）_不含人员经费系数 5" xfId="31982"/>
    <cellStyle name="好_行政（人员）_不含人员经费系数 6" xfId="31983"/>
    <cellStyle name="好_行政（人员）_不含人员经费系数 6 2" xfId="31984"/>
    <cellStyle name="好_行政（人员）_不含人员经费系数 7" xfId="31985"/>
    <cellStyle name="好_行政（人员）_不含人员经费系数 7 2" xfId="31986"/>
    <cellStyle name="好_行政（人员）_不含人员经费系数_03_2010年各地区一般预算平衡表 2" xfId="31987"/>
    <cellStyle name="好_卫生(按照总人口测算）—20080416_不含人员经费系数_财力性转移支付2010年预算参考数_03_2010年各地区一般预算平衡表 2" xfId="31988"/>
    <cellStyle name="好_行政（人员）_不含人员经费系数_03_2010年各地区一般预算平衡表_2010年地方财政一般预算分级平衡情况表（汇总）0524 2" xfId="31989"/>
    <cellStyle name="好_行政（人员）_不含人员经费系数_财力性转移支付2010年预算参考数 2 2" xfId="31990"/>
    <cellStyle name="检查单元格 7 3 2" xfId="31991"/>
    <cellStyle name="好_行政（人员）_不含人员经费系数_财力性转移支付2010年预算参考数 2 2 3" xfId="31992"/>
    <cellStyle name="好_行政（人员）_不含人员经费系数_财力性转移支付2010年预算参考数 2 3" xfId="31993"/>
    <cellStyle name="好_行政（人员）_不含人员经费系数_财力性转移支付2010年预算参考数 3" xfId="31994"/>
    <cellStyle name="好_行政（人员）_不含人员经费系数_财力性转移支付2010年预算参考数 3 3" xfId="31995"/>
    <cellStyle name="好_行政（人员）_不含人员经费系数_财力性转移支付2010年预算参考数 4" xfId="31996"/>
    <cellStyle name="好_行政（人员）_不含人员经费系数_财力性转移支付2010年预算参考数 4 2" xfId="31997"/>
    <cellStyle name="好_行政（人员）_不含人员经费系数_财力性转移支付2010年预算参考数 4 2 3" xfId="31998"/>
    <cellStyle name="好_行政（人员）_不含人员经费系数_财力性转移支付2010年预算参考数 5" xfId="31999"/>
    <cellStyle name="好_行政（人员）_不含人员经费系数_财力性转移支付2010年预算参考数 5 2" xfId="32000"/>
    <cellStyle name="好_其他部门(按照总人口测算）—20080416_不含人员经费系数_合并" xfId="32001"/>
    <cellStyle name="好_行政（人员）_不含人员经费系数_财力性转移支付2010年预算参考数 5 3" xfId="32002"/>
    <cellStyle name="适中 3 2" xfId="32003"/>
    <cellStyle name="好_行政（人员）_不含人员经费系数_财力性转移支付2010年预算参考数 6" xfId="32004"/>
    <cellStyle name="适中 3 2 2" xfId="32005"/>
    <cellStyle name="好_行政（人员）_不含人员经费系数_财力性转移支付2010年预算参考数 6 2" xfId="32006"/>
    <cellStyle name="好_行政（人员）_不含人员经费系数_财力性转移支付2010年预算参考数 7 2" xfId="32007"/>
    <cellStyle name="好_行政（人员）_不含人员经费系数_财力性转移支付2010年预算参考数_华东" xfId="32008"/>
    <cellStyle name="好_行政（人员）_不含人员经费系数_合并" xfId="32009"/>
    <cellStyle name="好_行政（人员）_不含人员经费系数_华东" xfId="32010"/>
    <cellStyle name="好_行政（人员）_不含人员经费系数_华东 2" xfId="32011"/>
    <cellStyle name="好_行政（人员）_财力性转移支付2010年预算参考数 2 5" xfId="32012"/>
    <cellStyle name="好_行政（人员）_财力性转移支付2010年预算参考数 4 3" xfId="32013"/>
    <cellStyle name="好_一般预算支出口径剔除表_财力性转移支付2010年预算参考数 3 2 3" xfId="32014"/>
    <cellStyle name="好_行政（人员）_财力性转移支付2010年预算参考数_03_2010年各地区一般预算平衡表" xfId="32015"/>
    <cellStyle name="好_行政（人员）_财力性转移支付2010年预算参考数_03_2010年各地区一般预算平衡表_2010年地方财政一般预算分级平衡情况表（汇总）0524 2" xfId="32016"/>
    <cellStyle name="好_行政（人员）_财力性转移支付2010年预算参考数_合并" xfId="32017"/>
    <cellStyle name="好_行政（人员）_财力性转移支付2010年预算参考数_华东 2" xfId="32018"/>
    <cellStyle name="注释 2 2 13" xfId="32019"/>
    <cellStyle name="好_行政（人员）_财力性转移支付2010年预算参考数_隋心对账单定稿0514" xfId="32020"/>
    <cellStyle name="好_行政（人员）_合并" xfId="32021"/>
    <cellStyle name="好_行政（人员）_华东" xfId="32022"/>
    <cellStyle name="好_缺口县区测算(按2007支出增长25%测算)_财力性转移支付2010年预算参考数 2 4" xfId="32023"/>
    <cellStyle name="好_行政（人员）_华东 2" xfId="32024"/>
    <cellStyle name="好_行政（人员）_民生政策最低支出需求 2 2" xfId="32025"/>
    <cellStyle name="好_文体广播事业(按照总人口测算）—20080416_不含人员经费系数_财力性转移支付2010年预算参考数 6" xfId="32026"/>
    <cellStyle name="好_行政（人员）_民生政策最低支出需求 2 2 2" xfId="32027"/>
    <cellStyle name="好_文体广播事业(按照总人口测算）—20080416_不含人员经费系数_财力性转移支付2010年预算参考数 6 2" xfId="32028"/>
    <cellStyle name="好_行政（人员）_民生政策最低支出需求 2 2 2 2" xfId="32029"/>
    <cellStyle name="好_文体广播事业(按照总人口测算）—20080416_不含人员经费系数_财力性转移支付2010年预算参考数 7" xfId="32030"/>
    <cellStyle name="好_行政（人员）_民生政策最低支出需求 2 2 3" xfId="32031"/>
    <cellStyle name="好_行政（人员）_民生政策最低支出需求 2 3" xfId="32032"/>
    <cellStyle name="好_行政（人员）_民生政策最低支出需求 2 3 2" xfId="32033"/>
    <cellStyle name="好_行政（人员）_民生政策最低支出需求 2 4" xfId="32034"/>
    <cellStyle name="好_行政（人员）_民生政策最低支出需求 2 4 2" xfId="32035"/>
    <cellStyle name="好_行政（人员）_民生政策最低支出需求 2 5" xfId="32036"/>
    <cellStyle name="好_行政（人员）_民生政策最低支出需求 2 6" xfId="32037"/>
    <cellStyle name="好_行政（人员）_民生政策最低支出需求 3 2" xfId="32038"/>
    <cellStyle name="好_行政（人员）_民生政策最低支出需求 3 3" xfId="32039"/>
    <cellStyle name="好_行政（人员）_民生政策最低支出需求 4" xfId="32040"/>
    <cellStyle name="好_行政（人员）_民生政策最低支出需求 4 2" xfId="32041"/>
    <cellStyle name="好_行政（人员）_民生政策最低支出需求 4 3" xfId="32042"/>
    <cellStyle name="好_行政（人员）_民生政策最低支出需求 4 4" xfId="32043"/>
    <cellStyle name="好_行政（人员）_民生政策最低支出需求 5" xfId="32044"/>
    <cellStyle name="好_行政（人员）_民生政策最低支出需求 5 2" xfId="32045"/>
    <cellStyle name="好_行政（人员）_民生政策最低支出需求 5 3" xfId="32046"/>
    <cellStyle name="好_行政（人员）_民生政策最低支出需求 6 2" xfId="32047"/>
    <cellStyle name="好_行政（人员）_民生政策最低支出需求_03_2010年各地区一般预算平衡表_2010年地方财政一般预算分级平衡情况表（汇总）0524" xfId="32048"/>
    <cellStyle name="好_行政（人员）_民生政策最低支出需求_03_2010年各地区一般预算平衡表_2010年地方财政一般预算分级平衡情况表（汇总）0524 2" xfId="32049"/>
    <cellStyle name="好_行政（人员）_民生政策最低支出需求_财力性转移支付2010年预算参考数" xfId="32050"/>
    <cellStyle name="好_行政（人员）_民生政策最低支出需求_财力性转移支付2010年预算参考数 2 3" xfId="32051"/>
    <cellStyle name="好_行政（人员）_民生政策最低支出需求_财力性转移支付2010年预算参考数 2 4" xfId="32052"/>
    <cellStyle name="好_缺口县区测算_财力性转移支付2010年预算参考数_合并" xfId="32053"/>
    <cellStyle name="好_行政（人员）_民生政策最低支出需求_财力性转移支付2010年预算参考数 2 5" xfId="32054"/>
    <cellStyle name="好_行政（人员）_民生政策最低支出需求_财力性转移支付2010年预算参考数 2 6" xfId="32055"/>
    <cellStyle name="好_缺口县区测算(按核定人数)_财力性转移支付2010年预算参考数 4 2 2" xfId="32056"/>
    <cellStyle name="好_行政（人员）_民生政策最低支出需求_财力性转移支付2010年预算参考数 3" xfId="32057"/>
    <cellStyle name="计算 2 2 9 2" xfId="32058"/>
    <cellStyle name="好_缺口县区测算(按核定人数)_财力性转移支付2010年预算参考数 4 2 3" xfId="32059"/>
    <cellStyle name="好_行政（人员）_民生政策最低支出需求_财力性转移支付2010年预算参考数 4" xfId="32060"/>
    <cellStyle name="好_行政（人员）_民生政策最低支出需求_财力性转移支付2010年预算参考数 5 2" xfId="32061"/>
    <cellStyle name="好_行政（人员）_民生政策最低支出需求_财力性转移支付2010年预算参考数 6 2" xfId="32062"/>
    <cellStyle name="好_行政（人员）_民生政策最低支出需求_财力性转移支付2010年预算参考数 7" xfId="32063"/>
    <cellStyle name="好_行政（人员）_民生政策最低支出需求_财力性转移支付2010年预算参考数 7 2" xfId="32064"/>
    <cellStyle name="好_行政（人员）_民生政策最低支出需求_财力性转移支付2010年预算参考数_03_2010年各地区一般预算平衡表" xfId="32065"/>
    <cellStyle name="好_市辖区测算-新科目（20080626）_民生政策最低支出需求_财力性转移支付2010年预算参考数 2 6" xfId="32066"/>
    <cellStyle name="好_行政（人员）_民生政策最低支出需求_财力性转移支付2010年预算参考数_03_2010年各地区一般预算平衡表 2" xfId="32067"/>
    <cellStyle name="好_前期试验费用 10 3" xfId="32068"/>
    <cellStyle name="好_行政（人员）_民生政策最低支出需求_财力性转移支付2010年预算参考数_03_2010年各地区一般预算平衡表_2010年地方财政一般预算分级平衡情况表（汇总）0524 2" xfId="32069"/>
    <cellStyle name="好_行政（人员）_民生政策最低支出需求_财力性转移支付2010年预算参考数_华东" xfId="32070"/>
    <cellStyle name="好_行政（人员）_民生政策最低支出需求_财力性转移支付2010年预算参考数_华东 2" xfId="32071"/>
    <cellStyle name="好_行政（人员）_民生政策最低支出需求_财力性转移支付2010年预算参考数_隋心对账单定稿0514" xfId="32072"/>
    <cellStyle name="好_行政（人员）_民生政策最低支出需求_合并" xfId="32073"/>
    <cellStyle name="好_行政（人员）_民生政策最低支出需求_隋心对账单定稿0514" xfId="32074"/>
    <cellStyle name="好_行政（人员）_隋心对账单定稿0514" xfId="32075"/>
    <cellStyle name="好_行政（人员）_县市旗测算-新科目（含人口规模效应）" xfId="32076"/>
    <cellStyle name="好_行政（人员）_县市旗测算-新科目（含人口规模效应） 2 2 3" xfId="32077"/>
    <cellStyle name="好_市辖区测算20080510_不含人员经费系数_财力性转移支付2010年预算参考数 3 2 3" xfId="32078"/>
    <cellStyle name="注释 3 4 2 10" xfId="32079"/>
    <cellStyle name="好_行政（人员）_县市旗测算-新科目（含人口规模效应） 2 3 2" xfId="32080"/>
    <cellStyle name="好_市辖区测算20080510_不含人员经费系数_财力性转移支付2010年预算参考数 3 3 2" xfId="32081"/>
    <cellStyle name="好_行政（人员）_县市旗测算-新科目（含人口规模效应） 2 4" xfId="32082"/>
    <cellStyle name="好_行政（人员）_县市旗测算-新科目（含人口规模效应） 2 4 2" xfId="32083"/>
    <cellStyle name="好_行政（人员）_县市旗测算-新科目（含人口规模效应） 2 5" xfId="32084"/>
    <cellStyle name="好_行政（人员）_县市旗测算-新科目（含人口规模效应） 3" xfId="32085"/>
    <cellStyle name="好_市辖区测算20080510_不含人员经费系数_财力性转移支付2010年预算参考数 4" xfId="32086"/>
    <cellStyle name="好_汇总表4_财力性转移支付2010年预算参考数 6" xfId="32087"/>
    <cellStyle name="好_行政（人员）_县市旗测算-新科目（含人口规模效应） 3 2" xfId="32088"/>
    <cellStyle name="好_市辖区测算20080510_不含人员经费系数_财力性转移支付2010年预算参考数 4 2" xfId="32089"/>
    <cellStyle name="好_汇总表4_财力性转移支付2010年预算参考数 6 2" xfId="32090"/>
    <cellStyle name="好_行政（人员）_县市旗测算-新科目（含人口规模效应） 3 2 2" xfId="32091"/>
    <cellStyle name="好_市辖区测算20080510_不含人员经费系数_财力性转移支付2010年预算参考数 4 2 2" xfId="32092"/>
    <cellStyle name="好_行政（人员）_县市旗测算-新科目（含人口规模效应） 3 2 3" xfId="32093"/>
    <cellStyle name="好_市辖区测算20080510_不含人员经费系数_财力性转移支付2010年预算参考数 4 2 3" xfId="32094"/>
    <cellStyle name="好_行政（人员）_县市旗测算-新科目（含人口规模效应） 3 3" xfId="32095"/>
    <cellStyle name="好_市辖区测算20080510_不含人员经费系数_财力性转移支付2010年预算参考数 4 3" xfId="32096"/>
    <cellStyle name="好_行政（人员）_县市旗测算-新科目（含人口规模效应） 3 3 2" xfId="32097"/>
    <cellStyle name="好_行政（人员）_县市旗测算-新科目（含人口规模效应） 4 2" xfId="32098"/>
    <cellStyle name="好_市辖区测算20080510_不含人员经费系数_财力性转移支付2010年预算参考数 5 2" xfId="32099"/>
    <cellStyle name="好_汇总表4_财力性转移支付2010年预算参考数 7 2" xfId="32100"/>
    <cellStyle name="好_行政（人员）_县市旗测算-新科目（含人口规模效应） 4 2 3" xfId="32101"/>
    <cellStyle name="好_行政（人员）_县市旗测算-新科目（含人口规模效应） 4 4" xfId="32102"/>
    <cellStyle name="好_行政（人员）_县市旗测算-新科目（含人口规模效应） 5 2" xfId="32103"/>
    <cellStyle name="好_市辖区测算20080510_不含人员经费系数_财力性转移支付2010年预算参考数 6 2" xfId="32104"/>
    <cellStyle name="好_行政（人员）_县市旗测算-新科目（含人口规模效应） 5 3" xfId="32105"/>
    <cellStyle name="好_行政（人员）_县市旗测算-新科目（含人口规模效应） 6" xfId="32106"/>
    <cellStyle name="好_市辖区测算20080510_不含人员经费系数_财力性转移支付2010年预算参考数 7" xfId="32107"/>
    <cellStyle name="好_同德_财力性转移支付2010年预算参考数 3 3 2" xfId="32108"/>
    <cellStyle name="好_行政（人员）_县市旗测算-新科目（含人口规模效应） 6 2" xfId="32109"/>
    <cellStyle name="好_市辖区测算20080510_不含人员经费系数_财力性转移支付2010年预算参考数 7 2" xfId="32110"/>
    <cellStyle name="好_行政（人员）_县市旗测算-新科目（含人口规模效应） 7" xfId="32111"/>
    <cellStyle name="好_行政（人员）_县市旗测算-新科目（含人口规模效应） 7 2" xfId="32112"/>
    <cellStyle name="好_行政（人员）_县市旗测算-新科目（含人口规模效应）_03_2010年各地区一般预算平衡表" xfId="32113"/>
    <cellStyle name="好_行政（人员）_县市旗测算-新科目（含人口规模效应）_03_2010年各地区一般预算平衡表_2010年地方财政一般预算分级平衡情况表（汇总）0524" xfId="32114"/>
    <cellStyle name="好_行政（人员）_县市旗测算-新科目（含人口规模效应）_03_2010年各地区一般预算平衡表_2010年地方财政一般预算分级平衡情况表（汇总）0524 2" xfId="32115"/>
    <cellStyle name="好_行政（人员）_县市旗测算-新科目（含人口规模效应）_财力性转移支付2010年预算参考数 2" xfId="32116"/>
    <cellStyle name="注释 2 24 2" xfId="32117"/>
    <cellStyle name="注释 2 19 2" xfId="32118"/>
    <cellStyle name="好_行政（人员）_县市旗测算-新科目（含人口规模效应）_财力性转移支付2010年预算参考数 2 3 2" xfId="32119"/>
    <cellStyle name="注释 2 26" xfId="32120"/>
    <cellStyle name="好_行政（人员）_县市旗测算-新科目（含人口规模效应）_财力性转移支付2010年预算参考数 2 5" xfId="32121"/>
    <cellStyle name="注释 2 27" xfId="32122"/>
    <cellStyle name="好_行政（人员）_县市旗测算-新科目（含人口规模效应）_财力性转移支付2010年预算参考数 2 6" xfId="32123"/>
    <cellStyle name="好_行政（人员）_县市旗测算-新科目（含人口规模效应）_财力性转移支付2010年预算参考数 3 2 2" xfId="32124"/>
    <cellStyle name="好_人员工资和公用经费2_财力性转移支付2010年预算参考数_华东 2" xfId="32125"/>
    <cellStyle name="好_行政（人员）_县市旗测算-新科目（含人口规模效应）_财力性转移支付2010年预算参考数 3 3 2" xfId="32126"/>
    <cellStyle name="好_行政（人员）_县市旗测算-新科目（含人口规模效应）_财力性转移支付2010年预算参考数 4 2 2" xfId="32127"/>
    <cellStyle name="好_文体广播事业(按照总人口测算）—20080416_县市旗测算-新科目（含人口规模效应） 2 5" xfId="32128"/>
    <cellStyle name="好_行政（人员）_县市旗测算-新科目（含人口规模效应）_财力性转移支付2010年预算参考数 5" xfId="32129"/>
    <cellStyle name="好_县市旗测算20080508_财力性转移支付2010年预算参考数 3 2" xfId="32130"/>
    <cellStyle name="好_行政（人员）_县市旗测算-新科目（含人口规模效应）_财力性转移支付2010年预算参考数 6" xfId="32131"/>
    <cellStyle name="好_县市旗测算20080508_财力性转移支付2010年预算参考数 3 3" xfId="32132"/>
    <cellStyle name="好_农林水和城市维护标准支出20080505－县区合计 5 2" xfId="32133"/>
    <cellStyle name="好_行政（人员）_县市旗测算-新科目（含人口规模效应）_财力性转移支付2010年预算参考数_03_2010年各地区一般预算平衡表" xfId="32134"/>
    <cellStyle name="好_行政（人员）_县市旗测算-新科目（含人口规模效应）_财力性转移支付2010年预算参考数_合并" xfId="32135"/>
    <cellStyle name="好_行政（人员）_县市旗测算-新科目（含人口规模效应）_财力性转移支付2010年预算参考数_华东" xfId="32136"/>
    <cellStyle name="好_行政（人员）_县市旗测算-新科目（含人口规模效应）_财力性转移支付2010年预算参考数_隋心对账单定稿0514" xfId="32137"/>
    <cellStyle name="好_行政（人员）_县市旗测算-新科目（含人口规模效应）_合并" xfId="32138"/>
    <cellStyle name="好_行政（人员）_县市旗测算-新科目（含人口规模效应）_华东" xfId="32139"/>
    <cellStyle name="好_行政（人员）_县市旗测算-新科目（含人口规模效应）_华东 2" xfId="32140"/>
    <cellStyle name="好_行政（人员）_县市旗测算-新科目（含人口规模效应）_隋心对账单定稿0514" xfId="32141"/>
    <cellStyle name="好_行政公检法测算" xfId="32142"/>
    <cellStyle name="好_行政公检法测算 2" xfId="32143"/>
    <cellStyle name="好_河南 缺口县区测算(地方填报)_隋心对账单定稿0514" xfId="32144"/>
    <cellStyle name="好_行政公检法测算 2 4" xfId="32145"/>
    <cellStyle name="好_行政公检法测算 2 5" xfId="32146"/>
    <cellStyle name="好_行政公检法测算 2 6" xfId="32147"/>
    <cellStyle name="好_农林水和城市维护标准支出20080505－县区合计_民生政策最低支出需求_财力性转移支付2010年预算参考数_03_2010年各地区一般预算平衡表_2010年地方财政一般预算分级平衡情况表（汇总）0524" xfId="32148"/>
    <cellStyle name="好_行政公检法测算 3 2 2" xfId="32149"/>
    <cellStyle name="好_行政公检法测算 3 3" xfId="32150"/>
    <cellStyle name="好_行政公检法测算 4 2" xfId="32151"/>
    <cellStyle name="好_行政公检法测算 4 2 2" xfId="32152"/>
    <cellStyle name="好_行政公检法测算 4 2 3" xfId="32153"/>
    <cellStyle name="好_河南 缺口县区测算(地方填报)_财力性转移支付2010年预算参考数_03_2010年各地区一般预算平衡表" xfId="32154"/>
    <cellStyle name="好_行政公检法测算 4 3" xfId="32155"/>
    <cellStyle name="好_行政公检法测算 5 2" xfId="32156"/>
    <cellStyle name="好_行政公检法测算_不含人员经费系数" xfId="32157"/>
    <cellStyle name="好_行政公检法测算_不含人员经费系数 2" xfId="32158"/>
    <cellStyle name="好_行政公检法测算_不含人员经费系数 2 2" xfId="32159"/>
    <cellStyle name="好_行政公检法测算_不含人员经费系数 2 2 2" xfId="32160"/>
    <cellStyle name="好_行政公检法测算_不含人员经费系数 2 2 2 2" xfId="32161"/>
    <cellStyle name="好_行政公检法测算_不含人员经费系数 2 2 3" xfId="32162"/>
    <cellStyle name="好_行政公检法测算_不含人员经费系数 2 3" xfId="32163"/>
    <cellStyle name="好_县市旗测算-新科目（20080626）_县市旗测算-新科目（含人口规模效应） 4 2" xfId="32164"/>
    <cellStyle name="好_行政公检法测算_不含人员经费系数 2 4" xfId="32165"/>
    <cellStyle name="好_县市旗测算-新科目（20080626）_县市旗测算-新科目（含人口规模效应） 4 2 2" xfId="32166"/>
    <cellStyle name="好_行政公检法测算_不含人员经费系数 2 4 2" xfId="32167"/>
    <cellStyle name="好_县市旗测算-新科目（20080626）_县市旗测算-新科目（含人口规模效应） 4 3" xfId="32168"/>
    <cellStyle name="好_行政公检法测算_不含人员经费系数 2 5" xfId="32169"/>
    <cellStyle name="好_县市旗测算-新科目（20080626）_县市旗测算-新科目（含人口规模效应） 4 4" xfId="32170"/>
    <cellStyle name="好_行政公检法测算_不含人员经费系数 2 6" xfId="32171"/>
    <cellStyle name="好_行政公检法测算_不含人员经费系数 3" xfId="32172"/>
    <cellStyle name="好_行政公检法测算_不含人员经费系数 3 2 3" xfId="32173"/>
    <cellStyle name="好_卫生部门_财力性转移支付2010年预算参考数_隋心对账单定稿0514" xfId="32174"/>
    <cellStyle name="好_行政公检法测算_不含人员经费系数_03_2010年各地区一般预算平衡表" xfId="32175"/>
    <cellStyle name="好_行政公检法测算_不含人员经费系数_03_2010年各地区一般预算平衡表_2010年地方财政一般预算分级平衡情况表（汇总）0524" xfId="32176"/>
    <cellStyle name="好_行政公检法测算_不含人员经费系数_03_2010年各地区一般预算平衡表_2010年地方财政一般预算分级平衡情况表（汇总）0524 2" xfId="32177"/>
    <cellStyle name="好_行政公检法测算_不含人员经费系数_财力性转移支付2010年预算参考数 2 2" xfId="32178"/>
    <cellStyle name="好_行政公检法测算_不含人员经费系数_财力性转移支付2010年预算参考数 2 2 2 2" xfId="32179"/>
    <cellStyle name="好_行政公检法测算_不含人员经费系数_财力性转移支付2010年预算参考数 2 3" xfId="32180"/>
    <cellStyle name="好_行政公检法测算_不含人员经费系数_财力性转移支付2010年预算参考数 2 3 2" xfId="32181"/>
    <cellStyle name="好_行政公检法测算_不含人员经费系数_财力性转移支付2010年预算参考数 2 4 2" xfId="32182"/>
    <cellStyle name="好_农林水和城市维护标准支出20080505－县区合计_不含人员经费系数_财力性转移支付2010年预算参考数 2 5" xfId="32183"/>
    <cellStyle name="好_行政公检法测算_不含人员经费系数_财力性转移支付2010年预算参考数 3 2" xfId="32184"/>
    <cellStyle name="好_行政公检法测算_不含人员经费系数_财力性转移支付2010年预算参考数 3 2 2" xfId="32185"/>
    <cellStyle name="好_行政公检法测算_不含人员经费系数_财力性转移支付2010年预算参考数 3 2 3" xfId="32186"/>
    <cellStyle name="好_农林水和城市维护标准支出20080505－县区合计_不含人员经费系数_财力性转移支付2010年预算参考数 2 6" xfId="32187"/>
    <cellStyle name="好_行政公检法测算_不含人员经费系数_财力性转移支付2010年预算参考数 3 3" xfId="32188"/>
    <cellStyle name="好_行政公检法测算_不含人员经费系数_财力性转移支付2010年预算参考数 3 3 2" xfId="32189"/>
    <cellStyle name="好_行政公检法测算_不含人员经费系数_财力性转移支付2010年预算参考数 4" xfId="32190"/>
    <cellStyle name="好_行政公检法测算_不含人员经费系数_财力性转移支付2010年预算参考数 4 2 2" xfId="32191"/>
    <cellStyle name="好_行政公检法测算_不含人员经费系数_财力性转移支付2010年预算参考数 4 2 3" xfId="32192"/>
    <cellStyle name="好_行政公检法测算_不含人员经费系数_财力性转移支付2010年预算参考数 4 3" xfId="32193"/>
    <cellStyle name="好_行政公检法测算_不含人员经费系数_财力性转移支付2010年预算参考数 4 4" xfId="32194"/>
    <cellStyle name="好_行政公检法测算_不含人员经费系数_财力性转移支付2010年预算参考数 6" xfId="32195"/>
    <cellStyle name="好_行政公检法测算_不含人员经费系数_财力性转移支付2010年预算参考数 7 2" xfId="32196"/>
    <cellStyle name="好_行政公检法测算_不含人员经费系数_财力性转移支付2010年预算参考数_03_2010年各地区一般预算平衡表 2" xfId="32197"/>
    <cellStyle name="好_行政公检法测算_不含人员经费系数_财力性转移支付2010年预算参考数_03_2010年各地区一般预算平衡表_2010年地方财政一般预算分级平衡情况表（汇总）0524" xfId="32198"/>
    <cellStyle name="好_市辖区测算-新科目（20080626）_不含人员经费系数 4 2" xfId="32199"/>
    <cellStyle name="好_行政公检法测算_不含人员经费系数_财力性转移支付2010年预算参考数_03_2010年各地区一般预算平衡表_2010年地方财政一般预算分级平衡情况表（汇总）0524 2" xfId="32200"/>
    <cellStyle name="好_市辖区测算-新科目（20080626）_不含人员经费系数 4 2 2" xfId="32201"/>
    <cellStyle name="好_行政公检法测算_不含人员经费系数_财力性转移支付2010年预算参考数_合并" xfId="32202"/>
    <cellStyle name="好_行政公检法测算_不含人员经费系数_华东 2" xfId="32203"/>
    <cellStyle name="好_农林水和城市维护标准支出20080505－县区合计_合并" xfId="32204"/>
    <cellStyle name="好_行政公检法测算_财力性转移支付2010年预算参考数 2 2" xfId="32205"/>
    <cellStyle name="好_卫生(按照总人口测算）—20080416_县市旗测算-新科目（含人口规模效应）_财力性转移支付2010年预算参考数 7 2" xfId="32206"/>
    <cellStyle name="好_行政公检法测算_财力性转移支付2010年预算参考数 2 3" xfId="32207"/>
    <cellStyle name="好_行政公检法测算_财力性转移支付2010年预算参考数 2 4" xfId="32208"/>
    <cellStyle name="好_行政公检法测算_财力性转移支付2010年预算参考数 2 4 2" xfId="32209"/>
    <cellStyle name="好_行政公检法测算_财力性转移支付2010年预算参考数 2 5" xfId="32210"/>
    <cellStyle name="输入 4 6" xfId="32211"/>
    <cellStyle name="好_文体广播事业(按照总人口测算）—20080416_县市旗测算-新科目（含人口规模效应） 2 4 2" xfId="32212"/>
    <cellStyle name="好_行政公检法测算_财力性转移支付2010年预算参考数 2 6" xfId="32213"/>
    <cellStyle name="好_行政公检法测算_财力性转移支付2010年预算参考数 3 2 2" xfId="32214"/>
    <cellStyle name="好_行政公检法测算_财力性转移支付2010年预算参考数 4 3" xfId="32215"/>
    <cellStyle name="好_行政公检法测算_财力性转移支付2010年预算参考数 3 2 3" xfId="32216"/>
    <cellStyle name="好_行政公检法测算_财力性转移支付2010年预算参考数 4" xfId="32217"/>
    <cellStyle name="好_行政公检法测算_财力性转移支付2010年预算参考数 4 2" xfId="32218"/>
    <cellStyle name="好_县市旗测算-新科目（20080626）_不含人员经费系数_财力性转移支付2010年预算参考数 2 5" xfId="32219"/>
    <cellStyle name="好_行政公检法测算_财力性转移支付2010年预算参考数 4 2 2" xfId="32220"/>
    <cellStyle name="好_行政公检法测算_财力性转移支付2010年预算参考数 5 2" xfId="32221"/>
    <cellStyle name="好_行政公检法测算_财力性转移支付2010年预算参考数_03_2010年各地区一般预算平衡表_2010年地方财政一般预算分级平衡情况表（汇总）0524 2" xfId="32222"/>
    <cellStyle name="好_行政公检法测算_财力性转移支付2010年预算参考数_合并" xfId="32223"/>
    <cellStyle name="好_市辖区测算20080510_民生政策最低支出需求 2" xfId="32224"/>
    <cellStyle name="好_行政公检法测算_财力性转移支付2010年预算参考数_华东" xfId="32225"/>
    <cellStyle name="好_市辖区测算20080510_民生政策最低支出需求 2 2" xfId="32226"/>
    <cellStyle name="好_行政公检法测算_财力性转移支付2010年预算参考数_华东 2" xfId="32227"/>
    <cellStyle name="好_行政公检法测算_财力性转移支付2010年预算参考数_隋心对账单定稿0514" xfId="32228"/>
    <cellStyle name="好_行政公检法测算_合并" xfId="32229"/>
    <cellStyle name="好_行政公检法测算_华东 2" xfId="32230"/>
    <cellStyle name="好_行政公检法测算_民生政策最低支出需求 2 2" xfId="32231"/>
    <cellStyle name="好_行政公检法测算_民生政策最低支出需求 2 3" xfId="32232"/>
    <cellStyle name="好_行政公检法测算_民生政策最低支出需求 2 3 2" xfId="32233"/>
    <cellStyle name="好_行政公检法测算_民生政策最低支出需求 2 5" xfId="32234"/>
    <cellStyle name="注释 3 2 4 2 2" xfId="32235"/>
    <cellStyle name="好_市辖区测算-新科目（20080626）_民生政策最低支出需求_财力性转移支付2010年预算参考数_合并" xfId="32236"/>
    <cellStyle name="好_行政公检法测算_民生政策最低支出需求 2 6" xfId="32237"/>
    <cellStyle name="好_行政公检法测算_民生政策最低支出需求 3" xfId="32238"/>
    <cellStyle name="好_行政公检法测算_民生政策最低支出需求 3 2" xfId="32239"/>
    <cellStyle name="好_人员工资和公用经费2 2 2 3" xfId="32240"/>
    <cellStyle name="好_行政公检法测算_民生政策最低支出需求 3 2 2" xfId="32241"/>
    <cellStyle name="好_行政公检法测算_民生政策最低支出需求 3 2 3" xfId="32242"/>
    <cellStyle name="好_行政公检法测算_民生政策最低支出需求 3 3" xfId="32243"/>
    <cellStyle name="好_行政公检法测算_民生政策最低支出需求 4" xfId="32244"/>
    <cellStyle name="好_行政公检法测算_民生政策最低支出需求 4 2" xfId="32245"/>
    <cellStyle name="好_行政公检法测算_民生政策最低支出需求 4 2 3" xfId="32246"/>
    <cellStyle name="好_行政公检法测算_民生政策最低支出需求 6" xfId="32247"/>
    <cellStyle name="好_行政公检法测算_民生政策最低支出需求 6 2" xfId="32248"/>
    <cellStyle name="好_行政公检法测算_民生政策最低支出需求 7" xfId="32249"/>
    <cellStyle name="好_行政公检法测算_民生政策最低支出需求 7 2" xfId="32250"/>
    <cellStyle name="好_行政公检法测算_民生政策最低支出需求_03_2010年各地区一般预算平衡表" xfId="32251"/>
    <cellStyle name="好_行政公检法测算_民生政策最低支出需求_03_2010年各地区一般预算平衡表_2010年地方财政一般预算分级平衡情况表（汇总）0524" xfId="32252"/>
    <cellStyle name="好_缺口县区测算(按核定人数)_财力性转移支付2010年预算参考数_华东 2" xfId="32253"/>
    <cellStyle name="好_行政公检法测算_民生政策最低支出需求_财力性转移支付2010年预算参考数 2 2 2" xfId="32254"/>
    <cellStyle name="好_红线成本编制附表（局指样表） 2_四队计价2011-6 3" xfId="32255"/>
    <cellStyle name="好_其他部门(按照总人口测算）—20080416_县市旗测算-新科目（含人口规模效应） 7" xfId="32256"/>
    <cellStyle name="好_行政公检法测算_民生政策最低支出需求_财力性转移支付2010年预算参考数 2 3 2" xfId="32257"/>
    <cellStyle name="好_行政公检法测算_民生政策最低支出需求_财力性转移支付2010年预算参考数 2 4 2" xfId="32258"/>
    <cellStyle name="注释 2 5 12 2" xfId="32259"/>
    <cellStyle name="好_行政公检法测算_民生政策最低支出需求_财力性转移支付2010年预算参考数 2 5" xfId="32260"/>
    <cellStyle name="好_行政公检法测算_民生政策最低支出需求_财力性转移支付2010年预算参考数 3" xfId="32261"/>
    <cellStyle name="好_行政公检法测算_民生政策最低支出需求_财力性转移支付2010年预算参考数 4" xfId="32262"/>
    <cellStyle name="好_行政公检法测算_民生政策最低支出需求_财力性转移支付2010年预算参考数 4 2" xfId="32263"/>
    <cellStyle name="好_县市旗测算-新科目（20080627） 2 5" xfId="32264"/>
    <cellStyle name="好_行政公检法测算_民生政策最低支出需求_财力性转移支付2010年预算参考数 4 2 2" xfId="32265"/>
    <cellStyle name="好_行政公检法测算_民生政策最低支出需求_财力性转移支付2010年预算参考数 4 4" xfId="32266"/>
    <cellStyle name="好_行政公检法测算_民生政策最低支出需求_财力性转移支付2010年预算参考数 6 2" xfId="32267"/>
    <cellStyle name="好_行政公检法测算_民生政策最低支出需求_财力性转移支付2010年预算参考数 7 2" xfId="32268"/>
    <cellStyle name="好_行政公检法测算_民生政策最低支出需求_财力性转移支付2010年预算参考数_03_2010年各地区一般预算平衡表 2" xfId="32269"/>
    <cellStyle name="好_行政公检法测算_民生政策最低支出需求_财力性转移支付2010年预算参考数_合并" xfId="32270"/>
    <cellStyle name="好_行政公检法测算_民生政策最低支出需求_财力性转移支付2010年预算参考数_华东" xfId="32271"/>
    <cellStyle name="好_行政公检法测算_民生政策最低支出需求_财力性转移支付2010年预算参考数_华东 2" xfId="32272"/>
    <cellStyle name="好_行政公检法测算_民生政策最低支出需求_财力性转移支付2010年预算参考数_隋心对账单定稿0514" xfId="32273"/>
    <cellStyle name="好_行政公检法测算_县市旗测算-新科目（含人口规模效应） 2 2" xfId="32274"/>
    <cellStyle name="好_行政公检法测算_县市旗测算-新科目（含人口规模效应） 2 2 2" xfId="32275"/>
    <cellStyle name="好_行政公检法测算_县市旗测算-新科目（含人口规模效应） 2 2 3" xfId="32276"/>
    <cellStyle name="好_行政公检法测算_县市旗测算-新科目（含人口规模效应） 2 3" xfId="32277"/>
    <cellStyle name="好_行政公检法测算_县市旗测算-新科目（含人口规模效应） 2 3 2" xfId="32278"/>
    <cellStyle name="好_行政公检法测算_县市旗测算-新科目（含人口规模效应） 3" xfId="32279"/>
    <cellStyle name="好_行政公检法测算_县市旗测算-新科目（含人口规模效应） 3 2" xfId="32280"/>
    <cellStyle name="好_行政公检法测算_县市旗测算-新科目（含人口规模效应） 3 2 2" xfId="32281"/>
    <cellStyle name="好_行政公检法测算_县市旗测算-新科目（含人口规模效应） 3 2 3" xfId="32282"/>
    <cellStyle name="好_行政公检法测算_县市旗测算-新科目（含人口规模效应） 4" xfId="32283"/>
    <cellStyle name="好_行政公检法测算_县市旗测算-新科目（含人口规模效应） 4 2" xfId="32284"/>
    <cellStyle name="好_行政公检法测算_县市旗测算-新科目（含人口规模效应） 5" xfId="32285"/>
    <cellStyle name="好_行政公检法测算_县市旗测算-新科目（含人口规模效应） 5 2" xfId="32286"/>
    <cellStyle name="好_行政公检法测算_县市旗测算-新科目（含人口规模效应） 5 3" xfId="32287"/>
    <cellStyle name="好_行政公检法测算_县市旗测算-新科目（含人口规模效应）_03_2010年各地区一般预算平衡表" xfId="32288"/>
    <cellStyle name="好_行政公检法测算_县市旗测算-新科目（含人口规模效应）_财力性转移支付2010年预算参考数" xfId="32289"/>
    <cellStyle name="好_行政公检法测算_县市旗测算-新科目（含人口规模效应）_财力性转移支付2010年预算参考数 2" xfId="32290"/>
    <cellStyle name="好_行政公检法测算_县市旗测算-新科目（含人口规模效应）_财力性转移支付2010年预算参考数 2 2" xfId="32291"/>
    <cellStyle name="好_行政公检法测算_县市旗测算-新科目（含人口规模效应）_财力性转移支付2010年预算参考数 2 2 2" xfId="32292"/>
    <cellStyle name="好_行政公检法测算_县市旗测算-新科目（含人口规模效应）_财力性转移支付2010年预算参考数 2 2 2 2" xfId="32293"/>
    <cellStyle name="好_行政公检法测算_县市旗测算-新科目（含人口规模效应）_财力性转移支付2010年预算参考数 2 2 3" xfId="32294"/>
    <cellStyle name="好_红线成本预算指导价格0324 11 2" xfId="32295"/>
    <cellStyle name="好_行政公检法测算_县市旗测算-新科目（含人口规模效应）_财力性转移支付2010年预算参考数 2 4" xfId="32296"/>
    <cellStyle name="好_红线成本预算指导价格0324 11 3" xfId="32297"/>
    <cellStyle name="好_行政公检法测算_县市旗测算-新科目（含人口规模效应）_财力性转移支付2010年预算参考数 2 5" xfId="32298"/>
    <cellStyle name="好_红线成本预算指导价格0324 11 4" xfId="32299"/>
    <cellStyle name="好_行政公检法测算_县市旗测算-新科目（含人口规模效应）_财力性转移支付2010年预算参考数 2 6" xfId="32300"/>
    <cellStyle name="好_行政公检法测算_县市旗测算-新科目（含人口规模效应）_财力性转移支付2010年预算参考数 3 2" xfId="32301"/>
    <cellStyle name="好_行政公检法测算_县市旗测算-新科目（含人口规模效应）_财力性转移支付2010年预算参考数 3 2 2" xfId="32302"/>
    <cellStyle name="好_缺口县区测算(财政部标准)_财力性转移支付2010年预算参考数_华东" xfId="32303"/>
    <cellStyle name="好_文体广播事业(按照总人口测算）—20080416_不含人员经费系数_财力性转移支付2010年预算参考数 4 2" xfId="32304"/>
    <cellStyle name="好_行政公检法测算_县市旗测算-新科目（含人口规模效应）_财力性转移支付2010年预算参考数 3 2 3" xfId="32305"/>
    <cellStyle name="好_总人口_华东 2" xfId="32306"/>
    <cellStyle name="好_行政公检法测算_县市旗测算-新科目（含人口规模效应）_财力性转移支付2010年预算参考数 3 3" xfId="32307"/>
    <cellStyle name="好_行政公检法测算_县市旗测算-新科目（含人口规模效应）_财力性转移支付2010年预算参考数 3 3 2" xfId="32308"/>
    <cellStyle name="好_行政公检法测算_县市旗测算-新科目（含人口规模效应）_财力性转移支付2010年预算参考数 4 2" xfId="32309"/>
    <cellStyle name="好_行政公检法测算_县市旗测算-新科目（含人口规模效应）_财力性转移支付2010年预算参考数 4 2 3" xfId="32310"/>
    <cellStyle name="好_行政公检法测算_县市旗测算-新科目（含人口规模效应）_财力性转移支付2010年预算参考数 4 3" xfId="32311"/>
    <cellStyle name="好_行政公检法测算_县市旗测算-新科目（含人口规模效应）_财力性转移支付2010年预算参考数 4 4" xfId="32312"/>
    <cellStyle name="好_行政公检法测算_县市旗测算-新科目（含人口规模效应）_财力性转移支付2010年预算参考数 5" xfId="32313"/>
    <cellStyle name="好_同德_财力性转移支付2010年预算参考数 2 3 2" xfId="32314"/>
    <cellStyle name="好_行政公检法测算_县市旗测算-新科目（含人口规模效应）_财力性转移支付2010年预算参考数 5 2" xfId="32315"/>
    <cellStyle name="好_行政公检法测算_县市旗测算-新科目（含人口规模效应）_财力性转移支付2010年预算参考数 6" xfId="32316"/>
    <cellStyle name="好_行政公检法测算_县市旗测算-新科目（含人口规模效应）_财力性转移支付2010年预算参考数 6 2" xfId="32317"/>
    <cellStyle name="好_其他部门(按照总人口测算）—20080416_县市旗测算-新科目（含人口规模效应）_财力性转移支付2010年预算参考数 2 2 3" xfId="32318"/>
    <cellStyle name="好_行政公检法测算_县市旗测算-新科目（含人口规模效应）_财力性转移支付2010年预算参考数 7 2" xfId="32319"/>
    <cellStyle name="好_行政公检法测算_县市旗测算-新科目（含人口规模效应）_财力性转移支付2010年预算参考数_03_2010年各地区一般预算平衡表" xfId="32320"/>
    <cellStyle name="好_行政公检法测算_县市旗测算-新科目（含人口规模效应）_财力性转移支付2010年预算参考数_03_2010年各地区一般预算平衡表 2" xfId="32321"/>
    <cellStyle name="好_行政公检法测算_县市旗测算-新科目（含人口规模效应）_财力性转移支付2010年预算参考数_隋心对账单定稿0514" xfId="32322"/>
    <cellStyle name="好_行政公检法测算_县市旗测算-新科目（含人口规模效应）_华东" xfId="32323"/>
    <cellStyle name="好_合并" xfId="32324"/>
    <cellStyle name="好_河南 缺口县区测算(地方填报)" xfId="32325"/>
    <cellStyle name="好_河南 缺口县区测算(地方填报) 2" xfId="32326"/>
    <cellStyle name="好_河南 缺口县区测算(地方填报) 2 2" xfId="32327"/>
    <cellStyle name="好_河南 缺口县区测算(地方填报) 3" xfId="32328"/>
    <cellStyle name="好_河南 缺口县区测算(地方填报) 3 2" xfId="32329"/>
    <cellStyle name="好_河南 缺口县区测算(地方填报) 4 2" xfId="32330"/>
    <cellStyle name="好_河南 缺口县区测算(地方填报) 6" xfId="32331"/>
    <cellStyle name="好_县市旗测算-新科目（20080626）_不含人员经费系数_财力性转移支付2010年预算参考数 4 2 2" xfId="32332"/>
    <cellStyle name="好_河南 缺口县区测算(地方填报) 7" xfId="32333"/>
    <cellStyle name="好_河南 缺口县区测算(地方填报) 7 2" xfId="32334"/>
    <cellStyle name="好_河南 缺口县区测算(地方填报)_财力性转移支付2010年预算参考数" xfId="32335"/>
    <cellStyle name="好_河南 缺口县区测算(地方填报)_财力性转移支付2010年预算参考数 2" xfId="32336"/>
    <cellStyle name="好_河南 缺口县区测算(地方填报)_财力性转移支付2010年预算参考数 2 3" xfId="32337"/>
    <cellStyle name="好_河南 缺口县区测算(地方填报)_财力性转移支付2010年预算参考数 2 3 2" xfId="32338"/>
    <cellStyle name="好_河南 缺口县区测算(地方填报)_财力性转移支付2010年预算参考数 2 4" xfId="32339"/>
    <cellStyle name="好_河南 缺口县区测算(地方填报)_财力性转移支付2010年预算参考数 2 4 2" xfId="32340"/>
    <cellStyle name="好_河南 缺口县区测算(地方填报)_财力性转移支付2010年预算参考数 2 5" xfId="32341"/>
    <cellStyle name="好_河南 缺口县区测算(地方填报)_财力性转移支付2010年预算参考数 2 6" xfId="32342"/>
    <cellStyle name="好_河南 缺口县区测算(地方填报)_财力性转移支付2010年预算参考数 3 2 2" xfId="32343"/>
    <cellStyle name="好_河南 缺口县区测算(地方填报)_财力性转移支付2010年预算参考数 3 2 3" xfId="32344"/>
    <cellStyle name="好_河南 缺口县区测算(地方填报)_财力性转移支付2010年预算参考数 3 3" xfId="32345"/>
    <cellStyle name="计算 22" xfId="32346"/>
    <cellStyle name="计算 17" xfId="32347"/>
    <cellStyle name="好_河南 缺口县区测算(地方填报)_财力性转移支付2010年预算参考数 3 3 2" xfId="32348"/>
    <cellStyle name="好_河南 缺口县区测算(地方填报)_财力性转移支付2010年预算参考数 4 2 2" xfId="32349"/>
    <cellStyle name="好_河南 缺口县区测算(地方填报)_财力性转移支付2010年预算参考数 4 2 3" xfId="32350"/>
    <cellStyle name="好_河南 缺口县区测算(地方填报)_财力性转移支付2010年预算参考数 4 3" xfId="32351"/>
    <cellStyle name="好_河南 缺口县区测算(地方填报)_财力性转移支付2010年预算参考数 5" xfId="32352"/>
    <cellStyle name="好_河南 缺口县区测算(地方填报)_财力性转移支付2010年预算参考数 5 2" xfId="32353"/>
    <cellStyle name="好_河南 缺口县区测算(地方填报)_财力性转移支付2010年预算参考数 6" xfId="32354"/>
    <cellStyle name="好_河南 缺口县区测算(地方填报)_财力性转移支付2010年预算参考数 6 2" xfId="32355"/>
    <cellStyle name="好_河南 缺口县区测算(地方填报)_财力性转移支付2010年预算参考数 7 2" xfId="32356"/>
    <cellStyle name="好_河南 缺口县区测算(地方填报)_财力性转移支付2010年预算参考数_03_2010年各地区一般预算平衡表 2" xfId="32357"/>
    <cellStyle name="好_其他部门(按照总人口测算）—20080416_县市旗测算-新科目（含人口规模效应）_财力性转移支付2010年预算参考数_隋心对账单定稿0514" xfId="32358"/>
    <cellStyle name="好_河南 缺口县区测算(地方填报)_财力性转移支付2010年预算参考数_03_2010年各地区一般预算平衡表_2010年地方财政一般预算分级平衡情况表（汇总）0524 2" xfId="32359"/>
    <cellStyle name="好_河南 缺口县区测算(地方填报)_财力性转移支付2010年预算参考数_华东" xfId="32360"/>
    <cellStyle name="好_河南 缺口县区测算(地方填报)_合并" xfId="32361"/>
    <cellStyle name="好_河南 缺口县区测算(地方填报白) 2" xfId="32362"/>
    <cellStyle name="好_河南 缺口县区测算(地方填报白) 2 2" xfId="32363"/>
    <cellStyle name="好_河南 缺口县区测算(地方填报白) 2 3 2" xfId="32364"/>
    <cellStyle name="好_河南 缺口县区测算(地方填报白) 2 5" xfId="32365"/>
    <cellStyle name="好_河南 缺口县区测算(地方填报白) 2 6" xfId="32366"/>
    <cellStyle name="好_河南 缺口县区测算(地方填报白) 3" xfId="32367"/>
    <cellStyle name="好_河南 缺口县区测算(地方填报白) 3 2 3" xfId="32368"/>
    <cellStyle name="好_河南 缺口县区测算(地方填报白) 4" xfId="32369"/>
    <cellStyle name="好_河南 缺口县区测算(地方填报白) 5 2" xfId="32370"/>
    <cellStyle name="好_河南 缺口县区测算(地方填报白) 5 3" xfId="32371"/>
    <cellStyle name="好_河南 缺口县区测算(地方填报白) 6 2" xfId="32372"/>
    <cellStyle name="好_河南 缺口县区测算(地方填报白) 7 2" xfId="32373"/>
    <cellStyle name="警告文本 14 2" xfId="32374"/>
    <cellStyle name="好_河南 缺口县区测算(地方填报白)_03_2010年各地区一般预算平衡表" xfId="32375"/>
    <cellStyle name="好_河南 缺口县区测算(地方填报白)_03_2010年各地区一般预算平衡表_2010年地方财政一般预算分级平衡情况表（汇总）0524 2" xfId="32376"/>
    <cellStyle name="好_河南 缺口县区测算(地方填报白)_财力性转移支付2010年预算参考数 2 5" xfId="32377"/>
    <cellStyle name="好_河南 缺口县区测算(地方填报白)_财力性转移支付2010年预算参考数 2 6" xfId="32378"/>
    <cellStyle name="好_河南 缺口县区测算(地方填报白)_财力性转移支付2010年预算参考数 3 2" xfId="32379"/>
    <cellStyle name="好_河南 缺口县区测算(地方填报白)_财力性转移支付2010年预算参考数 3 3" xfId="32380"/>
    <cellStyle name="好_河南 缺口县区测算(地方填报白)_财力性转移支付2010年预算参考数 4" xfId="32381"/>
    <cellStyle name="好_河南 缺口县区测算(地方填报白)_财力性转移支付2010年预算参考数 4 2" xfId="32382"/>
    <cellStyle name="好_河南 缺口县区测算(地方填报白)_财力性转移支付2010年预算参考数 5" xfId="32383"/>
    <cellStyle name="好_河南 缺口县区测算(地方填报白)_财力性转移支付2010年预算参考数 5 2" xfId="32384"/>
    <cellStyle name="好_河南 缺口县区测算(地方填报白)_财力性转移支付2010年预算参考数 5 3" xfId="32385"/>
    <cellStyle name="好_河南 缺口县区测算(地方填报白)_财力性转移支付2010年预算参考数 6" xfId="32386"/>
    <cellStyle name="好_河南 缺口县区测算(地方填报白)_财力性转移支付2010年预算参考数 7" xfId="32387"/>
    <cellStyle name="好_河南 缺口县区测算(地方填报白)_财力性转移支付2010年预算参考数_03_2010年各地区一般预算平衡表" xfId="32388"/>
    <cellStyle name="好_河南 缺口县区测算(地方填报白)_财力性转移支付2010年预算参考数_03_2010年各地区一般预算平衡表_2010年地方财政一般预算分级平衡情况表（汇总）0524" xfId="32389"/>
    <cellStyle name="好_河南 缺口县区测算(地方填报白)_财力性转移支付2010年预算参考数_03_2010年各地区一般预算平衡表_2010年地方财政一般预算分级平衡情况表（汇总）0524 2" xfId="32390"/>
    <cellStyle name="好_河南 缺口县区测算(地方填报白)_财力性转移支付2010年预算参考数_隋心对账单定稿0514" xfId="32391"/>
    <cellStyle name="好_河南 缺口县区测算(地方填报白)_合并" xfId="32392"/>
    <cellStyle name="好_河南 缺口县区测算(地方填报白)_华东" xfId="32393"/>
    <cellStyle name="好_河南 缺口县区测算(地方填报白)_华东 2" xfId="32394"/>
    <cellStyle name="好_核定人数对比" xfId="32395"/>
    <cellStyle name="好_核定人数对比 2" xfId="32396"/>
    <cellStyle name="好_核定人数对比 2 2 2 2" xfId="32397"/>
    <cellStyle name="好_丽江汇总 2" xfId="32398"/>
    <cellStyle name="好_核定人数对比 3" xfId="32399"/>
    <cellStyle name="好_丽江汇总 2 2" xfId="32400"/>
    <cellStyle name="好_核定人数对比 3 2" xfId="32401"/>
    <cellStyle name="好_丽江汇总 3" xfId="32402"/>
    <cellStyle name="好_核定人数对比 4" xfId="32403"/>
    <cellStyle name="好_丽江汇总 3 2" xfId="32404"/>
    <cellStyle name="注释 2 2 3 11" xfId="32405"/>
    <cellStyle name="好_核定人数对比 4 2" xfId="32406"/>
    <cellStyle name="好_核定人数对比 7 2" xfId="32407"/>
    <cellStyle name="好_核定人数对比_财力性转移支付2010年预算参考数" xfId="32408"/>
    <cellStyle name="好_核定人数对比_财力性转移支付2010年预算参考数 2" xfId="32409"/>
    <cellStyle name="好_核定人数对比_财力性转移支付2010年预算参考数 2 2" xfId="32410"/>
    <cellStyle name="好_核定人数对比_财力性转移支付2010年预算参考数 2 2 2" xfId="32411"/>
    <cellStyle name="好_教育(按照总人口测算）—20080416_不含人员经费系数 4" xfId="32412"/>
    <cellStyle name="好_核定人数对比_财力性转移支付2010年预算参考数 2 3" xfId="32413"/>
    <cellStyle name="好_核定人数对比_财力性转移支付2010年预算参考数 2 4" xfId="32414"/>
    <cellStyle name="好_核定人数对比_财力性转移支付2010年预算参考数 2 4 2" xfId="32415"/>
    <cellStyle name="好_核定人数对比_财力性转移支付2010年预算参考数 2 5" xfId="32416"/>
    <cellStyle name="好_核定人数对比_财力性转移支付2010年预算参考数 2 6" xfId="32417"/>
    <cellStyle name="好_核定人数对比_财力性转移支付2010年预算参考数 3" xfId="32418"/>
    <cellStyle name="好_核定人数对比_财力性转移支付2010年预算参考数 3 2" xfId="32419"/>
    <cellStyle name="好_核定人数对比_财力性转移支付2010年预算参考数 3 2 2" xfId="32420"/>
    <cellStyle name="好_核定人数对比_财力性转移支付2010年预算参考数 3 2 3" xfId="32421"/>
    <cellStyle name="好_核定人数对比_财力性转移支付2010年预算参考数 3 3" xfId="32422"/>
    <cellStyle name="好_核定人数对比_财力性转移支付2010年预算参考数 6" xfId="32423"/>
    <cellStyle name="好_核定人数对比_财力性转移支付2010年预算参考数 7" xfId="32424"/>
    <cellStyle name="好_核定人数对比_财力性转移支付2010年预算参考数 7 2" xfId="32425"/>
    <cellStyle name="好_核定人数对比_财力性转移支付2010年预算参考数_03_2010年各地区一般预算平衡表_2010年地方财政一般预算分级平衡情况表（汇总）0524" xfId="32426"/>
    <cellStyle name="好_核定人数对比_财力性转移支付2010年预算参考数_03_2010年各地区一般预算平衡表_2010年地方财政一般预算分级平衡情况表（汇总）0524 2" xfId="32427"/>
    <cellStyle name="好_其他部门(按照总人口测算）—20080416_县市旗测算-新科目（含人口规模效应）_财力性转移支付2010年预算参考数_华东" xfId="32428"/>
    <cellStyle name="好_核定人数对比_财力性转移支付2010年预算参考数_华东 2" xfId="32429"/>
    <cellStyle name="好_缺口消化情况 2 3" xfId="32430"/>
    <cellStyle name="好_核定人数对比_合并" xfId="32431"/>
    <cellStyle name="好_核定人数对比_华东 2" xfId="32432"/>
    <cellStyle name="好_核定人数对比_隋心对账单定稿0514" xfId="32433"/>
    <cellStyle name="好_核定人数下发表" xfId="32434"/>
    <cellStyle name="好_核定人数下发表 2" xfId="32435"/>
    <cellStyle name="好_核定人数下发表 2 2" xfId="32436"/>
    <cellStyle name="好_核定人数下发表 2 2 2" xfId="32437"/>
    <cellStyle name="好_核定人数下发表 2 2 2 2" xfId="32438"/>
    <cellStyle name="好_核定人数下发表 2 2 3" xfId="32439"/>
    <cellStyle name="好_核定人数下发表 2 3" xfId="32440"/>
    <cellStyle name="好_核定人数下发表 2 3 2" xfId="32441"/>
    <cellStyle name="好_同德_财力性转移支付2010年预算参考数" xfId="32442"/>
    <cellStyle name="好_核定人数下发表 2 4" xfId="32443"/>
    <cellStyle name="好_文体广播事业(按照总人口测算）—20080416_县市旗测算-新科目（含人口规模效应） 2 4" xfId="32444"/>
    <cellStyle name="好_县区合并测算20080421_民生政策最低支出需求_财力性转移支付2010年预算参考数 4 2 3" xfId="32445"/>
    <cellStyle name="好_核定人数下发表 2 4 2" xfId="32446"/>
    <cellStyle name="好_核定人数下发表 2 5" xfId="32447"/>
    <cellStyle name="好_核定人数下发表 3 2" xfId="32448"/>
    <cellStyle name="好_核定人数下发表 3 2 3" xfId="32449"/>
    <cellStyle name="好_核定人数下发表 3 3" xfId="32450"/>
    <cellStyle name="好_核定人数下发表 4" xfId="32451"/>
    <cellStyle name="好_核定人数下发表 4 2" xfId="32452"/>
    <cellStyle name="好_核定人数下发表 4 3" xfId="32453"/>
    <cellStyle name="好_核定人数下发表 4 4" xfId="32454"/>
    <cellStyle name="好_核定人数下发表 5 2" xfId="32455"/>
    <cellStyle name="好_核定人数下发表 5 3" xfId="32456"/>
    <cellStyle name="好_卫生(按照总人口测算）—20080416_县市旗测算-新科目（含人口规模效应）_合并" xfId="32457"/>
    <cellStyle name="好_核定人数下发表 6" xfId="32458"/>
    <cellStyle name="好_核定人数下发表 6 2" xfId="32459"/>
    <cellStyle name="好_核定人数下发表 7 2" xfId="32460"/>
    <cellStyle name="好_核定人数下发表_03_2010年各地区一般预算平衡表_2010年地方财政一般预算分级平衡情况表（汇总）0524 2" xfId="32461"/>
    <cellStyle name="好_核定人数下发表_财力性转移支付2010年预算参考数" xfId="32462"/>
    <cellStyle name="好_核定人数下发表_财力性转移支付2010年预算参考数 2" xfId="32463"/>
    <cellStyle name="好_核定人数下发表_财力性转移支付2010年预算参考数 2 2" xfId="32464"/>
    <cellStyle name="好_核定人数下发表_财力性转移支付2010年预算参考数 2 2 2" xfId="32465"/>
    <cellStyle name="好_核定人数下发表_财力性转移支付2010年预算参考数 2 2 2 2" xfId="32466"/>
    <cellStyle name="好_核定人数下发表_财力性转移支付2010年预算参考数 2 2 3" xfId="32467"/>
    <cellStyle name="好_核定人数下发表_财力性转移支付2010年预算参考数 2 3" xfId="32468"/>
    <cellStyle name="好_核定人数下发表_财力性转移支付2010年预算参考数 2 4 2" xfId="32469"/>
    <cellStyle name="好_核定人数下发表_财力性转移支付2010年预算参考数 3" xfId="32470"/>
    <cellStyle name="好_核定人数下发表_财力性转移支付2010年预算参考数 3 2" xfId="32471"/>
    <cellStyle name="好_核定人数下发表_财力性转移支付2010年预算参考数 3 3" xfId="32472"/>
    <cellStyle name="好_核定人数下发表_财力性转移支付2010年预算参考数 4" xfId="32473"/>
    <cellStyle name="好_核定人数下发表_财力性转移支付2010年预算参考数 4 2" xfId="32474"/>
    <cellStyle name="好_核定人数下发表_财力性转移支付2010年预算参考数 4 2 2" xfId="32475"/>
    <cellStyle name="好_核定人数下发表_财力性转移支付2010年预算参考数 4 2 3" xfId="32476"/>
    <cellStyle name="好_核定人数下发表_财力性转移支付2010年预算参考数 4 3" xfId="32477"/>
    <cellStyle name="好_核定人数下发表_财力性转移支付2010年预算参考数 5" xfId="32478"/>
    <cellStyle name="好_核定人数下发表_财力性转移支付2010年预算参考数 5 3" xfId="32479"/>
    <cellStyle name="好_核定人数下发表_财力性转移支付2010年预算参考数 6" xfId="32480"/>
    <cellStyle name="好_核定人数下发表_财力性转移支付2010年预算参考数 6 2" xfId="32481"/>
    <cellStyle name="好_核定人数下发表_财力性转移支付2010年预算参考数 7 2" xfId="32482"/>
    <cellStyle name="好_核定人数下发表_财力性转移支付2010年预算参考数_03_2010年各地区一般预算平衡表" xfId="32483"/>
    <cellStyle name="好_核定人数下发表_财力性转移支付2010年预算参考数_03_2010年各地区一般预算平衡表_2010年地方财政一般预算分级平衡情况表（汇总）0524" xfId="32484"/>
    <cellStyle name="好_核定人数下发表_财力性转移支付2010年预算参考数_03_2010年各地区一般预算平衡表_2010年地方财政一般预算分级平衡情况表（汇总）0524 2" xfId="32485"/>
    <cellStyle name="好_核定人数下发表_华东" xfId="32486"/>
    <cellStyle name="好_核定人数下发表_隋心对账单定稿0514" xfId="32487"/>
    <cellStyle name="好_红线成本编制附表（局指样表） 10_四队计价2011-6 2" xfId="32488"/>
    <cellStyle name="好_红线成本编制附表（局指样表） 10_四队计价2011-6 3" xfId="32489"/>
    <cellStyle name="好_红线成本编制附表（局指样表） 10_四队计价6月25日前(7月1日更新)备用" xfId="32490"/>
    <cellStyle name="好_红线成本编制附表（局指样表） 10_四队计价6月25日前(7月1日更新)备用 2" xfId="32491"/>
    <cellStyle name="好_红线成本编制附表（局指样表） 10_四队计价6月25日前(7月1日更新)备用 3" xfId="32492"/>
    <cellStyle name="好_红线成本编制附表（局指样表） 10_四队计价6月25日前(7月1日更新)备用 4" xfId="32493"/>
    <cellStyle name="注释 2 4 2" xfId="32494"/>
    <cellStyle name="好_山东省民生支出标准_财力性转移支付2010年预算参考数 2" xfId="32495"/>
    <cellStyle name="好_红线成本编制附表（局指样表） 11_四队计价2011-6 4" xfId="32496"/>
    <cellStyle name="好_红线成本编制附表（局指样表） 11_四队计价6月25日前(7月1日更新)备用" xfId="32497"/>
    <cellStyle name="好_红线成本编制附表（局指样表） 11_四队计价6月25日前(7月1日更新)备用 2" xfId="32498"/>
    <cellStyle name="好_红线成本编制附表（局指样表） 11_四队计价6月25日前(7月1日更新)备用 3" xfId="32499"/>
    <cellStyle name="好_红线成本编制附表（局指样表） 11_四队计价6月25日前(7月1日更新)备用 4" xfId="32500"/>
    <cellStyle name="好_红线成本编制附表（局指样表） 2_四队计价2011-6" xfId="32501"/>
    <cellStyle name="汇总 24" xfId="32502"/>
    <cellStyle name="汇总 19" xfId="32503"/>
    <cellStyle name="好_红线成本编制附表（局指样表） 2_四队计价2011-6 2" xfId="32504"/>
    <cellStyle name="好_红线成本编制附表（局指样表） 2_四队计价6月25日前(7月1日更新)备用" xfId="32505"/>
    <cellStyle name="好_红线成本编制附表（局指样表） 3_四队计价2011-6" xfId="32506"/>
    <cellStyle name="好_红线成本编制附表（局指样表） 3_四队计价2011-6 2" xfId="32507"/>
    <cellStyle name="好_农林水和城市维护标准支出20080505－县区合计_民生政策最低支出需求_财力性转移支付2010年预算参考数 7" xfId="32508"/>
    <cellStyle name="好_红线成本编制附表（局指样表） 3_四队计价6月25日前(7月1日更新)备用" xfId="32509"/>
    <cellStyle name="好_农林水和城市维护标准支出20080505－县区合计_民生政策最低支出需求_财力性转移支付2010年预算参考数 7 2" xfId="32510"/>
    <cellStyle name="好_红线成本编制附表（局指样表） 3_四队计价6月25日前(7月1日更新)备用 2" xfId="32511"/>
    <cellStyle name="好_红线成本编制附表（局指样表） 3_四队计价6月25日前(7月1日更新)备用 3" xfId="32512"/>
    <cellStyle name="好_红线成本编制附表（局指样表） 3_四队计价6月25日前(7月1日更新)备用 4" xfId="32513"/>
    <cellStyle name="好_红线成本编制附表（局指样表） 4 3" xfId="32514"/>
    <cellStyle name="好_红线成本编制附表（局指样表） 4_四队计价2011-6 4" xfId="32515"/>
    <cellStyle name="好_红线成本编制附表（局指样表） 4_四队计价6月25日前(7月1日更新)备用" xfId="32516"/>
    <cellStyle name="好_红线成本编制附表（局指样表） 4_四队计价6月25日前(7月1日更新)备用 2" xfId="32517"/>
    <cellStyle name="好_红线成本编制附表（局指样表） 5_四队计价2011-6" xfId="32518"/>
    <cellStyle name="好_红线成本编制附表（局指样表） 5_四队计价2011-6 2" xfId="32519"/>
    <cellStyle name="好_红线成本编制附表（局指样表） 5_四队计价2011-6 3" xfId="32520"/>
    <cellStyle name="好_红线成本编制附表（局指样表） 5_四队计价6月25日前(7月1日更新)备用 3" xfId="32521"/>
    <cellStyle name="好_红线成本编制附表（局指样表） 5_四队计价6月25日前(7月1日更新)备用 4" xfId="32522"/>
    <cellStyle name="计算 2 2 3 3" xfId="32523"/>
    <cellStyle name="好_红线成本编制附表（局指样表） 6" xfId="32524"/>
    <cellStyle name="好_红线成本编制附表（局指样表） 6_四队计价2011-6" xfId="32525"/>
    <cellStyle name="好_红线成本编制附表（局指样表） 6_四队计价6月25日前(7月1日更新)备用" xfId="32526"/>
    <cellStyle name="好_市辖区测算-新科目（20080626）_财力性转移支付2010年预算参考数 2 6" xfId="32527"/>
    <cellStyle name="好_红线成本编制附表（局指样表） 6_四队计价6月25日前(7月1日更新)备用 2" xfId="32528"/>
    <cellStyle name="好_教育(按照总人口测算）—20080416_民生政策最低支出需求 2 2 2" xfId="32529"/>
    <cellStyle name="好_红线成本编制附表（局指样表） 6_四队计价6月25日前(7月1日更新)备用 3" xfId="32530"/>
    <cellStyle name="好_红线成本编制附表（局指样表） 7" xfId="32531"/>
    <cellStyle name="好_教育(按照总人口测算）—20080416_县市旗测算-新科目（含人口规模效应）_财力性转移支付2010年预算参考数_华东" xfId="32532"/>
    <cellStyle name="好_红线成本编制附表（局指样表） 7_四队计价2011-6" xfId="32533"/>
    <cellStyle name="好_红线成本编制附表（局指样表） 7_四队计价2011-6 2" xfId="32534"/>
    <cellStyle name="好_红线成本编制附表（局指样表） 7_四队计价2011-6 3" xfId="32535"/>
    <cellStyle name="好_红线成本编制附表（局指样表） 7_四队计价2011-6 4" xfId="32536"/>
    <cellStyle name="好_农林水和城市维护标准支出20080505－县区合计_不含人员经费系数 2 2 2" xfId="32537"/>
    <cellStyle name="好_红线成本编制附表（局指样表） 7_四队计价6月25日前(7月1日更新)备用 2" xfId="32538"/>
    <cellStyle name="好_红线成本编制附表（局指样表） 7_四队计价6月25日前(7月1日更新)备用 4" xfId="32539"/>
    <cellStyle name="好_红线成本编制附表（局指样表） 8_四队计价2011-6" xfId="32540"/>
    <cellStyle name="好_红线成本编制附表（局指样表） 8_四队计价2011-6 2" xfId="32541"/>
    <cellStyle name="好_红线成本编制附表（局指样表） 8_四队计价2011-6 3" xfId="32542"/>
    <cellStyle name="好_红线成本编制附表（局指样表） 8_四队计价2011-6 4" xfId="32543"/>
    <cellStyle name="好_红线成本编制附表（局指样表） 8_四队计价6月25日前(7月1日更新)备用 2" xfId="32544"/>
    <cellStyle name="好_平邑_财力性转移支付2010年预算参考数 4 3" xfId="32545"/>
    <cellStyle name="好_红线成本编制附表（局指样表） 9 3" xfId="32546"/>
    <cellStyle name="好_教育(按照总人口测算）—20080416_不含人员经费系数_财力性转移支付2010年预算参考数 4 2" xfId="32547"/>
    <cellStyle name="好_红线成本编制附表（局指样表） 9 4" xfId="32548"/>
    <cellStyle name="好_红线成本编制附表（局指样表） 9_四队计价6月25日前(7月1日更新)备用" xfId="32549"/>
    <cellStyle name="好_红线成本编制附表（局指样表） 9_四队计价6月25日前(7月1日更新)备用 2" xfId="32550"/>
    <cellStyle name="好_红线成本编制附表（局指样表） 9_四队计价6月25日前(7月1日更新)备用 3" xfId="32551"/>
    <cellStyle name="好_红线成本编制附表（局指样表）_四队计价2011-6" xfId="32552"/>
    <cellStyle name="好_红线成本编制附表（局指样表）_四队计价2011-6 2" xfId="32553"/>
    <cellStyle name="好_红线成本编制附表（局指样表）_四队计价6月25日前(7月1日更新)备用" xfId="32554"/>
    <cellStyle name="好_红线成本预算指导价格0324 10 3" xfId="32555"/>
    <cellStyle name="好_红线成本预算指导价格0324 10 4" xfId="32556"/>
    <cellStyle name="好_红线成本预算指导价格0324 10_四队计价2011-6" xfId="32557"/>
    <cellStyle name="好_红线成本预算指导价格0324 10_四队计价6月25日前(7月1日更新)备用" xfId="32558"/>
    <cellStyle name="好_红线成本预算指导价格0324 10_四队计价6月25日前(7月1日更新)备用 4" xfId="32559"/>
    <cellStyle name="好_红线成本预算指导价格0324 11_四队计价2011-6" xfId="32560"/>
    <cellStyle name="好_红线成本预算指导价格0324 11_四队计价2011-6 2" xfId="32561"/>
    <cellStyle name="好_红线成本预算指导价格0324 11_四队计价2011-6 3" xfId="32562"/>
    <cellStyle name="好_红线成本预算指导价格0324 11_四队计价2011-6 4" xfId="32563"/>
    <cellStyle name="好_红线成本预算指导价格0324 11_四队计价6月25日前(7月1日更新)备用" xfId="32564"/>
    <cellStyle name="好_卫生(按照总人口测算）—20080416_民生政策最低支出需求_财力性转移支付2010年预算参考数 2 4" xfId="32565"/>
    <cellStyle name="好_红线成本预算指导价格0324 2" xfId="32566"/>
    <cellStyle name="好_卫生(按照总人口测算）—20080416_民生政策最低支出需求_财力性转移支付2010年预算参考数 2 4 2" xfId="32567"/>
    <cellStyle name="输出 4 3 3" xfId="32568"/>
    <cellStyle name="好_红线成本预算指导价格0324 2 2" xfId="32569"/>
    <cellStyle name="好_红线成本预算指导价格0324 2_四队计价2011-6" xfId="32570"/>
    <cellStyle name="好_红线成本预算指导价格0324 2_四队计价2011-6 2" xfId="32571"/>
    <cellStyle name="好_红线成本预算指导价格0324 2_四队计价2011-6 3" xfId="32572"/>
    <cellStyle name="好_红线成本预算指导价格0324 2_四队计价2011-6 4" xfId="32573"/>
    <cellStyle name="好_市辖区测算20080510_财力性转移支付2010年预算参考数_03_2010年各地区一般预算平衡表" xfId="32574"/>
    <cellStyle name="好_京沪线成本状况表2.10 10_四队计价2011-6" xfId="32575"/>
    <cellStyle name="好_卫生(按照总人口测算）—20080416_民生政策最低支出需求_财力性转移支付2010年预算参考数 2 5" xfId="32576"/>
    <cellStyle name="好_红线成本预算指导价格0324 3" xfId="32577"/>
    <cellStyle name="好_红线成本预算指导价格0324 3_四队计价2011-6 4" xfId="32578"/>
    <cellStyle name="好_红线成本预算指导价格0324 3_四队计价6月25日前(7月1日更新)备用" xfId="32579"/>
    <cellStyle name="好_缺口县区测算(按2007支出增长25%测算)_财力性转移支付2010年预算参考数 2 2" xfId="32580"/>
    <cellStyle name="好_市辖区测算-新科目（20080626）_不含人员经费系数_财力性转移支付2010年预算参考数 2" xfId="32581"/>
    <cellStyle name="好_卫生(按照总人口测算）—20080416_民生政策最低支出需求_财力性转移支付2010年预算参考数 2 6" xfId="32582"/>
    <cellStyle name="好_红线成本预算指导价格0324 4" xfId="32583"/>
    <cellStyle name="好_农林水和城市维护标准支出20080505－县区合计_民生政策最低支出需求 2 2 2" xfId="32584"/>
    <cellStyle name="好_红线成本预算指导价格0324 4_四队计价2011-6" xfId="32585"/>
    <cellStyle name="好_缺口县区测算_财力性转移支付2010年预算参考数 2 5" xfId="32586"/>
    <cellStyle name="好_红线成本预算指导价格0324 4_四队计价6月25日前(7月1日更新)备用" xfId="32587"/>
    <cellStyle name="好_红线成本预算指导价格0324 4_四队计价6月25日前(7月1日更新)备用 3" xfId="32588"/>
    <cellStyle name="好_红线成本预算指导价格0324 5_四队计价2011-6" xfId="32589"/>
    <cellStyle name="好_红线成本预算指导价格0324 5_四队计价2011-6 2" xfId="32590"/>
    <cellStyle name="好_红线成本预算指导价格0324 5_四队计价2011-6 3" xfId="32591"/>
    <cellStyle name="好_红线成本预算指导价格0324 5_四队计价2011-6 4" xfId="32592"/>
    <cellStyle name="好_红线成本预算指导价格0324 5_四队计价6月25日前(7月1日更新)备用 3" xfId="32593"/>
    <cellStyle name="好_市辖区测算-新科目（20080626）_不含人员经费系数_财力性转移支付2010年预算参考数 4" xfId="32594"/>
    <cellStyle name="好_县市旗测算-新科目（20080626）_民生政策最低支出需求_03_2010年各地区一般预算平衡表" xfId="32595"/>
    <cellStyle name="好_红线成本预算指导价格0324 6" xfId="32596"/>
    <cellStyle name="链接单元格 8" xfId="32597"/>
    <cellStyle name="好_市辖区测算-新科目（20080626）_不含人员经费系数_财力性转移支付2010年预算参考数 4 2" xfId="32598"/>
    <cellStyle name="好_县市旗测算-新科目（20080626）_民生政策最低支出需求_03_2010年各地区一般预算平衡表 2" xfId="32599"/>
    <cellStyle name="好_红线成本预算指导价格0324 6 2" xfId="32600"/>
    <cellStyle name="好_红线成本预算指导价格0324 6_四队计价2011-6 3" xfId="32601"/>
    <cellStyle name="好_红线成本预算指导价格0324 6_四队计价2011-6 4" xfId="32602"/>
    <cellStyle name="好_人员工资和公用经费2_财力性转移支付2010年预算参考数 2 3" xfId="32603"/>
    <cellStyle name="好_红线成本预算指导价格0324 6_四队计价6月25日前(7月1日更新)备用 4" xfId="32604"/>
    <cellStyle name="好_市辖区测算-新科目（20080626）_不含人员经费系数_财力性转移支付2010年预算参考数 5" xfId="32605"/>
    <cellStyle name="好_红线成本预算指导价格0324 7" xfId="32606"/>
    <cellStyle name="好_市辖区测算-新科目（20080626）_不含人员经费系数_财力性转移支付2010年预算参考数 5 2" xfId="32607"/>
    <cellStyle name="好_红线成本预算指导价格0324 7 2" xfId="32608"/>
    <cellStyle name="好_红线成本预算指导价格0324 7_四队计价2011-6 3" xfId="32609"/>
    <cellStyle name="好_红线成本预算指导价格0324 7_四队计价2011-6 4" xfId="32610"/>
    <cellStyle name="好_红线成本预算指导价格0324 7_四队计价6月25日前(7月1日更新)备用 2" xfId="32611"/>
    <cellStyle name="好_市辖区测算-新科目（20080626）_不含人员经费系数_财力性转移支付2010年预算参考数 6" xfId="32612"/>
    <cellStyle name="好_红线成本预算指导价格0324 8" xfId="32613"/>
    <cellStyle name="好_其他部门(按照总人口测算）—20080416 3 2 2" xfId="32614"/>
    <cellStyle name="输出 2 4 2 2" xfId="32615"/>
    <cellStyle name="好_红线成本预算指导价格0324 8_四队计价2011-6" xfId="32616"/>
    <cellStyle name="好_红线成本预算指导价格0324 8_四队计价2011-6 4" xfId="32617"/>
    <cellStyle name="好_红线成本预算指导价格0324 8_四队计价6月25日前(7月1日更新)备用" xfId="32618"/>
    <cellStyle name="好_民生政策最低支出需求_财力性转移支付2010年预算参考数 3 3" xfId="32619"/>
    <cellStyle name="好_红线成本预算指导价格0324 8_四队计价6月25日前(7月1日更新)备用 2" xfId="32620"/>
    <cellStyle name="好_红线成本预算指导价格0324 8_四队计价6月25日前(7月1日更新)备用 3" xfId="32621"/>
    <cellStyle name="好_红线成本预算指导价格0324 8_四队计价6月25日前(7月1日更新)备用 4" xfId="32622"/>
    <cellStyle name="好_红线成本预算指导价格0324 9_四队计价2011-6" xfId="32623"/>
    <cellStyle name="好_红线成本预算指导价格0324 9_四队计价2011-6 2" xfId="32624"/>
    <cellStyle name="检查单元格 8 2" xfId="32625"/>
    <cellStyle name="好_红线成本预算指导价格0324_四队计价2011-6" xfId="32626"/>
    <cellStyle name="好_红线成本预算指导价格0324_四队计价2011-6 2" xfId="32627"/>
    <cellStyle name="好_红线成本预算指导价格0324_四队计价2011-6 3" xfId="32628"/>
    <cellStyle name="好_华东" xfId="32629"/>
    <cellStyle name="好_湘桂铁路工程I标红线成本分析样表 8_四队计价6月25日前(7月1日更新)备用 3" xfId="32630"/>
    <cellStyle name="好_华东 2" xfId="32631"/>
    <cellStyle name="好_汇总" xfId="32632"/>
    <cellStyle name="好_汇总 2 2 2 2" xfId="32633"/>
    <cellStyle name="好_汇总 3 3" xfId="32634"/>
    <cellStyle name="好_汇总 4 2 2" xfId="32635"/>
    <cellStyle name="好_汇总 6" xfId="32636"/>
    <cellStyle name="好_湘桂铁路工程I标红线成本分析样表 2_四队计价2011-6" xfId="32637"/>
    <cellStyle name="好_汇总 6 2" xfId="32638"/>
    <cellStyle name="好_汇总 7" xfId="32639"/>
    <cellStyle name="好_汇总 7 2" xfId="32640"/>
    <cellStyle name="好_汇总_03_2010年各地区一般预算平衡表" xfId="32641"/>
    <cellStyle name="注释 2 4 2 10" xfId="32642"/>
    <cellStyle name="好_汇总_03_2010年各地区一般预算平衡表_2010年地方财政一般预算分级平衡情况表（汇总）0524" xfId="32643"/>
    <cellStyle name="好_汇总_Book1" xfId="32644"/>
    <cellStyle name="好_汇总_Book1 2" xfId="32645"/>
    <cellStyle name="好_汇总_财力性转移支付2010年预算参考数 2 3 2" xfId="32646"/>
    <cellStyle name="好_汇总_财力性转移支付2010年预算参考数 2 4" xfId="32647"/>
    <cellStyle name="好_汇总_财力性转移支付2010年预算参考数 2 4 2" xfId="32648"/>
    <cellStyle name="好_汇总_财力性转移支付2010年预算参考数 2 5" xfId="32649"/>
    <cellStyle name="好_汇总_财力性转移支付2010年预算参考数 3 2" xfId="32650"/>
    <cellStyle name="好_汇总_财力性转移支付2010年预算参考数 3 2 2" xfId="32651"/>
    <cellStyle name="好_汇总_财力性转移支付2010年预算参考数 3 2 3" xfId="32652"/>
    <cellStyle name="好_汇总_财力性转移支付2010年预算参考数 3 3" xfId="32653"/>
    <cellStyle name="好_汇总_财力性转移支付2010年预算参考数 4 2" xfId="32654"/>
    <cellStyle name="好_汇总_财力性转移支付2010年预算参考数 4 2 2" xfId="32655"/>
    <cellStyle name="好_汇总_财力性转移支付2010年预算参考数 4 2 3" xfId="32656"/>
    <cellStyle name="好_汇总_财力性转移支付2010年预算参考数 6" xfId="32657"/>
    <cellStyle name="好_县市旗测算20080508 5 2" xfId="32658"/>
    <cellStyle name="好_汇总_财力性转移支付2010年预算参考数 6 2" xfId="32659"/>
    <cellStyle name="好_汇总_财力性转移支付2010年预算参考数 7" xfId="32660"/>
    <cellStyle name="好_县市旗测算20080508 5 3" xfId="32661"/>
    <cellStyle name="好_汇总_财力性转移支付2010年预算参考数 7 2" xfId="32662"/>
    <cellStyle name="好_汇总_财力性转移支付2010年预算参考数_03_2010年各地区一般预算平衡表 2" xfId="32663"/>
    <cellStyle name="好_汇总_财力性转移支付2010年预算参考数_合并" xfId="32664"/>
    <cellStyle name="好_汇总_财力性转移支付2010年预算参考数_华东" xfId="32665"/>
    <cellStyle name="好_汇总_华东 2" xfId="32666"/>
    <cellStyle name="好_汇总表 2" xfId="32667"/>
    <cellStyle name="好_汇总表 2 2" xfId="32668"/>
    <cellStyle name="好_汇总表 2 2 2" xfId="32669"/>
    <cellStyle name="好_汇总表 2 2 3" xfId="32670"/>
    <cellStyle name="好_人员工资和公用经费2_财力性转移支付2010年预算参考数_隋心对账单定稿0514" xfId="32671"/>
    <cellStyle name="好_汇总表 2 4 2" xfId="32672"/>
    <cellStyle name="好_汇总表 3" xfId="32673"/>
    <cellStyle name="好_汇总表 3 2" xfId="32674"/>
    <cellStyle name="好_汇总表 3 2 2" xfId="32675"/>
    <cellStyle name="好_汇总表 3 3" xfId="32676"/>
    <cellStyle name="好_汇总表 4" xfId="32677"/>
    <cellStyle name="好_汇总表 4 3" xfId="32678"/>
    <cellStyle name="好_汇总表 5" xfId="32679"/>
    <cellStyle name="好_汇总表 6" xfId="32680"/>
    <cellStyle name="好_汇总表 6 2" xfId="32681"/>
    <cellStyle name="好_汇总表 7" xfId="32682"/>
    <cellStyle name="好_汇总表 7 2" xfId="32683"/>
    <cellStyle name="好_汇总表_03_2010年各地区一般预算平衡表_2010年地方财政一般预算分级平衡情况表（汇总）0524" xfId="32684"/>
    <cellStyle name="好_汇总表_财力性转移支付2010年预算参考数 2 2 2" xfId="32685"/>
    <cellStyle name="好_汇总表_财力性转移支付2010年预算参考数 2 2 2 2" xfId="32686"/>
    <cellStyle name="好_汇总表_财力性转移支付2010年预算参考数 2 2 3" xfId="32687"/>
    <cellStyle name="好_云南 缺口县区测算(地方填报)_合并" xfId="32688"/>
    <cellStyle name="好_汇总表_财力性转移支付2010年预算参考数 2 3" xfId="32689"/>
    <cellStyle name="好_汇总表_财力性转移支付2010年预算参考数 2 3 2" xfId="32690"/>
    <cellStyle name="好_汇总表_财力性转移支付2010年预算参考数 2 4" xfId="32691"/>
    <cellStyle name="好_汇总表_财力性转移支付2010年预算参考数 2 5" xfId="32692"/>
    <cellStyle name="好_汇总表_财力性转移支付2010年预算参考数 3 2 3" xfId="32693"/>
    <cellStyle name="好_汇总表_财力性转移支付2010年预算参考数 3 3 2" xfId="32694"/>
    <cellStyle name="好_汇总表_财力性转移支付2010年预算参考数 4 2 2" xfId="32695"/>
    <cellStyle name="好_汇总表_财力性转移支付2010年预算参考数 4 3" xfId="32696"/>
    <cellStyle name="好_汇总表_财力性转移支付2010年预算参考数 4 4" xfId="32697"/>
    <cellStyle name="好_汇总表_财力性转移支付2010年预算参考数 5 3" xfId="32698"/>
    <cellStyle name="好_汇总表_财力性转移支付2010年预算参考数_华东" xfId="32699"/>
    <cellStyle name="好_汇总表_财力性转移支付2010年预算参考数_华东 2" xfId="32700"/>
    <cellStyle name="检查单元格 5" xfId="32701"/>
    <cellStyle name="好_县区合并测算20080421_县市旗测算-新科目（含人口规模效应）_财力性转移支付2010年预算参考数 2 3" xfId="32702"/>
    <cellStyle name="好_汇总表_财力性转移支付2010年预算参考数_隋心对账单定稿0514" xfId="32703"/>
    <cellStyle name="好_汇总表_合并" xfId="32704"/>
    <cellStyle name="好_汇总表_华东 2" xfId="32705"/>
    <cellStyle name="好_汇总表_隋心对账单定稿0514" xfId="32706"/>
    <cellStyle name="好_汇总表4 2" xfId="32707"/>
    <cellStyle name="好_汇总表4 2 2" xfId="32708"/>
    <cellStyle name="好_汇总表4 2 2 2" xfId="32709"/>
    <cellStyle name="好_汇总表4 2 2 2 2" xfId="32710"/>
    <cellStyle name="好_汇总表4 2 3" xfId="32711"/>
    <cellStyle name="好_汇总表4 3" xfId="32712"/>
    <cellStyle name="好_其他部门(按照总人口测算）—20080416_县市旗测算-新科目（含人口规模效应）_财力性转移支付2010年预算参考数 4 4" xfId="32713"/>
    <cellStyle name="好_汇总表4 3 2" xfId="32714"/>
    <cellStyle name="好_汇总表4 3 2 3" xfId="32715"/>
    <cellStyle name="好_汇总表4 3 3" xfId="32716"/>
    <cellStyle name="好_汇总表4 4" xfId="32717"/>
    <cellStyle name="好_汇总表4 4 2 2" xfId="32718"/>
    <cellStyle name="好_汇总表4 4 3" xfId="32719"/>
    <cellStyle name="好_汇总表4 5" xfId="32720"/>
    <cellStyle name="好_汇总表4 6" xfId="32721"/>
    <cellStyle name="好_汇总表4 6 2" xfId="32722"/>
    <cellStyle name="好_汇总表4 7" xfId="32723"/>
    <cellStyle name="好_汇总表4 7 2" xfId="32724"/>
    <cellStyle name="好_汇总表4_03_2010年各地区一般预算平衡表 2" xfId="32725"/>
    <cellStyle name="好_汇总表4_财力性转移支付2010年预算参考数" xfId="32726"/>
    <cellStyle name="好_汇总表4_财力性转移支付2010年预算参考数 2 2 2 2" xfId="32727"/>
    <cellStyle name="好_汇总表4_财力性转移支付2010年预算参考数 2 4" xfId="32728"/>
    <cellStyle name="好_汇总表4_财力性转移支付2010年预算参考数 2 4 2" xfId="32729"/>
    <cellStyle name="好_汇总表4_财力性转移支付2010年预算参考数 2 5" xfId="32730"/>
    <cellStyle name="好_汇总表4_财力性转移支付2010年预算参考数 2 6" xfId="32731"/>
    <cellStyle name="好_市辖区测算20080510_不含人员经费系数_财力性转移支付2010年预算参考数 2 2" xfId="32732"/>
    <cellStyle name="好_汇总表4_财力性转移支付2010年预算参考数 4 2" xfId="32733"/>
    <cellStyle name="好_市辖区测算20080510_不含人员经费系数_财力性转移支付2010年预算参考数 2 2 2" xfId="32734"/>
    <cellStyle name="好_汇总表4_财力性转移支付2010年预算参考数 4 2 2" xfId="32735"/>
    <cellStyle name="小数 3 2 2" xfId="32736"/>
    <cellStyle name="好_市辖区测算20080510_不含人员经费系数_财力性转移支付2010年预算参考数 2 4" xfId="32737"/>
    <cellStyle name="好_汇总表4_财力性转移支付2010年预算参考数 4 4" xfId="32738"/>
    <cellStyle name="好_汇总表4_财力性转移支付2010年预算参考数_03_2010年各地区一般预算平衡表" xfId="32739"/>
    <cellStyle name="好_汇总表4_财力性转移支付2010年预算参考数_03_2010年各地区一般预算平衡表 2" xfId="32740"/>
    <cellStyle name="好_汇总表4_财力性转移支付2010年预算参考数_03_2010年各地区一般预算平衡表_2010年地方财政一般预算分级平衡情况表（汇总）0524" xfId="32741"/>
    <cellStyle name="强调文字颜色 6 8" xfId="32742"/>
    <cellStyle name="好_县区合并测算20080421_民生政策最低支出需求 3 2 3" xfId="32743"/>
    <cellStyle name="强调文字颜色 6 8 2" xfId="32744"/>
    <cellStyle name="好_县市旗测算-新科目（20080627）_不含人员经费系数_财力性转移支付2010年预算参考数_03_2010年各地区一般预算平衡表" xfId="32745"/>
    <cellStyle name="好_汇总表4_财力性转移支付2010年预算参考数_03_2010年各地区一般预算平衡表_2010年地方财政一般预算分级平衡情况表（汇总）0524 2" xfId="32746"/>
    <cellStyle name="好_汇总表4_财力性转移支付2010年预算参考数_合并" xfId="32747"/>
    <cellStyle name="好_汇总表4_财力性转移支付2010年预算参考数_隋心对账单定稿0514" xfId="32748"/>
    <cellStyle name="好_汇总表4_合并" xfId="32749"/>
    <cellStyle name="好_汇总表7.21 2" xfId="32750"/>
    <cellStyle name="好_汇总-县级财政报表附表 2 3 2" xfId="32751"/>
    <cellStyle name="好_汇总-县级财政报表附表 3" xfId="32752"/>
    <cellStyle name="好_汇总-县级财政报表附表 3 2" xfId="32753"/>
    <cellStyle name="好_汇总-县级财政报表附表 3 2 2" xfId="32754"/>
    <cellStyle name="好_汇总-县级财政报表附表 3 3 2" xfId="32755"/>
    <cellStyle name="好_汇总-县级财政报表附表 4 2" xfId="32756"/>
    <cellStyle name="好_汇总-县级财政报表附表 4 4" xfId="32757"/>
    <cellStyle name="好_汇总-县级财政报表附表 5" xfId="32758"/>
    <cellStyle name="好_汇总-县级财政报表附表 5 2" xfId="32759"/>
    <cellStyle name="好_汇总-县级财政报表附表 7" xfId="32760"/>
    <cellStyle name="好_汇总-县级财政报表附表_Sheet1" xfId="32761"/>
    <cellStyle name="好_基础数据分析" xfId="32762"/>
    <cellStyle name="好_基础数据分析 2" xfId="32763"/>
    <cellStyle name="好_缺口县区测算_财力性转移支付2010年预算参考数 2 6" xfId="32764"/>
    <cellStyle name="好_基础数据分析 2 2" xfId="32765"/>
    <cellStyle name="好_自行调整差异系数顺序_财力性转移支付2010年预算参考数 4" xfId="32766"/>
    <cellStyle name="好_基础数据分析_Book1" xfId="32767"/>
    <cellStyle name="好_架子九队员工实名制花名册(2011年）" xfId="32768"/>
    <cellStyle name="好_架子九队员工实名制花名册(2011年） 3" xfId="32769"/>
    <cellStyle name="好_农林水和城市维护标准支出20080505－县区合计_不含人员经费系数_财力性转移支付2010年预算参考数 4 2 2" xfId="32770"/>
    <cellStyle name="好_架子九队员工实名制花名册(2011年）_Sheet1" xfId="32771"/>
    <cellStyle name="好_检验表（调整后） 2" xfId="32772"/>
    <cellStyle name="好_检验表（调整后）_合并" xfId="32773"/>
    <cellStyle name="好_检验表（调整后）_华东" xfId="32774"/>
    <cellStyle name="好_检验表（调整后）_华东 2" xfId="32775"/>
    <cellStyle name="好_检验表_华东" xfId="32776"/>
    <cellStyle name="好_检验表_华东 2" xfId="32777"/>
    <cellStyle name="好_建行 2 2" xfId="32778"/>
    <cellStyle name="注释 2 6 10 2" xfId="32779"/>
    <cellStyle name="好_建行 3" xfId="32780"/>
    <cellStyle name="好_建行 3 2" xfId="32781"/>
    <cellStyle name="好_建行 4" xfId="32782"/>
    <cellStyle name="好_建行_Book1 2" xfId="32783"/>
    <cellStyle name="好_建行_Sheet1" xfId="32784"/>
    <cellStyle name="好_浆砌片石单价分析" xfId="32785"/>
    <cellStyle name="好_浆砌片石单价分析 2" xfId="32786"/>
    <cellStyle name="好_浆砌片石单价分析 3" xfId="32787"/>
    <cellStyle name="好_浆砌片石单价分析_四队计价6月25日前(7月1日更新)备用" xfId="32788"/>
    <cellStyle name="好_奖励补助测算5.22测试 2 2" xfId="32789"/>
    <cellStyle name="好_奖励补助测算5.22测试 3 2" xfId="32790"/>
    <cellStyle name="好_奖励补助测算5.22测试 4" xfId="32791"/>
    <cellStyle name="好_奖励补助测算5.22测试_Book1 2" xfId="32792"/>
    <cellStyle name="好_奖励补助测算5.23新" xfId="32793"/>
    <cellStyle name="好_奖励补助测算5.23新 2" xfId="32794"/>
    <cellStyle name="好_前期试验费用 16_四队计价2011-6" xfId="32795"/>
    <cellStyle name="好_奖励补助测算5.23新 2 2" xfId="32796"/>
    <cellStyle name="好_前期试验费用 16_四队计价2011-6 2" xfId="32797"/>
    <cellStyle name="好_奖励补助测算5.23新 3" xfId="32798"/>
    <cellStyle name="好_奖励补助测算5.23新 3 2" xfId="32799"/>
    <cellStyle name="好_奖励补助测算5.23新 4" xfId="32800"/>
    <cellStyle name="好_奖励补助测算5.23新_Book1" xfId="32801"/>
    <cellStyle name="好_奖励补助测算5.23新_Book1 2" xfId="32802"/>
    <cellStyle name="好_奖励补助测算5.23新_Sheet1" xfId="32803"/>
    <cellStyle name="好_奖励补助测算5.24冯铸" xfId="32804"/>
    <cellStyle name="好_奖励补助测算5.24冯铸 2" xfId="32805"/>
    <cellStyle name="好_奖励补助测算5.24冯铸 2 2" xfId="32806"/>
    <cellStyle name="好_上报集团公司机构信息（表1）" xfId="32807"/>
    <cellStyle name="好_奖励补助测算5.24冯铸 3" xfId="32808"/>
    <cellStyle name="好_人员工资和公用经费 2 3" xfId="32809"/>
    <cellStyle name="好_奖励补助测算5.24冯铸 3 2" xfId="32810"/>
    <cellStyle name="好_奖励补助测算5.24冯铸 4" xfId="32811"/>
    <cellStyle name="好_奖励补助测算5.24冯铸_Book1" xfId="32812"/>
    <cellStyle name="好_奖励补助测算5.24冯铸_Book1 2" xfId="32813"/>
    <cellStyle name="好_奖励补助测算7.23" xfId="32814"/>
    <cellStyle name="好_奖励补助测算7.23 2" xfId="32815"/>
    <cellStyle name="好_奖励补助测算7.23 3" xfId="32816"/>
    <cellStyle name="好_奖励补助测算7.23 3 2" xfId="32817"/>
    <cellStyle name="好_民生政策最低支出需求_财力性转移支付2010年预算参考数_隋心对账单定稿0514" xfId="32818"/>
    <cellStyle name="好_奖励补助测算7.23 4" xfId="32819"/>
    <cellStyle name="好_奖励补助测算7.23_Book1" xfId="32820"/>
    <cellStyle name="好_奖励补助测算7.23_Book1 2" xfId="32821"/>
    <cellStyle name="好_奖励补助测算7.25 (version 1) (version 1) 2" xfId="32822"/>
    <cellStyle name="好_奖励补助测算7.25 (version 1) (version 1) 2 2" xfId="32823"/>
    <cellStyle name="好_县区合并测算20080421_不含人员经费系数_财力性转移支付2010年预算参考数_03_2010年各地区一般预算平衡表_2010年地方财政一般预算分级平衡情况表（汇总）0524" xfId="32824"/>
    <cellStyle name="好_奖励补助测算7.25 (version 1) (version 1) 3" xfId="32825"/>
    <cellStyle name="好_奖励补助测算7.25 (version 1) (version 1) 3 2" xfId="32826"/>
    <cellStyle name="好_奖励补助测算7.25 (version 1) (version 1) 4" xfId="32827"/>
    <cellStyle name="好_奖励补助测算7.25 (version 1) (version 1)_Sheet1" xfId="32828"/>
    <cellStyle name="好_奖励补助测算7.25 10" xfId="32829"/>
    <cellStyle name="好_奖励补助测算7.25 2 2" xfId="32830"/>
    <cellStyle name="好_奖励补助测算7.25 3 2" xfId="32831"/>
    <cellStyle name="好_市辖区测算20080510_不含人员经费系数 2 6" xfId="32832"/>
    <cellStyle name="好_奖励补助测算7.25 4 2" xfId="32833"/>
    <cellStyle name="好_奖励补助测算7.25 6" xfId="32834"/>
    <cellStyle name="好_奖励补助测算7.25 7" xfId="32835"/>
    <cellStyle name="好_奖励补助测算7.25 8" xfId="32836"/>
    <cellStyle name="好_奖励补助测算7.25_Book1" xfId="32837"/>
    <cellStyle name="好_缺口县区测算(财政部标准) 3 2 2" xfId="32838"/>
    <cellStyle name="好_教师绩效工资测算表（离退休按各地上报数测算）2009年1月1日" xfId="32839"/>
    <cellStyle name="好_教师绩效工资测算表（离退休按各地上报数测算）2009年1月1日 2" xfId="32840"/>
    <cellStyle name="好_教育(按照总人口测算）—20080416 2 2" xfId="32841"/>
    <cellStyle name="好_教育(按照总人口测算）—20080416 2 2 2" xfId="32842"/>
    <cellStyle name="好_教育(按照总人口测算）—20080416 2 2 3" xfId="32843"/>
    <cellStyle name="好_教育(按照总人口测算）—20080416 2 3 2" xfId="32844"/>
    <cellStyle name="好_教育(按照总人口测算）—20080416 2 4" xfId="32845"/>
    <cellStyle name="好_教育(按照总人口测算）—20080416 2 4 2" xfId="32846"/>
    <cellStyle name="好_教育(按照总人口测算）—20080416 2 5" xfId="32847"/>
    <cellStyle name="好_教育(按照总人口测算）—20080416 2 6" xfId="32848"/>
    <cellStyle name="好_教育(按照总人口测算）—20080416 3 2 2" xfId="32849"/>
    <cellStyle name="好_教育(按照总人口测算）—20080416 4 3" xfId="32850"/>
    <cellStyle name="好_教育(按照总人口测算）—20080416 4 4" xfId="32851"/>
    <cellStyle name="好_教育(按照总人口测算）—20080416 5" xfId="32852"/>
    <cellStyle name="好_教育(按照总人口测算）—20080416 6" xfId="32853"/>
    <cellStyle name="好_教育(按照总人口测算）—20080416_不含人员经费系数" xfId="32854"/>
    <cellStyle name="好_教育(按照总人口测算）—20080416_不含人员经费系数 2" xfId="32855"/>
    <cellStyle name="货币 2 5" xfId="32856"/>
    <cellStyle name="好_教育(按照总人口测算）—20080416_不含人员经费系数 2 2" xfId="32857"/>
    <cellStyle name="好_缺口县区测算(财政部标准)_财力性转移支付2010年预算参考数 4" xfId="32858"/>
    <cellStyle name="货币 2 5 2" xfId="32859"/>
    <cellStyle name="好_教育(按照总人口测算）—20080416_不含人员经费系数 2 2 2" xfId="32860"/>
    <cellStyle name="好_缺口县区测算(财政部标准)_财力性转移支付2010年预算参考数 4 2" xfId="32861"/>
    <cellStyle name="好_教育(按照总人口测算）—20080416_不含人员经费系数 2 2 3" xfId="32862"/>
    <cellStyle name="好_缺口县区测算(财政部标准)_财力性转移支付2010年预算参考数 4 3" xfId="32863"/>
    <cellStyle name="好_教育(按照总人口测算）—20080416_不含人员经费系数 2 4" xfId="32864"/>
    <cellStyle name="好_缺口县区测算(财政部标准)_财力性转移支付2010年预算参考数 6" xfId="32865"/>
    <cellStyle name="好_教育(按照总人口测算）—20080416_不含人员经费系数 2 5" xfId="32866"/>
    <cellStyle name="好_缺口县区测算(财政部标准)_财力性转移支付2010年预算参考数 7" xfId="32867"/>
    <cellStyle name="好_教育(按照总人口测算）—20080416_不含人员经费系数 2 6" xfId="32868"/>
    <cellStyle name="好_教育(按照总人口测算）—20080416_不含人员经费系数 3" xfId="32869"/>
    <cellStyle name="好_教育(按照总人口测算）—20080416_不含人员经费系数 3 2" xfId="32870"/>
    <cellStyle name="好_教育(按照总人口测算）—20080416_不含人员经费系数 3 2 2" xfId="32871"/>
    <cellStyle name="好_教育(按照总人口测算）—20080416_不含人员经费系数 3 2 3" xfId="32872"/>
    <cellStyle name="好_教育(按照总人口测算）—20080416_不含人员经费系数 4 2 3" xfId="32873"/>
    <cellStyle name="好_教育(按照总人口测算）—20080416_不含人员经费系数_03_2010年各地区一般预算平衡表_2010年地方财政一般预算分级平衡情况表（汇总）0524 2" xfId="32874"/>
    <cellStyle name="好_教育(按照总人口测算）—20080416_不含人员经费系数_财力性转移支付2010年预算参考数 5 2" xfId="32875"/>
    <cellStyle name="好_教育(按照总人口测算）—20080416_不含人员经费系数_财力性转移支付2010年预算参考数 6" xfId="32876"/>
    <cellStyle name="好_教育(按照总人口测算）—20080416_不含人员经费系数_财力性转移支付2010年预算参考数 6 2" xfId="32877"/>
    <cellStyle name="好_教育(按照总人口测算）—20080416_不含人员经费系数_财力性转移支付2010年预算参考数 7" xfId="32878"/>
    <cellStyle name="好_教育(按照总人口测算）—20080416_不含人员经费系数_财力性转移支付2010年预算参考数_合并" xfId="32879"/>
    <cellStyle name="好_其他部门(按照总人口测算）—20080416_民生政策最低支出需求_财力性转移支付2010年预算参考数_华东 2" xfId="32880"/>
    <cellStyle name="好_教育(按照总人口测算）—20080416_不含人员经费系数_财力性转移支付2010年预算参考数_华东" xfId="32881"/>
    <cellStyle name="好_教育(按照总人口测算）—20080416_不含人员经费系数_财力性转移支付2010年预算参考数_华东 2" xfId="32882"/>
    <cellStyle name="好_教育(按照总人口测算）—20080416_不含人员经费系数_华东" xfId="32883"/>
    <cellStyle name="好_教育(按照总人口测算）—20080416_不含人员经费系数_隋心对账单定稿0514" xfId="32884"/>
    <cellStyle name="好_教育(按照总人口测算）—20080416_财力性转移支付2010年预算参考数" xfId="32885"/>
    <cellStyle name="好_教育(按照总人口测算）—20080416_财力性转移支付2010年预算参考数 2" xfId="32886"/>
    <cellStyle name="好_教育(按照总人口测算）—20080416_财力性转移支付2010年预算参考数 2 2" xfId="32887"/>
    <cellStyle name="好_教育(按照总人口测算）—20080416_财力性转移支付2010年预算参考数 2 2 2" xfId="32888"/>
    <cellStyle name="好_教育(按照总人口测算）—20080416_财力性转移支付2010年预算参考数 2 2 2 2" xfId="32889"/>
    <cellStyle name="好_教育(按照总人口测算）—20080416_财力性转移支付2010年预算参考数 2 2 3" xfId="32890"/>
    <cellStyle name="好_教育(按照总人口测算）—20080416_财力性转移支付2010年预算参考数 2 3" xfId="32891"/>
    <cellStyle name="好_教育(按照总人口测算）—20080416_财力性转移支付2010年预算参考数 2 3 2" xfId="32892"/>
    <cellStyle name="好_教育(按照总人口测算）—20080416_财力性转移支付2010年预算参考数 2 6" xfId="32893"/>
    <cellStyle name="好_教育(按照总人口测算）—20080416_财力性转移支付2010年预算参考数 3 2 2" xfId="32894"/>
    <cellStyle name="好_教育(按照总人口测算）—20080416_财力性转移支付2010年预算参考数 3 2 3" xfId="32895"/>
    <cellStyle name="好_教育(按照总人口测算）—20080416_财力性转移支付2010年预算参考数 3 3" xfId="32896"/>
    <cellStyle name="好_教育(按照总人口测算）—20080416_财力性转移支付2010年预算参考数 3 3 2" xfId="32897"/>
    <cellStyle name="好_教育(按照总人口测算）—20080416_财力性转移支付2010年预算参考数 4 2" xfId="32898"/>
    <cellStyle name="好_教育(按照总人口测算）—20080416_财力性转移支付2010年预算参考数 4 2 2" xfId="32899"/>
    <cellStyle name="好_教育(按照总人口测算）—20080416_财力性转移支付2010年预算参考数 4 3" xfId="32900"/>
    <cellStyle name="好_教育(按照总人口测算）—20080416_财力性转移支付2010年预算参考数 5" xfId="32901"/>
    <cellStyle name="好_教育(按照总人口测算）—20080416_财力性转移支付2010年预算参考数 6" xfId="32902"/>
    <cellStyle name="好_教育(按照总人口测算）—20080416_合并" xfId="32903"/>
    <cellStyle name="好_教育(按照总人口测算）—20080416_民生政策最低支出需求 2 3 2" xfId="32904"/>
    <cellStyle name="好_教育(按照总人口测算）—20080416_民生政策最低支出需求 3 2 2" xfId="32905"/>
    <cellStyle name="好_教育(按照总人口测算）—20080416_民生政策最低支出需求 3 3 2" xfId="32906"/>
    <cellStyle name="好_教育(按照总人口测算）—20080416_民生政策最低支出需求 4 2 2" xfId="32907"/>
    <cellStyle name="好_县市旗测算-新科目（20080626）_民生政策最低支出需求_财力性转移支付2010年预算参考数 3 3 2" xfId="32908"/>
    <cellStyle name="好_教育(按照总人口测算）—20080416_民生政策最低支出需求_财力性转移支付2010年预算参考数" xfId="32909"/>
    <cellStyle name="好_教育(按照总人口测算）—20080416_民生政策最低支出需求_财力性转移支付2010年预算参考数 2 2 2" xfId="32910"/>
    <cellStyle name="好_县区合并测算20080421_民生政策最低支出需求_财力性转移支付2010年预算参考数 2 2" xfId="32911"/>
    <cellStyle name="计算 4 10 2" xfId="32912"/>
    <cellStyle name="好_教育(按照总人口测算）—20080416_民生政策最低支出需求_财力性转移支付2010年预算参考数 2 2 3" xfId="32913"/>
    <cellStyle name="好_教育(按照总人口测算）—20080416_民生政策最低支出需求_财力性转移支付2010年预算参考数 2 3" xfId="32914"/>
    <cellStyle name="好_教育(按照总人口测算）—20080416_民生政策最低支出需求_财力性转移支付2010年预算参考数 2 4" xfId="32915"/>
    <cellStyle name="好_教育(按照总人口测算）—20080416_民生政策最低支出需求_财力性转移支付2010年预算参考数 2 4 2" xfId="32916"/>
    <cellStyle name="好_教育(按照总人口测算）—20080416_民生政策最低支出需求_财力性转移支付2010年预算参考数 2 5" xfId="32917"/>
    <cellStyle name="好_教育(按照总人口测算）—20080416_民生政策最低支出需求_财力性转移支付2010年预算参考数 2 6" xfId="32918"/>
    <cellStyle name="好_教育(按照总人口测算）—20080416_民生政策最低支出需求_财力性转移支付2010年预算参考数 3" xfId="32919"/>
    <cellStyle name="好_教育(按照总人口测算）—20080416_民生政策最低支出需求_财力性转移支付2010年预算参考数 3 3" xfId="32920"/>
    <cellStyle name="好_教育(按照总人口测算）—20080416_民生政策最低支出需求_财力性转移支付2010年预算参考数 3 3 2" xfId="32921"/>
    <cellStyle name="好_教育(按照总人口测算）—20080416_民生政策最低支出需求_财力性转移支付2010年预算参考数 4" xfId="32922"/>
    <cellStyle name="好_教育(按照总人口测算）—20080416_民生政策最低支出需求_财力性转移支付2010年预算参考数 4 2" xfId="32923"/>
    <cellStyle name="好_教育(按照总人口测算）—20080416_民生政策最低支出需求_财力性转移支付2010年预算参考数 4 3" xfId="32924"/>
    <cellStyle name="好_教育(按照总人口测算）—20080416_民生政策最低支出需求_财力性转移支付2010年预算参考数 5 3" xfId="32925"/>
    <cellStyle name="好_其他部门(按照总人口测算）—20080416_不含人员经费系数 2 2 3" xfId="32926"/>
    <cellStyle name="好_教育(按照总人口测算）—20080416_民生政策最低支出需求_财力性转移支付2010年预算参考数 7" xfId="32927"/>
    <cellStyle name="好_教育(按照总人口测算）—20080416_民生政策最低支出需求_财力性转移支付2010年预算参考数 7 2" xfId="32928"/>
    <cellStyle name="好_平邑 4 2 3" xfId="32929"/>
    <cellStyle name="好_教育(按照总人口测算）—20080416_民生政策最低支出需求_财力性转移支付2010年预算参考数_03_2010年各地区一般预算平衡表 2" xfId="32930"/>
    <cellStyle name="好_教育(按照总人口测算）—20080416_民生政策最低支出需求_财力性转移支付2010年预算参考数_合并" xfId="32931"/>
    <cellStyle name="好_教育(按照总人口测算）—20080416_民生政策最低支出需求_财力性转移支付2010年预算参考数_华东" xfId="32932"/>
    <cellStyle name="好_教育(按照总人口测算）—20080416_民生政策最低支出需求_财力性转移支付2010年预算参考数_隋心对账单定稿0514" xfId="32933"/>
    <cellStyle name="好_教育(按照总人口测算）—20080416_县市旗测算-新科目（含人口规模效应）" xfId="32934"/>
    <cellStyle name="好_教育(按照总人口测算）—20080416_县市旗测算-新科目（含人口规模效应） 2 2" xfId="32935"/>
    <cellStyle name="好_教育(按照总人口测算）—20080416_县市旗测算-新科目（含人口规模效应） 2 3" xfId="32936"/>
    <cellStyle name="好_教育(按照总人口测算）—20080416_县市旗测算-新科目（含人口规模效应） 2 4 2" xfId="32937"/>
    <cellStyle name="好_教育(按照总人口测算）—20080416_县市旗测算-新科目（含人口规模效应） 2 5" xfId="32938"/>
    <cellStyle name="好_教育(按照总人口测算）—20080416_县市旗测算-新科目（含人口规模效应） 3" xfId="32939"/>
    <cellStyle name="好_教育(按照总人口测算）—20080416_县市旗测算-新科目（含人口规模效应） 3 2" xfId="32940"/>
    <cellStyle name="好_教育(按照总人口测算）—20080416_县市旗测算-新科目（含人口规模效应） 3 2 2" xfId="32941"/>
    <cellStyle name="好_教育(按照总人口测算）—20080416_县市旗测算-新科目（含人口规模效应） 3 3" xfId="32942"/>
    <cellStyle name="适中 7 2 2" xfId="32943"/>
    <cellStyle name="好_教育(按照总人口测算）—20080416_县市旗测算-新科目（含人口规模效应） 4" xfId="32944"/>
    <cellStyle name="好_教育(按照总人口测算）—20080416_县市旗测算-新科目（含人口规模效应） 4 2" xfId="32945"/>
    <cellStyle name="好_教育(按照总人口测算）—20080416_县市旗测算-新科目（含人口规模效应） 4 2 2" xfId="32946"/>
    <cellStyle name="好_教育(按照总人口测算）—20080416_县市旗测算-新科目（含人口规模效应） 4 2 3" xfId="32947"/>
    <cellStyle name="好_教育(按照总人口测算）—20080416_县市旗测算-新科目（含人口规模效应） 4 3" xfId="32948"/>
    <cellStyle name="好_教育(按照总人口测算）—20080416_县市旗测算-新科目（含人口规模效应） 5 2" xfId="32949"/>
    <cellStyle name="好_教育(按照总人口测算）—20080416_县市旗测算-新科目（含人口规模效应） 6" xfId="32950"/>
    <cellStyle name="好_教育(按照总人口测算）—20080416_县市旗测算-新科目（含人口规模效应） 6 2" xfId="32951"/>
    <cellStyle name="好_教育(按照总人口测算）—20080416_县市旗测算-新科目（含人口规模效应） 7" xfId="32952"/>
    <cellStyle name="好_教育(按照总人口测算）—20080416_县市旗测算-新科目（含人口规模效应） 7 2" xfId="32953"/>
    <cellStyle name="好_教育(按照总人口测算）—20080416_县市旗测算-新科目（含人口规模效应）_03_2010年各地区一般预算平衡表" xfId="32954"/>
    <cellStyle name="好_教育(按照总人口测算）—20080416_县市旗测算-新科目（含人口规模效应）_03_2010年各地区一般预算平衡表 2" xfId="32955"/>
    <cellStyle name="好_教育(按照总人口测算）—20080416_县市旗测算-新科目（含人口规模效应）_03_2010年各地区一般预算平衡表_2010年地方财政一般预算分级平衡情况表（汇总）0524 2" xfId="32956"/>
    <cellStyle name="好_教育(按照总人口测算）—20080416_县市旗测算-新科目（含人口规模效应）_财力性转移支付2010年预算参考数 3 2" xfId="32957"/>
    <cellStyle name="好_教育(按照总人口测算）—20080416_县市旗测算-新科目（含人口规模效应）_财力性转移支付2010年预算参考数 3 2 2" xfId="32958"/>
    <cellStyle name="好_教育(按照总人口测算）—20080416_县市旗测算-新科目（含人口规模效应）_财力性转移支付2010年预算参考数 4 2" xfId="32959"/>
    <cellStyle name="好_教育(按照总人口测算）—20080416_县市旗测算-新科目（含人口规模效应）_财力性转移支付2010年预算参考数 4 2 2" xfId="32960"/>
    <cellStyle name="好_教育(按照总人口测算）—20080416_县市旗测算-新科目（含人口规模效应）_财力性转移支付2010年预算参考数 6 2" xfId="32961"/>
    <cellStyle name="好_教育(按照总人口测算）—20080416_县市旗测算-新科目（含人口规模效应）_财力性转移支付2010年预算参考数 7" xfId="32962"/>
    <cellStyle name="好_教育厅提供义务教育及高中教师人数（2009年1月6日）_Sheet1" xfId="32963"/>
    <cellStyle name="好_京沪线成本状况表1.15" xfId="32964"/>
    <cellStyle name="好_京沪线成本状况表1.15 10 4" xfId="32965"/>
    <cellStyle name="好_京沪线成本状况表1.15 2" xfId="32966"/>
    <cellStyle name="好_京沪线成本状况表1.15 2 2" xfId="32967"/>
    <cellStyle name="好_京沪线成本状况表1.15 3" xfId="32968"/>
    <cellStyle name="汇总 4 22" xfId="32969"/>
    <cellStyle name="汇总 4 17" xfId="32970"/>
    <cellStyle name="好_京沪线成本状况表1.15 3 2" xfId="32971"/>
    <cellStyle name="汇总 4 24" xfId="32972"/>
    <cellStyle name="汇总 4 19" xfId="32973"/>
    <cellStyle name="好_京沪线成本状况表1.15 3 4" xfId="32974"/>
    <cellStyle name="好_京沪线成本状况表1.15 4" xfId="32975"/>
    <cellStyle name="好_京沪线成本状况表1.15 4 2" xfId="32976"/>
    <cellStyle name="强调 2_2013新机制（指标文）(1)" xfId="32977"/>
    <cellStyle name="好_京沪线成本状况表1.15 4 3" xfId="32978"/>
    <cellStyle name="好_京沪线成本状况表1.15 4 4" xfId="32979"/>
    <cellStyle name="好_文体广播事业(按照总人口测算）—20080416_民生政策最低支出需求_财力性转移支付2010年预算参考数_华东" xfId="32980"/>
    <cellStyle name="好_京沪线成本状况表1.15 5 3" xfId="32981"/>
    <cellStyle name="好_京沪线成本状况表1.15 5 4" xfId="32982"/>
    <cellStyle name="好_京沪线成本状况表1.15 6 3" xfId="32983"/>
    <cellStyle name="好_京沪线成本状况表1.15 6 4" xfId="32984"/>
    <cellStyle name="好_京沪线成本状况表1.15 7 2" xfId="32985"/>
    <cellStyle name="好_前期试验费用 12_四队计价6月25日前(7月1日更新)备用" xfId="32986"/>
    <cellStyle name="好_京沪线成本状况表1.15 7 3" xfId="32987"/>
    <cellStyle name="好_京沪线成本状况表1.15 7 4" xfId="32988"/>
    <cellStyle name="好_京沪线成本状况表1.15 8" xfId="32989"/>
    <cellStyle name="好_京沪线成本状况表1.15 8 2" xfId="32990"/>
    <cellStyle name="好_京沪线成本状况表1.15 8 3" xfId="32991"/>
    <cellStyle name="好_县区合并测算20080423(按照各省比重）_民生政策最低支出需求 2 2 2" xfId="32992"/>
    <cellStyle name="好_京沪线成本状况表1.15 9" xfId="32993"/>
    <cellStyle name="好_县区合并测算20080423(按照各省比重）_民生政策最低支出需求 2 2 2 2" xfId="32994"/>
    <cellStyle name="好_京沪线成本状况表1.15 9 2" xfId="32995"/>
    <cellStyle name="输出 2 2" xfId="32996"/>
    <cellStyle name="好_京沪线成本状况表1.15 9 3" xfId="32997"/>
    <cellStyle name="输出 2 3" xfId="32998"/>
    <cellStyle name="好_京沪线成本状况表1.15 9 4" xfId="32999"/>
    <cellStyle name="好_京沪线成本状况表2.10 10" xfId="33000"/>
    <cellStyle name="好_京沪线成本状况表2.10 10 2" xfId="33001"/>
    <cellStyle name="好_京沪线成本状况表2.10 10 3" xfId="33002"/>
    <cellStyle name="好_京沪线成本状况表2.10 10_四队计价6月25日前(7月1日更新)备用" xfId="33003"/>
    <cellStyle name="好_京沪线成本状况表2.10 10_四队计价6月25日前(7月1日更新)备用 3" xfId="33004"/>
    <cellStyle name="好_京沪线成本状况表2.10 10_四队计价6月25日前(7月1日更新)备用 4" xfId="33005"/>
    <cellStyle name="好_京沪线成本状况表2.10 11" xfId="33006"/>
    <cellStyle name="好_京沪线成本状况表2.10 11_四队计价6月25日前(7月1日更新)备用 4" xfId="33007"/>
    <cellStyle name="好_京沪线成本状况表2.10 12" xfId="33008"/>
    <cellStyle name="好_市辖区测算20080510_不含人员经费系数 4 2 2" xfId="33009"/>
    <cellStyle name="好_京沪线成本状况表2.10 14" xfId="33010"/>
    <cellStyle name="好_京沪线成本状况表2.10 2" xfId="33011"/>
    <cellStyle name="好_京沪线成本状况表2.10 2_四队计价2011-6" xfId="33012"/>
    <cellStyle name="好_京沪线成本状况表2.10 2_四队计价2011-6 3" xfId="33013"/>
    <cellStyle name="好_京沪线成本状况表2.10 3_四队计价2011-6" xfId="33014"/>
    <cellStyle name="好_京沪线成本状况表2.10 3_四队计价2011-6 2" xfId="33015"/>
    <cellStyle name="好_京沪线成本状况表2.10 3_四队计价2011-6 3" xfId="33016"/>
    <cellStyle name="好_京沪线成本状况表2.10 3_四队计价6月25日前(7月1日更新)备用 2" xfId="33017"/>
    <cellStyle name="好_京沪线成本状况表2.10 3_四队计价6月25日前(7月1日更新)备用 3" xfId="33018"/>
    <cellStyle name="好_京沪线成本状况表2.10 3_四队计价6月25日前(7月1日更新)备用 4" xfId="33019"/>
    <cellStyle name="好_京沪线成本状况表2.10 4_四队计价2011-6 2" xfId="33020"/>
    <cellStyle name="好_京沪线成本状况表2.10 4_四队计价2011-6 3" xfId="33021"/>
    <cellStyle name="好_义务教育阶段教职工人数（教育厅提供最终）_Sheet1" xfId="33022"/>
    <cellStyle name="好_京沪线成本状况表2.10 4_四队计价2011-6 4" xfId="33023"/>
    <cellStyle name="好_京沪线成本状况表2.10 4_四队计价6月25日前(7月1日更新)备用" xfId="33024"/>
    <cellStyle name="好_京沪线成本状况表2.10 4_四队计价6月25日前(7月1日更新)备用 2" xfId="33025"/>
    <cellStyle name="好_京沪线成本状况表2.10 4_四队计价6月25日前(7月1日更新)备用 3" xfId="33026"/>
    <cellStyle name="好_京沪线成本状况表2.10 4_四队计价6月25日前(7月1日更新)备用 4" xfId="33027"/>
    <cellStyle name="好_京沪线成本状况表2.10 5 3" xfId="33028"/>
    <cellStyle name="好_京沪线成本状况表2.10 5_四队计价2011-6" xfId="33029"/>
    <cellStyle name="好_京沪线成本状况表2.10 6 2" xfId="33030"/>
    <cellStyle name="好_京沪线成本状况表2.10 6 3" xfId="33031"/>
    <cellStyle name="好_京沪线成本状况表2.10 6 4" xfId="33032"/>
    <cellStyle name="好_京沪线成本状况表2.10 6_四队计价2011-6" xfId="33033"/>
    <cellStyle name="好_京沪线成本状况表2.10 6_四队计价2011-6 3" xfId="33034"/>
    <cellStyle name="好_京沪线成本状况表2.10 6_四队计价2011-6 4" xfId="33035"/>
    <cellStyle name="好_京沪线成本状况表2.10 6_四队计价6月25日前(7月1日更新)备用" xfId="33036"/>
    <cellStyle name="好_京沪线成本状况表2.10 7 4" xfId="33037"/>
    <cellStyle name="好_京沪线成本状况表2.10 7_四队计价2011-6" xfId="33038"/>
    <cellStyle name="好_京沪线成本状况表2.10 7_四队计价2011-6 2" xfId="33039"/>
    <cellStyle name="好_京沪线成本状况表2.10 7_四队计价2011-6 3" xfId="33040"/>
    <cellStyle name="好_京沪线成本状况表2.10 7_四队计价2011-6 4" xfId="33041"/>
    <cellStyle name="强调文字颜色 2 24 4" xfId="33042"/>
    <cellStyle name="强调文字颜色 2 19 4" xfId="33043"/>
    <cellStyle name="好_京沪线成本状况表2.10 7_四队计价6月25日前(7月1日更新)备用" xfId="33044"/>
    <cellStyle name="好_京沪线成本状况表2.10 7_四队计价6月25日前(7月1日更新)备用 2" xfId="33045"/>
    <cellStyle name="好_京沪线成本状况表2.10 7_四队计价6月25日前(7月1日更新)备用 4" xfId="33046"/>
    <cellStyle name="强调文字颜色 4 7 5" xfId="33047"/>
    <cellStyle name="汇总 2 23" xfId="33048"/>
    <cellStyle name="汇总 2 18" xfId="33049"/>
    <cellStyle name="好_京沪线成本状况表2.10 8_四队计价2011-6" xfId="33050"/>
    <cellStyle name="汇总 2 18 2" xfId="33051"/>
    <cellStyle name="好_京沪线成本状况表2.10 8_四队计价2011-6 2" xfId="33052"/>
    <cellStyle name="汇总 2 18 3" xfId="33053"/>
    <cellStyle name="好_京沪线成本状况表2.10 8_四队计价2011-6 3" xfId="33054"/>
    <cellStyle name="好_其他部门(按照总人口测算）—20080416_县市旗测算-新科目（含人口规模效应）_03_2010年各地区一般预算平衡表_2010年地方财政一般预算分级平衡情况表（汇总）0524" xfId="33055"/>
    <cellStyle name="好_京沪线成本状况表2.10 8_四队计价6月25日前(7月1日更新)备用" xfId="33056"/>
    <cellStyle name="好_京沪线成本状况表2.10 8_四队计价6月25日前(7月1日更新)备用 2" xfId="33057"/>
    <cellStyle name="好_京沪线成本状况表2.10 8_四队计价6月25日前(7月1日更新)备用 3" xfId="33058"/>
    <cellStyle name="好_京沪线成本状况表2.10 8_四队计价6月25日前(7月1日更新)备用 4" xfId="33059"/>
    <cellStyle name="好_京沪线成本状况表2.10 9" xfId="33060"/>
    <cellStyle name="好_京沪线成本状况表2.10 9 2" xfId="33061"/>
    <cellStyle name="好_京沪线成本状况表2.10 9_四队计价6月25日前(7月1日更新)备用" xfId="33062"/>
    <cellStyle name="好_京沪线成本状况表2.10 9_四队计价6月25日前(7月1日更新)备用 2" xfId="33063"/>
    <cellStyle name="好_京沪线成本状况表2.10 9_四队计价6月25日前(7月1日更新)备用 3" xfId="33064"/>
    <cellStyle name="好_京沪线成本状况表2.10_四队计价2011-6 3" xfId="33065"/>
    <cellStyle name="好_京沪线成本状况表2.10_四队计价2011-6 4" xfId="33066"/>
    <cellStyle name="好_京沪线成本状况表2.10_四队计价6月25日前(7月1日更新)备用" xfId="33067"/>
    <cellStyle name="好_京沪线成本状况表2.10_四队计价6月25日前(7月1日更新)备用 2" xfId="33068"/>
    <cellStyle name="好_农林水和城市维护标准支出20080505－县区合计_不含人员经费系数_财力性转移支付2010年预算参考数 4 4" xfId="33069"/>
    <cellStyle name="好_劳务费用清单（路基附属10-3） 2" xfId="33070"/>
    <cellStyle name="好_其他部门(按照总人口测算）—20080416_县市旗测算-新科目（含人口规模效应）_财力性转移支付2010年预算参考数 2 3 2" xfId="33071"/>
    <cellStyle name="好_劳务费用清单（路基附属10-3）_四队计价2011-6 2" xfId="33072"/>
    <cellStyle name="好_丽江汇总" xfId="33073"/>
    <cellStyle name="好_丽江汇总_合并" xfId="33074"/>
    <cellStyle name="好_丽江汇总_华东" xfId="33075"/>
    <cellStyle name="好_丽江汇总_华东 2" xfId="33076"/>
    <cellStyle name="好_丽江汇总_隋心对账单定稿0514" xfId="33077"/>
    <cellStyle name="好_密涿支线3标成本测算09-6-15（项目部修改）" xfId="33078"/>
    <cellStyle name="好_平邑_财力性转移支付2010年预算参考数 2 2" xfId="33079"/>
    <cellStyle name="好_民生政策最低支出需求 2" xfId="33080"/>
    <cellStyle name="好_平邑_财力性转移支付2010年预算参考数 2 2 2" xfId="33081"/>
    <cellStyle name="好_民生政策最低支出需求 2 2" xfId="33082"/>
    <cellStyle name="好_民生政策最低支出需求 2 2 2" xfId="33083"/>
    <cellStyle name="好_平邑_财力性转移支付2010年预算参考数 2 2 3" xfId="33084"/>
    <cellStyle name="好_文体广播事业(按照总人口测算）—20080416_不含人员经费系数 3 3 2" xfId="33085"/>
    <cellStyle name="好_民生政策最低支出需求 2 3" xfId="33086"/>
    <cellStyle name="好_民生政策最低支出需求 2 4" xfId="33087"/>
    <cellStyle name="好_民生政策最低支出需求 2 5" xfId="33088"/>
    <cellStyle name="好_平邑_财力性转移支付2010年预算参考数 2 3" xfId="33089"/>
    <cellStyle name="好_民生政策最低支出需求 3" xfId="33090"/>
    <cellStyle name="好_平邑_财力性转移支付2010年预算参考数 2 3 2" xfId="33091"/>
    <cellStyle name="好_民生政策最低支出需求 3 2" xfId="33092"/>
    <cellStyle name="好_民生政策最低支出需求 3 2 2" xfId="33093"/>
    <cellStyle name="好_民生政策最低支出需求 4 2 2" xfId="33094"/>
    <cellStyle name="好_民生政策最低支出需求 4 3" xfId="33095"/>
    <cellStyle name="好_民生政策最低支出需求 5 2" xfId="33096"/>
    <cellStyle name="好_民生政策最低支出需求_03_2010年各地区一般预算平衡表" xfId="33097"/>
    <cellStyle name="好_民生政策最低支出需求_03_2010年各地区一般预算平衡表 2" xfId="33098"/>
    <cellStyle name="好_市辖区测算-新科目（20080626）_县市旗测算-新科目（含人口规模效应）_03_2010年各地区一般预算平衡表_2010年地方财政一般预算分级平衡情况表（汇总）0524" xfId="33099"/>
    <cellStyle name="好_民生政策最低支出需求_财力性转移支付2010年预算参考数 2 2 2" xfId="33100"/>
    <cellStyle name="好_民生政策最低支出需求_财力性转移支付2010年预算参考数 2 2 3" xfId="33101"/>
    <cellStyle name="好_民生政策最低支出需求_财力性转移支付2010年预算参考数 2 3" xfId="33102"/>
    <cellStyle name="好_民生政策最低支出需求_财力性转移支付2010年预算参考数 2 4" xfId="33103"/>
    <cellStyle name="好_民生政策最低支出需求_财力性转移支付2010年预算参考数 2 4 2" xfId="33104"/>
    <cellStyle name="好_民生政策最低支出需求_财力性转移支付2010年预算参考数 2 5" xfId="33105"/>
    <cellStyle name="好_民生政策最低支出需求_财力性转移支付2010年预算参考数 3" xfId="33106"/>
    <cellStyle name="好_民生政策最低支出需求_财力性转移支付2010年预算参考数 3 2" xfId="33107"/>
    <cellStyle name="好_民生政策最低支出需求_财力性转移支付2010年预算参考数 3 2 2" xfId="33108"/>
    <cellStyle name="好_民生政策最低支出需求_财力性转移支付2010年预算参考数 4 2" xfId="33109"/>
    <cellStyle name="好_民生政策最低支出需求_财力性转移支付2010年预算参考数 4 2 2" xfId="33110"/>
    <cellStyle name="好_民生政策最低支出需求_财力性转移支付2010年预算参考数 4 3" xfId="33111"/>
    <cellStyle name="好_民生政策最低支出需求_财力性转移支付2010年预算参考数 5" xfId="33112"/>
    <cellStyle name="好_民生政策最低支出需求_财力性转移支付2010年预算参考数 6" xfId="33113"/>
    <cellStyle name="好_民生政策最低支出需求_财力性转移支付2010年预算参考数 7" xfId="33114"/>
    <cellStyle name="好_民生政策最低支出需求_财力性转移支付2010年预算参考数 7 2" xfId="33115"/>
    <cellStyle name="好_民生政策最低支出需求_财力性转移支付2010年预算参考数_03_2010年各地区一般预算平衡表" xfId="33116"/>
    <cellStyle name="好_民生政策最低支出需求_财力性转移支付2010年预算参考数_03_2010年各地区一般预算平衡表_2010年地方财政一般预算分级平衡情况表（汇总）0524" xfId="33117"/>
    <cellStyle name="好_民生政策最低支出需求_财力性转移支付2010年预算参考数_03_2010年各地区一般预算平衡表_2010年地方财政一般预算分级平衡情况表（汇总）0524 2" xfId="33118"/>
    <cellStyle name="好_民生政策最低支出需求_财力性转移支付2010年预算参考数_合并" xfId="33119"/>
    <cellStyle name="好_民生政策最低支出需求_财力性转移支付2010年预算参考数_华东" xfId="33120"/>
    <cellStyle name="好_民生政策最低支出需求_合并" xfId="33121"/>
    <cellStyle name="好_农村义务教育学生和寄宿生数（去掉01-20主城区）（正式）" xfId="33122"/>
    <cellStyle name="好_农林水和城市维护标准支出20080505－县区合计 2 2" xfId="33123"/>
    <cellStyle name="好_农林水和城市维护标准支出20080505－县区合计 2 3" xfId="33124"/>
    <cellStyle name="好_农林水和城市维护标准支出20080505－县区合计 2 4 2" xfId="33125"/>
    <cellStyle name="好_卫生(按照总人口测算）—20080416_民生政策最低支出需求_03_2010年各地区一般预算平衡表" xfId="33126"/>
    <cellStyle name="好_县市旗测算20080508_财力性转移支付2010年预算参考数 2 3" xfId="33127"/>
    <cellStyle name="好_农林水和城市维护标准支出20080505－县区合计 4 2" xfId="33128"/>
    <cellStyle name="好_县市旗测算20080508_财力性转移支付2010年预算参考数 2 3 2" xfId="33129"/>
    <cellStyle name="好_农林水和城市维护标准支出20080505－县区合计 4 2 2" xfId="33130"/>
    <cellStyle name="好_农林水和城市维护标准支出20080505－县区合计 4 2 3" xfId="33131"/>
    <cellStyle name="好_农林水和城市维护标准支出20080505－县区合计 5" xfId="33132"/>
    <cellStyle name="好_农林水和城市维护标准支出20080505－县区合计 6" xfId="33133"/>
    <cellStyle name="好_农林水和城市维护标准支出20080505－县区合计_03_2010年各地区一般预算平衡表" xfId="33134"/>
    <cellStyle name="好_农林水和城市维护标准支出20080505－县区合计_03_2010年各地区一般预算平衡表 2" xfId="33135"/>
    <cellStyle name="好_农林水和城市维护标准支出20080505－县区合计_03_2010年各地区一般预算平衡表_2010年地方财政一般预算分级平衡情况表（汇总）0524 2" xfId="33136"/>
    <cellStyle name="好_农林水和城市维护标准支出20080505－县区合计_不含人员经费系数 2 2 2 2" xfId="33137"/>
    <cellStyle name="好_农林水和城市维护标准支出20080505－县区合计_不含人员经费系数 2 3 2" xfId="33138"/>
    <cellStyle name="好_农林水和城市维护标准支出20080505－县区合计_不含人员经费系数 2 4" xfId="33139"/>
    <cellStyle name="好_农林水和城市维护标准支出20080505－县区合计_不含人员经费系数 2 4 2" xfId="33140"/>
    <cellStyle name="好_农林水和城市维护标准支出20080505－县区合计_不含人员经费系数 2 6" xfId="33141"/>
    <cellStyle name="好_农林水和城市维护标准支出20080505－县区合计_不含人员经费系数 4 4" xfId="33142"/>
    <cellStyle name="好_农林水和城市维护标准支出20080505－县区合计_不含人员经费系数 6 2" xfId="33143"/>
    <cellStyle name="好_农林水和城市维护标准支出20080505－县区合计_不含人员经费系数 7 2" xfId="33144"/>
    <cellStyle name="好_农林水和城市维护标准支出20080505－县区合计_不含人员经费系数_03_2010年各地区一般预算平衡表 2" xfId="33145"/>
    <cellStyle name="好_农林水和城市维护标准支出20080505－县区合计_不含人员经费系数_财力性转移支付2010年预算参考数" xfId="33146"/>
    <cellStyle name="好_农林水和城市维护标准支出20080505－县区合计_不含人员经费系数_财力性转移支付2010年预算参考数 2" xfId="33147"/>
    <cellStyle name="好_其他部门(按照总人口测算）—20080416_财力性转移支付2010年预算参考数 6" xfId="33148"/>
    <cellStyle name="好_农林水和城市维护标准支出20080505－县区合计_不含人员经费系数_财力性转移支付2010年预算参考数 2 2" xfId="33149"/>
    <cellStyle name="好_其他部门(按照总人口测算）—20080416_财力性转移支付2010年预算参考数 6 2" xfId="33150"/>
    <cellStyle name="好_农林水和城市维护标准支出20080505－县区合计_不含人员经费系数_财力性转移支付2010年预算参考数 2 2 2 2" xfId="33151"/>
    <cellStyle name="好_农林水和城市维护标准支出20080505－县区合计_不含人员经费系数_财力性转移支付2010年预算参考数 2 3" xfId="33152"/>
    <cellStyle name="好_农林水和城市维护标准支出20080505－县区合计_不含人员经费系数_财力性转移支付2010年预算参考数 2 4" xfId="33153"/>
    <cellStyle name="好_农林水和城市维护标准支出20080505－县区合计_不含人员经费系数_财力性转移支付2010年预算参考数 2 4 2" xfId="33154"/>
    <cellStyle name="好_农林水和城市维护标准支出20080505－县区合计_不含人员经费系数_财力性转移支付2010年预算参考数 3" xfId="33155"/>
    <cellStyle name="好_其他部门(按照总人口测算）—20080416_财力性转移支付2010年预算参考数 7" xfId="33156"/>
    <cellStyle name="好_农林水和城市维护标准支出20080505－县区合计_不含人员经费系数_财力性转移支付2010年预算参考数 3 2" xfId="33157"/>
    <cellStyle name="好_其他部门(按照总人口测算）—20080416_财力性转移支付2010年预算参考数 7 2" xfId="33158"/>
    <cellStyle name="好_农林水和城市维护标准支出20080505－县区合计_不含人员经费系数_财力性转移支付2010年预算参考数 3 2 2" xfId="33159"/>
    <cellStyle name="好_农林水和城市维护标准支出20080505－县区合计_不含人员经费系数_财力性转移支付2010年预算参考数 3 2 3" xfId="33160"/>
    <cellStyle name="好_农林水和城市维护标准支出20080505－县区合计_不含人员经费系数_财力性转移支付2010年预算参考数 4" xfId="33161"/>
    <cellStyle name="好_农林水和城市维护标准支出20080505－县区合计_不含人员经费系数_财力性转移支付2010年预算参考数 4 2" xfId="33162"/>
    <cellStyle name="好_农林水和城市维护标准支出20080505－县区合计_不含人员经费系数_财力性转移支付2010年预算参考数 5" xfId="33163"/>
    <cellStyle name="计算 2 23" xfId="33164"/>
    <cellStyle name="计算 2 18" xfId="33165"/>
    <cellStyle name="好_农林水和城市维护标准支出20080505－县区合计_不含人员经费系数_财力性转移支付2010年预算参考数 5 2" xfId="33166"/>
    <cellStyle name="好_农林水和城市维护标准支出20080505－县区合计_不含人员经费系数_财力性转移支付2010年预算参考数 6 2" xfId="33167"/>
    <cellStyle name="好_农林水和城市维护标准支出20080505－县区合计_不含人员经费系数_财力性转移支付2010年预算参考数 7" xfId="33168"/>
    <cellStyle name="好_农林水和城市维护标准支出20080505－县区合计_不含人员经费系数_财力性转移支付2010年预算参考数_03_2010年各地区一般预算平衡表" xfId="33169"/>
    <cellStyle name="好_农林水和城市维护标准支出20080505－县区合计_不含人员经费系数_财力性转移支付2010年预算参考数_03_2010年各地区一般预算平衡表 2" xfId="33170"/>
    <cellStyle name="好_农林水和城市维护标准支出20080505－县区合计_不含人员经费系数_财力性转移支付2010年预算参考数_03_2010年各地区一般预算平衡表_2010年地方财政一般预算分级平衡情况表（汇总）0524" xfId="33171"/>
    <cellStyle name="好_县市旗测算20080508_财力性转移支付2010年预算参考数_隋心对账单定稿0514" xfId="33172"/>
    <cellStyle name="好_农林水和城市维护标准支出20080505－县区合计_不含人员经费系数_财力性转移支付2010年预算参考数_03_2010年各地区一般预算平衡表_2010年地方财政一般预算分级平衡情况表（汇总）0524 2" xfId="33173"/>
    <cellStyle name="好_农林水和城市维护标准支出20080505－县区合计_不含人员经费系数_财力性转移支付2010年预算参考数_合并" xfId="33174"/>
    <cellStyle name="好_农林水和城市维护标准支出20080505－县区合计_不含人员经费系数_财力性转移支付2010年预算参考数_华东" xfId="33175"/>
    <cellStyle name="好_农林水和城市维护标准支出20080505－县区合计_不含人员经费系数_财力性转移支付2010年预算参考数_华东 2" xfId="33176"/>
    <cellStyle name="好_农林水和城市维护标准支出20080505－县区合计_不含人员经费系数_财力性转移支付2010年预算参考数_隋心对账单定稿0514" xfId="33177"/>
    <cellStyle name="好_农林水和城市维护标准支出20080505－县区合计_不含人员经费系数_华东" xfId="33178"/>
    <cellStyle name="好_市辖区测算-新科目（20080626）_县市旗测算-新科目（含人口规模效应）_财力性转移支付2010年预算参考数 2 5" xfId="33179"/>
    <cellStyle name="好_农林水和城市维护标准支出20080505－县区合计_不含人员经费系数_华东 2" xfId="33180"/>
    <cellStyle name="好_农林水和城市维护标准支出20080505－县区合计_财力性转移支付2010年预算参考数" xfId="33181"/>
    <cellStyle name="好_农林水和城市维护标准支出20080505－县区合计_财力性转移支付2010年预算参考数 2" xfId="33182"/>
    <cellStyle name="好_农林水和城市维护标准支出20080505－县区合计_财力性转移支付2010年预算参考数 2 2" xfId="33183"/>
    <cellStyle name="好_农林水和城市维护标准支出20080505－县区合计_财力性转移支付2010年预算参考数 2 2 2" xfId="33184"/>
    <cellStyle name="好_农林水和城市维护标准支出20080505－县区合计_财力性转移支付2010年预算参考数 2 2 3" xfId="33185"/>
    <cellStyle name="好_缺口县区测算（11.13）_财力性转移支付2010年预算参考数 4 2" xfId="33186"/>
    <cellStyle name="注释 2 6 20" xfId="33187"/>
    <cellStyle name="注释 2 6 15" xfId="33188"/>
    <cellStyle name="好_农林水和城市维护标准支出20080505－县区合计_财力性转移支付2010年预算参考数 2 4 2" xfId="33189"/>
    <cellStyle name="好_农林水和城市维护标准支出20080505－县区合计_财力性转移支付2010年预算参考数 3" xfId="33190"/>
    <cellStyle name="好_农林水和城市维护标准支出20080505－县区合计_财力性转移支付2010年预算参考数 3 2" xfId="33191"/>
    <cellStyle name="好_农林水和城市维护标准支出20080505－县区合计_财力性转移支付2010年预算参考数 3 2 2" xfId="33192"/>
    <cellStyle name="小数 7" xfId="33193"/>
    <cellStyle name="好_农林水和城市维护标准支出20080505－县区合计_财力性转移支付2010年预算参考数 4 2" xfId="33194"/>
    <cellStyle name="小数 7 2" xfId="33195"/>
    <cellStyle name="好_农林水和城市维护标准支出20080505－县区合计_财力性转移支付2010年预算参考数 4 2 2" xfId="33196"/>
    <cellStyle name="小数 8" xfId="33197"/>
    <cellStyle name="好_农林水和城市维护标准支出20080505－县区合计_财力性转移支付2010年预算参考数 4 3" xfId="33198"/>
    <cellStyle name="好_农林水和城市维护标准支出20080505－县区合计_财力性转移支付2010年预算参考数 5" xfId="33199"/>
    <cellStyle name="好_农林水和城市维护标准支出20080505－县区合计_财力性转移支付2010年预算参考数 5 2" xfId="33200"/>
    <cellStyle name="好_农林水和城市维护标准支出20080505－县区合计_财力性转移支付2010年预算参考数 6 2" xfId="33201"/>
    <cellStyle name="好_农林水和城市维护标准支出20080505－县区合计_财力性转移支付2010年预算参考数_华东" xfId="33202"/>
    <cellStyle name="好_农林水和城市维护标准支出20080505－县区合计_财力性转移支付2010年预算参考数_华东 2" xfId="33203"/>
    <cellStyle name="好_农林水和城市维护标准支出20080505－县区合计_华东 2" xfId="33204"/>
    <cellStyle name="好_农林水和城市维护标准支出20080505－县区合计_民生政策最低支出需求" xfId="33205"/>
    <cellStyle name="好_农林水和城市维护标准支出20080505－县区合计_民生政策最低支出需求 2" xfId="33206"/>
    <cellStyle name="好_农林水和城市维护标准支出20080505－县区合计_民生政策最低支出需求 2 3 2" xfId="33207"/>
    <cellStyle name="好_农林水和城市维护标准支出20080505－县区合计_民生政策最低支出需求 2 4" xfId="33208"/>
    <cellStyle name="好_卫生(按照总人口测算）—20080416_财力性转移支付2010年预算参考数 7 2" xfId="33209"/>
    <cellStyle name="注释 2 2 2 20 2" xfId="33210"/>
    <cellStyle name="注释 2 2 2 15 2" xfId="33211"/>
    <cellStyle name="好_农林水和城市维护标准支出20080505－县区合计_民生政策最低支出需求 2 5" xfId="33212"/>
    <cellStyle name="好_农林水和城市维护标准支出20080505－县区合计_民生政策最低支出需求 2 6" xfId="33213"/>
    <cellStyle name="好_人员工资和公用经费2_隋心对账单定稿0514" xfId="33214"/>
    <cellStyle name="好_农林水和城市维护标准支出20080505－县区合计_民生政策最低支出需求 3" xfId="33215"/>
    <cellStyle name="好_农林水和城市维护标准支出20080505－县区合计_民生政策最低支出需求 3 2 2" xfId="33216"/>
    <cellStyle name="好_农林水和城市维护标准支出20080505－县区合计_民生政策最低支出需求 3 3" xfId="33217"/>
    <cellStyle name="好_农林水和城市维护标准支出20080505－县区合计_民生政策最低支出需求 3 3 2" xfId="33218"/>
    <cellStyle name="好_农林水和城市维护标准支出20080505－县区合计_民生政策最低支出需求 4 2 2" xfId="33219"/>
    <cellStyle name="好_农林水和城市维护标准支出20080505－县区合计_民生政策最低支出需求 4 2 3" xfId="33220"/>
    <cellStyle name="好_农林水和城市维护标准支出20080505－县区合计_民生政策最低支出需求 4 4" xfId="33221"/>
    <cellStyle name="好_农林水和城市维护标准支出20080505－县区合计_民生政策最低支出需求 5" xfId="33222"/>
    <cellStyle name="好_农林水和城市维护标准支出20080505－县区合计_民生政策最低支出需求 5 2" xfId="33223"/>
    <cellStyle name="好_农林水和城市维护标准支出20080505－县区合计_民生政策最低支出需求 6 2" xfId="33224"/>
    <cellStyle name="好_县市旗测算20080508_财力性转移支付2010年预算参考数 4 2 3" xfId="33225"/>
    <cellStyle name="好_农林水和城市维护标准支出20080505－县区合计_民生政策最低支出需求 7 2" xfId="33226"/>
    <cellStyle name="好_农林水和城市维护标准支出20080505－县区合计_民生政策最低支出需求_03_2010年各地区一般预算平衡表" xfId="33227"/>
    <cellStyle name="好_农林水和城市维护标准支出20080505－县区合计_民生政策最低支出需求_03_2010年各地区一般预算平衡表_2010年地方财政一般预算分级平衡情况表（汇总）0524" xfId="33228"/>
    <cellStyle name="好_农林水和城市维护标准支出20080505－县区合计_民生政策最低支出需求_03_2010年各地区一般预算平衡表_2010年地方财政一般预算分级平衡情况表（汇总）0524 2" xfId="33229"/>
    <cellStyle name="好_农林水和城市维护标准支出20080505－县区合计_民生政策最低支出需求_财力性转移支付2010年预算参考数 2 2 2" xfId="33230"/>
    <cellStyle name="好_市辖区测算-新科目（20080626）_县市旗测算-新科目（含人口规模效应）_财力性转移支付2010年预算参考数_华东 2" xfId="33231"/>
    <cellStyle name="好_农林水和城市维护标准支出20080505－县区合计_民生政策最低支出需求_财力性转移支付2010年预算参考数 2 2 2 2" xfId="33232"/>
    <cellStyle name="好_农林水和城市维护标准支出20080505－县区合计_民生政策最低支出需求_财力性转移支付2010年预算参考数 2 2 3" xfId="33233"/>
    <cellStyle name="好_农林水和城市维护标准支出20080505－县区合计_民生政策最低支出需求_财力性转移支付2010年预算参考数 2 3" xfId="33234"/>
    <cellStyle name="好_农林水和城市维护标准支出20080505－县区合计_民生政策最低支出需求_财力性转移支付2010年预算参考数 2 3 2" xfId="33235"/>
    <cellStyle name="好_农林水和城市维护标准支出20080505－县区合计_民生政策最低支出需求_财力性转移支付2010年预算参考数 2 4" xfId="33236"/>
    <cellStyle name="好_农林水和城市维护标准支出20080505－县区合计_民生政策最低支出需求_财力性转移支付2010年预算参考数 2 5" xfId="33237"/>
    <cellStyle name="好_农林水和城市维护标准支出20080505－县区合计_民生政策最低支出需求_财力性转移支付2010年预算参考数 3" xfId="33238"/>
    <cellStyle name="好_农林水和城市维护标准支出20080505－县区合计_民生政策最低支出需求_财力性转移支付2010年预算参考数 3 2" xfId="33239"/>
    <cellStyle name="好_农林水和城市维护标准支出20080505－县区合计_民生政策最低支出需求_财力性转移支付2010年预算参考数 3 3 2" xfId="33240"/>
    <cellStyle name="好_农林水和城市维护标准支出20080505－县区合计_民生政策最低支出需求_财力性转移支付2010年预算参考数 4" xfId="33241"/>
    <cellStyle name="好_农林水和城市维护标准支出20080505－县区合计_民生政策最低支出需求_财力性转移支付2010年预算参考数 4 2" xfId="33242"/>
    <cellStyle name="好_农林水和城市维护标准支出20080505－县区合计_民生政策最低支出需求_财力性转移支付2010年预算参考数 4 2 2" xfId="33243"/>
    <cellStyle name="好_农林水和城市维护标准支出20080505－县区合计_民生政策最低支出需求_财力性转移支付2010年预算参考数 4 2 3" xfId="33244"/>
    <cellStyle name="好_农林水和城市维护标准支出20080505－县区合计_民生政策最低支出需求_财力性转移支付2010年预算参考数 4 3" xfId="33245"/>
    <cellStyle name="好_农林水和城市维护标准支出20080505－县区合计_民生政策最低支出需求_财力性转移支付2010年预算参考数 6" xfId="33246"/>
    <cellStyle name="好_缺口县区测算(财政部标准) 2 4" xfId="33247"/>
    <cellStyle name="好_农林水和城市维护标准支出20080505－县区合计_民生政策最低支出需求_财力性转移支付2010年预算参考数 6 2" xfId="33248"/>
    <cellStyle name="好_农林水和城市维护标准支出20080505－县区合计_民生政策最低支出需求_财力性转移支付2010年预算参考数_隋心对账单定稿0514" xfId="33249"/>
    <cellStyle name="输出 14" xfId="33250"/>
    <cellStyle name="好_农林水和城市维护标准支出20080505－县区合计_民生政策最低支出需求_合并" xfId="33251"/>
    <cellStyle name="好_湘桂铁路工程I标红线成本分析样表 9_四队计价2011-6 4" xfId="33252"/>
    <cellStyle name="好_县市旗测算-新科目（20080626）_不含人员经费系数 4 2" xfId="33253"/>
    <cellStyle name="好_农林水和城市维护标准支出20080505－县区合计_民生政策最低支出需求_隋心对账单定稿0514" xfId="33254"/>
    <cellStyle name="好_农林水和城市维护标准支出20080505－县区合计_隋心对账单定稿0514" xfId="33255"/>
    <cellStyle name="好_文体广播事业(按照总人口测算）—20080416_不含人员经费系数_财力性转移支付2010年预算参考数 2 3" xfId="33256"/>
    <cellStyle name="好_农林水和城市维护标准支出20080505－县区合计_县市旗测算-新科目（含人口规模效应） 2" xfId="33257"/>
    <cellStyle name="好_农林水和城市维护标准支出20080505－县区合计_县市旗测算-新科目（含人口规模效应） 2 2 2 2" xfId="33258"/>
    <cellStyle name="好_农林水和城市维护标准支出20080505－县区合计_县市旗测算-新科目（含人口规模效应）_财力性转移支付2010年预算参考数 2" xfId="33259"/>
    <cellStyle name="好_农林水和城市维护标准支出20080505－县区合计_县市旗测算-新科目（含人口规模效应）_财力性转移支付2010年预算参考数 2 2" xfId="33260"/>
    <cellStyle name="好_农林水和城市维护标准支出20080505－县区合计_县市旗测算-新科目（含人口规模效应）_财力性转移支付2010年预算参考数 2 2 2" xfId="33261"/>
    <cellStyle name="好_农林水和城市维护标准支出20080505－县区合计_县市旗测算-新科目（含人口规模效应）_财力性转移支付2010年预算参考数 2 2 3" xfId="33262"/>
    <cellStyle name="好_农林水和城市维护标准支出20080505－县区合计_县市旗测算-新科目（含人口规模效应）_财力性转移支付2010年预算参考数 2 4 2" xfId="33263"/>
    <cellStyle name="好_农林水和城市维护标准支出20080505－县区合计_县市旗测算-新科目（含人口规模效应）_财力性转移支付2010年预算参考数 2 5" xfId="33264"/>
    <cellStyle name="好_农林水和城市维护标准支出20080505－县区合计_县市旗测算-新科目（含人口规模效应）_财力性转移支付2010年预算参考数 2 6" xfId="33265"/>
    <cellStyle name="好_农林水和城市维护标准支出20080505－县区合计_县市旗测算-新科目（含人口规模效应）_财力性转移支付2010年预算参考数 3" xfId="33266"/>
    <cellStyle name="好_农林水和城市维护标准支出20080505－县区合计_县市旗测算-新科目（含人口规模效应）_财力性转移支付2010年预算参考数 4" xfId="33267"/>
    <cellStyle name="好_农林水和城市维护标准支出20080505－县区合计_县市旗测算-新科目（含人口规模效应）_财力性转移支付2010年预算参考数 5" xfId="33268"/>
    <cellStyle name="好_农林水和城市维护标准支出20080505－县区合计_县市旗测算-新科目（含人口规模效应）_财力性转移支付2010年预算参考数 5 2" xfId="33269"/>
    <cellStyle name="好_农林水和城市维护标准支出20080505－县区合计_县市旗测算-新科目（含人口规模效应）_财力性转移支付2010年预算参考数 6" xfId="33270"/>
    <cellStyle name="好_农林水和城市维护标准支出20080505－县区合计_县市旗测算-新科目（含人口规模效应）_财力性转移支付2010年预算参考数 6 2" xfId="33271"/>
    <cellStyle name="好_农林水和城市维护标准支出20080505－县区合计_县市旗测算-新科目（含人口规模效应）_财力性转移支付2010年预算参考数_03_2010年各地区一般预算平衡表" xfId="33272"/>
    <cellStyle name="好_文体广播事业(按照总人口测算）—20080416_不含人员经费系数 2 3" xfId="33273"/>
    <cellStyle name="好_农林水和城市维护标准支出20080505－县区合计_县市旗测算-新科目（含人口规模效应）_财力性转移支付2010年预算参考数_03_2010年各地区一般预算平衡表_2010年地方财政一般预算分级平衡情况表（汇总）0524" xfId="33274"/>
    <cellStyle name="好_农林水和城市维护标准支出20080505－县区合计_县市旗测算-新科目（含人口规模效应）_华东" xfId="33275"/>
    <cellStyle name="好_文体广播事业(按照总人口测算）—20080416_不含人员经费系数_03_2010年各地区一般预算平衡表_2010年地方财政一般预算分级平衡情况表（汇总）0524" xfId="33276"/>
    <cellStyle name="好_平邑" xfId="33277"/>
    <cellStyle name="好_文体广播事业(按照总人口测算）—20080416_不含人员经费系数_03_2010年各地区一般预算平衡表_2010年地方财政一般预算分级平衡情况表（汇总）0524 2" xfId="33278"/>
    <cellStyle name="好_平邑 2" xfId="33279"/>
    <cellStyle name="好_平邑 2 2 2 2" xfId="33280"/>
    <cellStyle name="好_县区合并测算20080423(按照各省比重）_不含人员经费系数 3 2" xfId="33281"/>
    <cellStyle name="好_平邑 3" xfId="33282"/>
    <cellStyle name="好_平邑 3 2" xfId="33283"/>
    <cellStyle name="好_平邑 3 2 2" xfId="33284"/>
    <cellStyle name="好_平邑 3 2 3" xfId="33285"/>
    <cellStyle name="好_平邑 4 2 2" xfId="33286"/>
    <cellStyle name="好_平邑 5 2" xfId="33287"/>
    <cellStyle name="好_平邑 7 2" xfId="33288"/>
    <cellStyle name="好_卫生部门_财力性转移支付2010年预算参考数 3" xfId="33289"/>
    <cellStyle name="好_平邑_03_2010年各地区一般预算平衡表" xfId="33290"/>
    <cellStyle name="好_平邑_03_2010年各地区一般预算平衡表 2" xfId="33291"/>
    <cellStyle name="好_平邑_财力性转移支付2010年预算参考数 3" xfId="33292"/>
    <cellStyle name="好_平邑_财力性转移支付2010年预算参考数 3 2" xfId="33293"/>
    <cellStyle name="好_平邑_财力性转移支付2010年预算参考数 3 2 2" xfId="33294"/>
    <cellStyle name="好_平邑_财力性转移支付2010年预算参考数 3 3 2" xfId="33295"/>
    <cellStyle name="好_平邑_财力性转移支付2010年预算参考数 4 2" xfId="33296"/>
    <cellStyle name="好_平邑_财力性转移支付2010年预算参考数 5" xfId="33297"/>
    <cellStyle name="好_平邑_财力性转移支付2010年预算参考数 6" xfId="33298"/>
    <cellStyle name="好_平邑_财力性转移支付2010年预算参考数 6 2" xfId="33299"/>
    <cellStyle name="好_平邑_财力性转移支付2010年预算参考数_03_2010年各地区一般预算平衡表_2010年地方财政一般预算分级平衡情况表（汇总）0524" xfId="33300"/>
    <cellStyle name="好_平邑_财力性转移支付2010年预算参考数_03_2010年各地区一般预算平衡表_2010年地方财政一般预算分级平衡情况表（汇总）0524 2" xfId="33301"/>
    <cellStyle name="好_平邑_财力性转移支付2010年预算参考数_合并" xfId="33302"/>
    <cellStyle name="好_平邑_财力性转移支付2010年预算参考数_华东" xfId="33303"/>
    <cellStyle name="好_平邑_财力性转移支付2010年预算参考数_华东 2" xfId="33304"/>
    <cellStyle name="好_平邑_合并" xfId="33305"/>
    <cellStyle name="好_平邑_华东" xfId="33306"/>
    <cellStyle name="好_平邑_隋心对账单定稿0514" xfId="33307"/>
    <cellStyle name="好_其他部门(按照总人口测算）—20080416" xfId="33308"/>
    <cellStyle name="好_其他部门(按照总人口测算）—20080416 2" xfId="33309"/>
    <cellStyle name="好_其他部门(按照总人口测算）—20080416 2 2" xfId="33310"/>
    <cellStyle name="好_其他部门(按照总人口测算）—20080416 2 3" xfId="33311"/>
    <cellStyle name="好_其他部门(按照总人口测算）—20080416 2 4" xfId="33312"/>
    <cellStyle name="好_其他部门(按照总人口测算）—20080416 4 2 2" xfId="33313"/>
    <cellStyle name="好_其他部门(按照总人口测算）—20080416 4 2 3" xfId="33314"/>
    <cellStyle name="好_其他部门(按照总人口测算）—20080416 4 3" xfId="33315"/>
    <cellStyle name="好_其他部门(按照总人口测算）—20080416 5 2" xfId="33316"/>
    <cellStyle name="好_其他部门(按照总人口测算）—20080416 7 2" xfId="33317"/>
    <cellStyle name="好_其他部门(按照总人口测算）—20080416_03_2010年各地区一般预算平衡表_2010年地方财政一般预算分级平衡情况表（汇总）0524 2" xfId="33318"/>
    <cellStyle name="好_其他部门(按照总人口测算）—20080416_不含人员经费系数" xfId="33319"/>
    <cellStyle name="好_其他部门(按照总人口测算）—20080416_不含人员经费系数 2" xfId="33320"/>
    <cellStyle name="好_其他部门(按照总人口测算）—20080416_不含人员经费系数 2 2" xfId="33321"/>
    <cellStyle name="好_其他部门(按照总人口测算）—20080416_不含人员经费系数 2 3" xfId="33322"/>
    <cellStyle name="好_其他部门(按照总人口测算）—20080416_不含人员经费系数 3" xfId="33323"/>
    <cellStyle name="好_其他部门(按照总人口测算）—20080416_不含人员经费系数 3 3" xfId="33324"/>
    <cellStyle name="好_其他部门(按照总人口测算）—20080416_不含人员经费系数 4" xfId="33325"/>
    <cellStyle name="好_市辖区测算20080510_不含人员经费系数" xfId="33326"/>
    <cellStyle name="好_其他部门(按照总人口测算）—20080416_不含人员经费系数 4 2 2" xfId="33327"/>
    <cellStyle name="好_市辖区测算20080510_不含人员经费系数 2 2" xfId="33328"/>
    <cellStyle name="好_其他部门(按照总人口测算）—20080416_不含人员经费系数 4 2 3" xfId="33329"/>
    <cellStyle name="好_市辖区测算20080510_不含人员经费系数 2 3" xfId="33330"/>
    <cellStyle name="好_其他部门(按照总人口测算）—20080416_不含人员经费系数 4 3" xfId="33331"/>
    <cellStyle name="好_市辖区测算20080510_不含人员经费系数 3" xfId="33332"/>
    <cellStyle name="好_其他部门(按照总人口测算）—20080416_不含人员经费系数 5" xfId="33333"/>
    <cellStyle name="好_其他部门(按照总人口测算）—20080416_不含人员经费系数 5 2" xfId="33334"/>
    <cellStyle name="好_其他部门(按照总人口测算）—20080416_不含人员经费系数_03_2010年各地区一般预算平衡表 2" xfId="33335"/>
    <cellStyle name="好_其他部门(按照总人口测算）—20080416_不含人员经费系数_财力性转移支付2010年预算参考数 2" xfId="33336"/>
    <cellStyle name="好_其他部门(按照总人口测算）—20080416_不含人员经费系数_财力性转移支付2010年预算参考数 2 2" xfId="33337"/>
    <cellStyle name="好_其他部门(按照总人口测算）—20080416_不含人员经费系数_财力性转移支付2010年预算参考数 2 2 3" xfId="33338"/>
    <cellStyle name="好_其他部门(按照总人口测算）—20080416_不含人员经费系数_财力性转移支付2010年预算参考数 2 3" xfId="33339"/>
    <cellStyle name="好_其他部门(按照总人口测算）—20080416_不含人员经费系数_财力性转移支付2010年预算参考数 2 4 2" xfId="33340"/>
    <cellStyle name="好_其他部门(按照总人口测算）—20080416_不含人员经费系数_财力性转移支付2010年预算参考数 2 6" xfId="33341"/>
    <cellStyle name="注释 2 3 2 4" xfId="33342"/>
    <cellStyle name="好_其他部门(按照总人口测算）—20080416_不含人员经费系数_财力性转移支付2010年预算参考数 3 2" xfId="33343"/>
    <cellStyle name="好_县区合并测算20080421_不含人员经费系数_财力性转移支付2010年预算参考数_华东 2" xfId="33344"/>
    <cellStyle name="注释 2 3 2 4 2" xfId="33345"/>
    <cellStyle name="好_其他部门(按照总人口测算）—20080416_不含人员经费系数_财力性转移支付2010年预算参考数 3 2 2" xfId="33346"/>
    <cellStyle name="好_其他部门(按照总人口测算）—20080416_不含人员经费系数_财力性转移支付2010年预算参考数 4" xfId="33347"/>
    <cellStyle name="注释 2 3 3 4" xfId="33348"/>
    <cellStyle name="好_其他部门(按照总人口测算）—20080416_不含人员经费系数_财力性转移支付2010年预算参考数 4 2" xfId="33349"/>
    <cellStyle name="好_其他部门(按照总人口测算）—20080416_不含人员经费系数_财力性转移支付2010年预算参考数 4 2 2" xfId="33350"/>
    <cellStyle name="好_其他部门(按照总人口测算）—20080416_不含人员经费系数_财力性转移支付2010年预算参考数 4 3" xfId="33351"/>
    <cellStyle name="好_其他部门(按照总人口测算）—20080416_不含人员经费系数_财力性转移支付2010年预算参考数 5" xfId="33352"/>
    <cellStyle name="好_其他部门(按照总人口测算）—20080416_不含人员经费系数_财力性转移支付2010年预算参考数 5 2" xfId="33353"/>
    <cellStyle name="好_其他部门(按照总人口测算）—20080416_不含人员经费系数_财力性转移支付2010年预算参考数 6" xfId="33354"/>
    <cellStyle name="好_其他部门(按照总人口测算）—20080416_不含人员经费系数_财力性转移支付2010年预算参考数 6 2" xfId="33355"/>
    <cellStyle name="好_其他部门(按照总人口测算）—20080416_不含人员经费系数_财力性转移支付2010年预算参考数 7" xfId="33356"/>
    <cellStyle name="好_其他部门(按照总人口测算）—20080416_不含人员经费系数_财力性转移支付2010年预算参考数 7 2" xfId="33357"/>
    <cellStyle name="好_其他部门(按照总人口测算）—20080416_不含人员经费系数_财力性转移支付2010年预算参考数_03_2010年各地区一般预算平衡表_2010年地方财政一般预算分级平衡情况表（汇总）0524" xfId="33358"/>
    <cellStyle name="千位分隔 2 2 3" xfId="33359"/>
    <cellStyle name="检查单元格 11 2" xfId="33360"/>
    <cellStyle name="好_其他部门(按照总人口测算）—20080416_不含人员经费系数_财力性转移支付2010年预算参考数_合并" xfId="33361"/>
    <cellStyle name="好_其他部门(按照总人口测算）—20080416_不含人员经费系数_财力性转移支付2010年预算参考数_隋心对账单定稿0514" xfId="33362"/>
    <cellStyle name="好_湘桂铁路工程I标红线成本分析样表 11_四队计价6月25日前(7月1日更新)备用 4" xfId="33363"/>
    <cellStyle name="好_其他部门(按照总人口测算）—20080416_不含人员经费系数_华东 2" xfId="33364"/>
    <cellStyle name="好_其他部门(按照总人口测算）—20080416_不含人员经费系数_隋心对账单定稿0514" xfId="33365"/>
    <cellStyle name="好_其他部门(按照总人口测算）—20080416_财力性转移支付2010年预算参考数 2 2" xfId="33366"/>
    <cellStyle name="好_其他部门(按照总人口测算）—20080416_财力性转移支付2010年预算参考数 2 2 2" xfId="33367"/>
    <cellStyle name="好_其他部门(按照总人口测算）—20080416_财力性转移支付2010年预算参考数 2 2 2 2" xfId="33368"/>
    <cellStyle name="好_其他部门(按照总人口测算）—20080416_财力性转移支付2010年预算参考数 2 2 3" xfId="33369"/>
    <cellStyle name="好_其他部门(按照总人口测算）—20080416_财力性转移支付2010年预算参考数 2 3" xfId="33370"/>
    <cellStyle name="好_其他部门(按照总人口测算）—20080416_财力性转移支付2010年预算参考数 2 3 2" xfId="33371"/>
    <cellStyle name="好_其他部门(按照总人口测算）—20080416_财力性转移支付2010年预算参考数 2 4" xfId="33372"/>
    <cellStyle name="适中 7 2" xfId="33373"/>
    <cellStyle name="好_危改资金测算 5 2" xfId="33374"/>
    <cellStyle name="好_其他部门(按照总人口测算）—20080416_财力性转移支付2010年预算参考数 2 6" xfId="33375"/>
    <cellStyle name="好_其他部门(按照总人口测算）—20080416_财力性转移支付2010年预算参考数 4 2" xfId="33376"/>
    <cellStyle name="好_其他部门(按照总人口测算）—20080416_财力性转移支付2010年预算参考数 4 2 2" xfId="33377"/>
    <cellStyle name="好_其他部门(按照总人口测算）—20080416_财力性转移支付2010年预算参考数 4 2 3" xfId="33378"/>
    <cellStyle name="好_其他部门(按照总人口测算）—20080416_财力性转移支付2010年预算参考数 4 3" xfId="33379"/>
    <cellStyle name="好_其他部门(按照总人口测算）—20080416_财力性转移支付2010年预算参考数 4 4" xfId="33380"/>
    <cellStyle name="好_其他部门(按照总人口测算）—20080416_财力性转移支付2010年预算参考数 5" xfId="33381"/>
    <cellStyle name="好_其他部门(按照总人口测算）—20080416_财力性转移支付2010年预算参考数_03_2010年各地区一般预算平衡表_2010年地方财政一般预算分级平衡情况表（汇总）0524" xfId="33382"/>
    <cellStyle name="好_其他部门(按照总人口测算）—20080416_合并" xfId="33383"/>
    <cellStyle name="好_其他部门(按照总人口测算）—20080416_华东 2" xfId="33384"/>
    <cellStyle name="好_其他部门(按照总人口测算）—20080416_民生政策最低支出需求 2" xfId="33385"/>
    <cellStyle name="好_其他部门(按照总人口测算）—20080416_民生政策最低支出需求 2 4" xfId="33386"/>
    <cellStyle name="好_其他部门(按照总人口测算）—20080416_民生政策最低支出需求 2 5" xfId="33387"/>
    <cellStyle name="好_其他部门(按照总人口测算）—20080416_民生政策最低支出需求 2 6" xfId="33388"/>
    <cellStyle name="好_其他部门(按照总人口测算）—20080416_民生政策最低支出需求 3" xfId="33389"/>
    <cellStyle name="好_其他部门(按照总人口测算）—20080416_民生政策最低支出需求 3 2" xfId="33390"/>
    <cellStyle name="好_其他部门(按照总人口测算）—20080416_民生政策最低支出需求 3 2 2" xfId="33391"/>
    <cellStyle name="好_同德 2 3" xfId="33392"/>
    <cellStyle name="好_其他部门(按照总人口测算）—20080416_民生政策最低支出需求 3 2 3" xfId="33393"/>
    <cellStyle name="好_同德 2 4" xfId="33394"/>
    <cellStyle name="好_其他部门(按照总人口测算）—20080416_民生政策最低支出需求 4" xfId="33395"/>
    <cellStyle name="好_其他部门(按照总人口测算）—20080416_民生政策最低支出需求 4 2" xfId="33396"/>
    <cellStyle name="好_其他部门(按照总人口测算）—20080416_民生政策最低支出需求 4 2 2" xfId="33397"/>
    <cellStyle name="千位分隔[0] 2 2" xfId="33398"/>
    <cellStyle name="好_其他部门(按照总人口测算）—20080416_民生政策最低支出需求 4 2 3" xfId="33399"/>
    <cellStyle name="好_其他部门(按照总人口测算）—20080416_民生政策最低支出需求 4 3" xfId="33400"/>
    <cellStyle name="好_其他部门(按照总人口测算）—20080416_民生政策最低支出需求 5" xfId="33401"/>
    <cellStyle name="好_其他部门(按照总人口测算）—20080416_民生政策最低支出需求 5 2" xfId="33402"/>
    <cellStyle name="好_其他部门(按照总人口测算）—20080416_民生政策最低支出需求 7 2" xfId="33403"/>
    <cellStyle name="好_其他部门(按照总人口测算）—20080416_民生政策最低支出需求_03_2010年各地区一般预算平衡表_2010年地方财政一般预算分级平衡情况表（汇总）0524" xfId="33404"/>
    <cellStyle name="好_其他部门(按照总人口测算）—20080416_民生政策最低支出需求_03_2010年各地区一般预算平衡表_2010年地方财政一般预算分级平衡情况表（汇总）0524 2" xfId="33405"/>
    <cellStyle name="好_其他部门(按照总人口测算）—20080416_民生政策最低支出需求_财力性转移支付2010年预算参考数 2 2" xfId="33406"/>
    <cellStyle name="好_其他部门(按照总人口测算）—20080416_民生政策最低支出需求_财力性转移支付2010年预算参考数 2 2 2 2" xfId="33407"/>
    <cellStyle name="好_其他部门(按照总人口测算）—20080416_民生政策最低支出需求_财力性转移支付2010年预算参考数 2 3" xfId="33408"/>
    <cellStyle name="好_其他部门(按照总人口测算）—20080416_民生政策最低支出需求_财力性转移支付2010年预算参考数 2 4" xfId="33409"/>
    <cellStyle name="好_其他部门(按照总人口测算）—20080416_民生政策最低支出需求_财力性转移支付2010年预算参考数 2 5" xfId="33410"/>
    <cellStyle name="好_其他部门(按照总人口测算）—20080416_民生政策最低支出需求_财力性转移支付2010年预算参考数 3 2 2" xfId="33411"/>
    <cellStyle name="好_其他部门(按照总人口测算）—20080416_民生政策最低支出需求_财力性转移支付2010年预算参考数 3 2 3" xfId="33412"/>
    <cellStyle name="好_其他部门(按照总人口测算）—20080416_民生政策最低支出需求_财力性转移支付2010年预算参考数 3 3" xfId="33413"/>
    <cellStyle name="好_其他部门(按照总人口测算）—20080416_民生政策最低支出需求_财力性转移支付2010年预算参考数 3 3 2" xfId="33414"/>
    <cellStyle name="好_其他部门(按照总人口测算）—20080416_民生政策最低支出需求_财力性转移支付2010年预算参考数 4 2" xfId="33415"/>
    <cellStyle name="好_其他部门(按照总人口测算）—20080416_民生政策最低支出需求_财力性转移支付2010年预算参考数 4 2 2" xfId="33416"/>
    <cellStyle name="好_其他部门(按照总人口测算）—20080416_民生政策最低支出需求_财力性转移支付2010年预算参考数 4 2 3" xfId="33417"/>
    <cellStyle name="好_其他部门(按照总人口测算）—20080416_民生政策最低支出需求_财力性转移支付2010年预算参考数 4 3" xfId="33418"/>
    <cellStyle name="好_其他部门(按照总人口测算）—20080416_民生政策最低支出需求_财力性转移支付2010年预算参考数 4 4" xfId="33419"/>
    <cellStyle name="好_其他部门(按照总人口测算）—20080416_民生政策最低支出需求_财力性转移支付2010年预算参考数 5" xfId="33420"/>
    <cellStyle name="计算 4 8" xfId="33421"/>
    <cellStyle name="好_卫生(按照总人口测算）—20080416_不含人员经费系数 6" xfId="33422"/>
    <cellStyle name="好_其他部门(按照总人口测算）—20080416_民生政策最低支出需求_财力性转移支付2010年预算参考数 5 2" xfId="33423"/>
    <cellStyle name="计算 4 9" xfId="33424"/>
    <cellStyle name="好_卫生(按照总人口测算）—20080416_不含人员经费系数 7" xfId="33425"/>
    <cellStyle name="好_县市旗测算-新科目（20080627）_03_2010年各地区一般预算平衡表_2010年地方财政一般预算分级平衡情况表（汇总）0524" xfId="33426"/>
    <cellStyle name="好_其他部门(按照总人口测算）—20080416_民生政策最低支出需求_财力性转移支付2010年预算参考数 5 3" xfId="33427"/>
    <cellStyle name="好_其他部门(按照总人口测算）—20080416_民生政策最低支出需求_财力性转移支付2010年预算参考数 6" xfId="33428"/>
    <cellStyle name="好_其他部门(按照总人口测算）—20080416_民生政策最低支出需求_财力性转移支付2010年预算参考数_03_2010年各地区一般预算平衡表_2010年地方财政一般预算分级平衡情况表（汇总）0524 2" xfId="33429"/>
    <cellStyle name="好_其他部门(按照总人口测算）—20080416_民生政策最低支出需求_财力性转移支付2010年预算参考数_合并" xfId="33430"/>
    <cellStyle name="好_其他部门(按照总人口测算）—20080416_民生政策最低支出需求_财力性转移支付2010年预算参考数_华东" xfId="33431"/>
    <cellStyle name="好_其他部门(按照总人口测算）—20080416_民生政策最低支出需求_财力性转移支付2010年预算参考数_隋心对账单定稿0514" xfId="33432"/>
    <cellStyle name="好_其他部门(按照总人口测算）—20080416_民生政策最低支出需求_华东" xfId="33433"/>
    <cellStyle name="好_其他部门(按照总人口测算）—20080416_民生政策最低支出需求_华东 2" xfId="33434"/>
    <cellStyle name="好_其他部门(按照总人口测算）—20080416_隋心对账单定稿0514" xfId="33435"/>
    <cellStyle name="好_其他部门(按照总人口测算）—20080416_县市旗测算-新科目（含人口规模效应）" xfId="33436"/>
    <cellStyle name="好_其他部门(按照总人口测算）—20080416_县市旗测算-新科目（含人口规模效应） 2" xfId="33437"/>
    <cellStyle name="好_其他部门(按照总人口测算）—20080416_县市旗测算-新科目（含人口规模效应） 2 2 2" xfId="33438"/>
    <cellStyle name="好_其他部门(按照总人口测算）—20080416_县市旗测算-新科目（含人口规模效应） 2 2 2 2" xfId="33439"/>
    <cellStyle name="好_其他部门(按照总人口测算）—20080416_县市旗测算-新科目（含人口规模效应） 2 2 3" xfId="33440"/>
    <cellStyle name="好_县市旗测算-新科目（20080627）_财力性转移支付2010年预算参考数 2 2 3" xfId="33441"/>
    <cellStyle name="好_其他部门(按照总人口测算）—20080416_县市旗测算-新科目（含人口规模效应） 2 4 2" xfId="33442"/>
    <cellStyle name="好_其他部门(按照总人口测算）—20080416_县市旗测算-新科目（含人口规模效应） 2 5" xfId="33443"/>
    <cellStyle name="好_其他部门(按照总人口测算）—20080416_县市旗测算-新科目（含人口规模效应） 2 6" xfId="33444"/>
    <cellStyle name="好_其他部门(按照总人口测算）—20080416_县市旗测算-新科目（含人口规模效应） 3" xfId="33445"/>
    <cellStyle name="好_其他部门(按照总人口测算）—20080416_县市旗测算-新科目（含人口规模效应） 3 2" xfId="33446"/>
    <cellStyle name="好_其他部门(按照总人口测算）—20080416_县市旗测算-新科目（含人口规模效应） 3 2 2" xfId="33447"/>
    <cellStyle name="好_其他部门(按照总人口测算）—20080416_县市旗测算-新科目（含人口规模效应） 3 3" xfId="33448"/>
    <cellStyle name="好_其他部门(按照总人口测算）—20080416_县市旗测算-新科目（含人口规模效应） 3 3 2" xfId="33449"/>
    <cellStyle name="好_其他部门(按照总人口测算）—20080416_县市旗测算-新科目（含人口规模效应） 4" xfId="33450"/>
    <cellStyle name="好_其他部门(按照总人口测算）—20080416_县市旗测算-新科目（含人口规模效应） 4 2" xfId="33451"/>
    <cellStyle name="好_其他部门(按照总人口测算）—20080416_县市旗测算-新科目（含人口规模效应） 4 2 3" xfId="33452"/>
    <cellStyle name="好_缺口县区测算(按2007支出增长25%测算)_财力性转移支付2010年预算参考数 3 2" xfId="33453"/>
    <cellStyle name="强调 3 3 2 2" xfId="33454"/>
    <cellStyle name="好_其他部门(按照总人口测算）—20080416_县市旗测算-新科目（含人口规模效应） 4 4" xfId="33455"/>
    <cellStyle name="好_其他部门(按照总人口测算）—20080416_县市旗测算-新科目（含人口规模效应） 5 2" xfId="33456"/>
    <cellStyle name="好_其他部门(按照总人口测算）—20080416_县市旗测算-新科目（含人口规模效应） 5 3" xfId="33457"/>
    <cellStyle name="好_其他部门(按照总人口测算）—20080416_县市旗测算-新科目（含人口规模效应） 6" xfId="33458"/>
    <cellStyle name="好_其他部门(按照总人口测算）—20080416_县市旗测算-新科目（含人口规模效应） 7 2" xfId="33459"/>
    <cellStyle name="好_其他部门(按照总人口测算）—20080416_县市旗测算-新科目（含人口规模效应）_03_2010年各地区一般预算平衡表" xfId="33460"/>
    <cellStyle name="好_其他部门(按照总人口测算）—20080416_县市旗测算-新科目（含人口规模效应）_03_2010年各地区一般预算平衡表 2" xfId="33461"/>
    <cellStyle name="好_其他部门(按照总人口测算）—20080416_县市旗测算-新科目（含人口规模效应）_财力性转移支付2010年预算参考数 2 2 2" xfId="33462"/>
    <cellStyle name="好_其他部门(按照总人口测算）—20080416_县市旗测算-新科目（含人口规模效应）_财力性转移支付2010年预算参考数 2 2 2 2" xfId="33463"/>
    <cellStyle name="好_其他部门(按照总人口测算）—20080416_县市旗测算-新科目（含人口规模效应）_财力性转移支付2010年预算参考数 2 4 2" xfId="33464"/>
    <cellStyle name="好_其他部门(按照总人口测算）—20080416_县市旗测算-新科目（含人口规模效应）_财力性转移支付2010年预算参考数 2 5" xfId="33465"/>
    <cellStyle name="好_其他部门(按照总人口测算）—20080416_县市旗测算-新科目（含人口规模效应）_财力性转移支付2010年预算参考数 3 2" xfId="33466"/>
    <cellStyle name="好_其他部门(按照总人口测算）—20080416_县市旗测算-新科目（含人口规模效应）_财力性转移支付2010年预算参考数 3 2 2" xfId="33467"/>
    <cellStyle name="好_其他部门(按照总人口测算）—20080416_县市旗测算-新科目（含人口规模效应）_财力性转移支付2010年预算参考数 3 2 3" xfId="33468"/>
    <cellStyle name="好_其他部门(按照总人口测算）—20080416_县市旗测算-新科目（含人口规模效应）_财力性转移支付2010年预算参考数 3 3" xfId="33469"/>
    <cellStyle name="好_其他部门(按照总人口测算）—20080416_县市旗测算-新科目（含人口规模效应）_财力性转移支付2010年预算参考数 4 2" xfId="33470"/>
    <cellStyle name="好_其他部门(按照总人口测算）—20080416_县市旗测算-新科目（含人口规模效应）_财力性转移支付2010年预算参考数 4 3" xfId="33471"/>
    <cellStyle name="好_其他部门(按照总人口测算）—20080416_县市旗测算-新科目（含人口规模效应）_财力性转移支付2010年预算参考数 5" xfId="33472"/>
    <cellStyle name="好_其他部门(按照总人口测算）—20080416_县市旗测算-新科目（含人口规模效应）_财力性转移支付2010年预算参考数 6" xfId="33473"/>
    <cellStyle name="好_其他部门(按照总人口测算）—20080416_县市旗测算-新科目（含人口规模效应）_财力性转移支付2010年预算参考数 6 2" xfId="33474"/>
    <cellStyle name="好_其他部门(按照总人口测算）—20080416_县市旗测算-新科目（含人口规模效应）_财力性转移支付2010年预算参考数 7" xfId="33475"/>
    <cellStyle name="好_其他部门(按照总人口测算）—20080416_县市旗测算-新科目（含人口规模效应）_财力性转移支付2010年预算参考数_03_2010年各地区一般预算平衡表 2" xfId="33476"/>
    <cellStyle name="好_其他部门(按照总人口测算）—20080416_县市旗测算-新科目（含人口规模效应）_财力性转移支付2010年预算参考数_合并" xfId="33477"/>
    <cellStyle name="好_其他部门(按照总人口测算）—20080416_县市旗测算-新科目（含人口规模效应）_财力性转移支付2010年预算参考数_华东 2" xfId="33478"/>
    <cellStyle name="好_其他部门(按照总人口测算）—20080416_县市旗测算-新科目（含人口规模效应）_华东" xfId="33479"/>
    <cellStyle name="注释 3 2 21" xfId="33480"/>
    <cellStyle name="注释 3 2 16" xfId="33481"/>
    <cellStyle name="好_其他部门(按照总人口测算）—20080416_县市旗测算-新科目（含人口规模效应）_华东 2" xfId="33482"/>
    <cellStyle name="好_前期试验费用" xfId="33483"/>
    <cellStyle name="好_市辖区测算-新科目（20080626）_民生政策最低支出需求_财力性转移支付2010年预算参考数 2 5" xfId="33484"/>
    <cellStyle name="好_前期试验费用 10 2" xfId="33485"/>
    <cellStyle name="好_前期试验费用 10_四队计价2011-6" xfId="33486"/>
    <cellStyle name="好_前期试验费用 10_四队计价6月25日前(7月1日更新)备用" xfId="33487"/>
    <cellStyle name="好_前期试验费用 10_四队计价6月25日前(7月1日更新)备用 2" xfId="33488"/>
    <cellStyle name="好_卫生(按照总人口测算）—20080416_民生政策最低支出需求_财力性转移支付2010年预算参考数 2 2 3" xfId="33489"/>
    <cellStyle name="好_前期试验费用 11 2" xfId="33490"/>
    <cellStyle name="好_前期试验费用 11 3" xfId="33491"/>
    <cellStyle name="好_前期试验费用 11_四队计价2011-6 2" xfId="33492"/>
    <cellStyle name="好_前期试验费用 11_四队计价2011-6 3" xfId="33493"/>
    <cellStyle name="好_前期试验费用 11_四队计价6月25日前(7月1日更新)备用" xfId="33494"/>
    <cellStyle name="好_前期试验费用 12_四队计价6月25日前(7月1日更新)备用 2" xfId="33495"/>
    <cellStyle name="好_前期试验费用 13_四队计价2011-6" xfId="33496"/>
    <cellStyle name="好_前期试验费用 13_四队计价2011-6 2" xfId="33497"/>
    <cellStyle name="好_前期试验费用 13_四队计价6月25日前(7月1日更新)备用" xfId="33498"/>
    <cellStyle name="好_县市旗测算20080508_民生政策最低支出需求 2 2 3" xfId="33499"/>
    <cellStyle name="好_前期试验费用 14_四队计价2011-6 2" xfId="33500"/>
    <cellStyle name="好_前期试验费用 14_四队计价2011-6 3" xfId="33501"/>
    <cellStyle name="好_前期试验费用 14_四队计价6月25日前(7月1日更新)备用" xfId="33502"/>
    <cellStyle name="好_前期试验费用 14_四队计价6月25日前(7月1日更新)备用 2" xfId="33503"/>
    <cellStyle name="好_前期试验费用 14_四队计价6月25日前(7月1日更新)备用 3" xfId="33504"/>
    <cellStyle name="好_前期试验费用 15_四队计价6月25日前(7月1日更新)备用" xfId="33505"/>
    <cellStyle name="好_前期试验费用 15_四队计价6月25日前(7月1日更新)备用 2" xfId="33506"/>
    <cellStyle name="好_前期试验费用 15_四队计价6月25日前(7月1日更新)备用 3" xfId="33507"/>
    <cellStyle name="好_文体广播部门_隋心对账单定稿0514" xfId="33508"/>
    <cellStyle name="好_前期试验费用 16_四队计价6月25日前(7月1日更新)备用" xfId="33509"/>
    <cellStyle name="好_前期试验费用 16_四队计价6月25日前(7月1日更新)备用 3" xfId="33510"/>
    <cellStyle name="警告文本 7 3 3" xfId="33511"/>
    <cellStyle name="好_前期试验费用 2" xfId="33512"/>
    <cellStyle name="好_前期试验费用 2_四队计价2011-6 3" xfId="33513"/>
    <cellStyle name="好_前期试验费用 2_四队计价6月25日前(7月1日更新)备用" xfId="33514"/>
    <cellStyle name="好_前期试验费用 2_四队计价6月25日前(7月1日更新)备用 2" xfId="33515"/>
    <cellStyle name="好_前期试验费用 2_四队计价6月25日前(7月1日更新)备用 3" xfId="33516"/>
    <cellStyle name="好_前期试验费用 3_四队计价2011-6" xfId="33517"/>
    <cellStyle name="输出 3 11 2" xfId="33518"/>
    <cellStyle name="好_前期试验费用 3_四队计价2011-6 3" xfId="33519"/>
    <cellStyle name="好_前期试验费用 3_四队计价6月25日前(7月1日更新)备用 2" xfId="33520"/>
    <cellStyle name="好_前期试验费用 3_四队计价6月25日前(7月1日更新)备用 3" xfId="33521"/>
    <cellStyle name="好_前期试验费用 4 3" xfId="33522"/>
    <cellStyle name="好_前期试验费用 4_四队计价2011-6 2" xfId="33523"/>
    <cellStyle name="好_前期试验费用 4_四队计价6月25日前(7月1日更新)备用" xfId="33524"/>
    <cellStyle name="好_前期试验费用 4_四队计价6月25日前(7月1日更新)备用 2" xfId="33525"/>
    <cellStyle name="好_前期试验费用 4_四队计价6月25日前(7月1日更新)备用 3" xfId="33526"/>
    <cellStyle name="好_前期试验费用 5" xfId="33527"/>
    <cellStyle name="好_前期试验费用 5_四队计价2011-6" xfId="33528"/>
    <cellStyle name="好_前期试验费用 5_四队计价2011-6 2" xfId="33529"/>
    <cellStyle name="好_前期试验费用 5_四队计价2011-6 3" xfId="33530"/>
    <cellStyle name="好_前期试验费用 6" xfId="33531"/>
    <cellStyle name="好_前期试验费用 6 2" xfId="33532"/>
    <cellStyle name="好_前期试验费用 6_四队计价2011-6" xfId="33533"/>
    <cellStyle name="好_前期试验费用 6_四队计价2011-6 2" xfId="33534"/>
    <cellStyle name="好_县区合并测算20080423(按照各省比重）_财力性转移支付2010年预算参考数 2" xfId="33535"/>
    <cellStyle name="好_前期试验费用 7" xfId="33536"/>
    <cellStyle name="好_县区合并测算20080423(按照各省比重）_财力性转移支付2010年预算参考数 2 2" xfId="33537"/>
    <cellStyle name="注释 2 2 2 21" xfId="33538"/>
    <cellStyle name="注释 2 2 2 16" xfId="33539"/>
    <cellStyle name="好_前期试验费用 7 2" xfId="33540"/>
    <cellStyle name="好_前期试验费用 7_四队计价2011-6 2" xfId="33541"/>
    <cellStyle name="好_青海 缺口县区测算(地方填报)_财力性转移支付2010年预算参考数 6 2" xfId="33542"/>
    <cellStyle name="好_前期试验费用 7_四队计价2011-6 3" xfId="33543"/>
    <cellStyle name="好_前期试验费用 7_四队计价6月25日前(7月1日更新)备用" xfId="33544"/>
    <cellStyle name="好_县区合并测算20080423(按照各省比重）_财力性转移支付2010年预算参考数 3" xfId="33545"/>
    <cellStyle name="好_前期试验费用 8" xfId="33546"/>
    <cellStyle name="好_县区合并测算20080423(按照各省比重）_财力性转移支付2010年预算参考数 3 2" xfId="33547"/>
    <cellStyle name="好_前期试验费用 8 2" xfId="33548"/>
    <cellStyle name="好_县区合并测算20080423(按照各省比重）_财力性转移支付2010年预算参考数 4" xfId="33549"/>
    <cellStyle name="好_前期试验费用 9" xfId="33550"/>
    <cellStyle name="好_县区合并测算20080423(按照各省比重）_财力性转移支付2010年预算参考数 4 2" xfId="33551"/>
    <cellStyle name="好_前期试验费用 9 2" xfId="33552"/>
    <cellStyle name="强调文字颜色 4 9" xfId="33553"/>
    <cellStyle name="好_前期试验费用_四队计价2011-6" xfId="33554"/>
    <cellStyle name="强调文字颜色 4 9 2" xfId="33555"/>
    <cellStyle name="好_前期试验费用_四队计价2011-6 2" xfId="33556"/>
    <cellStyle name="好_前期试验费用_四队计价6月25日前(7月1日更新)备用" xfId="33557"/>
    <cellStyle name="好_前期试验费用_四队计价6月25日前(7月1日更新)备用 3" xfId="33558"/>
    <cellStyle name="好_青海 缺口县区测算(地方填报) 2 2" xfId="33559"/>
    <cellStyle name="好_青海 缺口县区测算(地方填报) 2 2 2" xfId="33560"/>
    <cellStyle name="好_青海 缺口县区测算(地方填报) 2 2 2 2" xfId="33561"/>
    <cellStyle name="好_青海 缺口县区测算(地方填报) 2 3 2" xfId="33562"/>
    <cellStyle name="好_青海 缺口县区测算(地方填报) 2 4" xfId="33563"/>
    <cellStyle name="好_青海 缺口县区测算(地方填报) 2 4 2" xfId="33564"/>
    <cellStyle name="好_青海 缺口县区测算(地方填报) 2 5" xfId="33565"/>
    <cellStyle name="好_青海 缺口县区测算(地方填报) 2 6" xfId="33566"/>
    <cellStyle name="好_青海 缺口县区测算(地方填报) 3" xfId="33567"/>
    <cellStyle name="好_青海 缺口县区测算(地方填报) 4" xfId="33568"/>
    <cellStyle name="好_青海 缺口县区测算(地方填报) 4 2 2" xfId="33569"/>
    <cellStyle name="好_青海 缺口县区测算(地方填报) 5" xfId="33570"/>
    <cellStyle name="好_青海 缺口县区测算(地方填报) 6" xfId="33571"/>
    <cellStyle name="好_青海 缺口县区测算(地方填报) 7" xfId="33572"/>
    <cellStyle name="好_青海 缺口县区测算(地方填报) 7 2" xfId="33573"/>
    <cellStyle name="好_青海 缺口县区测算(地方填报)_03_2010年各地区一般预算平衡表_2010年地方财政一般预算分级平衡情况表（汇总）0524" xfId="33574"/>
    <cellStyle name="输入 14 2" xfId="33575"/>
    <cellStyle name="好_青海 缺口县区测算(地方填报)_财力性转移支付2010年预算参考数" xfId="33576"/>
    <cellStyle name="好_青海 缺口县区测算(地方填报)_财力性转移支付2010年预算参考数 3 3" xfId="33577"/>
    <cellStyle name="好_青海 缺口县区测算(地方填报)_财力性转移支付2010年预算参考数 4 3" xfId="33578"/>
    <cellStyle name="好_青海 缺口县区测算(地方填报)_财力性转移支付2010年预算参考数 5 2" xfId="33579"/>
    <cellStyle name="好_青海 缺口县区测算(地方填报)_财力性转移支付2010年预算参考数_03_2010年各地区一般预算平衡表" xfId="33580"/>
    <cellStyle name="好_文体广播事业(按照总人口测算）—20080416_民生政策最低支出需求_财力性转移支付2010年预算参考数_隋心对账单定稿0514" xfId="33581"/>
    <cellStyle name="好_青海 缺口县区测算(地方填报)_合并" xfId="33582"/>
    <cellStyle name="好_缺口县区测算 2 6" xfId="33583"/>
    <cellStyle name="好_市辖区测算20080510_03_2010年各地区一般预算平衡表 2" xfId="33584"/>
    <cellStyle name="好_缺口县区测算 3" xfId="33585"/>
    <cellStyle name="好_缺口县区测算 3 2" xfId="33586"/>
    <cellStyle name="好_缺口县区测算 3 2 2" xfId="33587"/>
    <cellStyle name="好_县市旗测算20080508_县市旗测算-新科目（含人口规模效应） 6 2" xfId="33588"/>
    <cellStyle name="好_缺口县区测算 3 2 3" xfId="33589"/>
    <cellStyle name="好_缺口县区测算 3 3 2" xfId="33590"/>
    <cellStyle name="好_缺口县区测算 4" xfId="33591"/>
    <cellStyle name="好_缺口县区测算 4 2" xfId="33592"/>
    <cellStyle name="好_缺口县区测算 4 2 2" xfId="33593"/>
    <cellStyle name="好_县市旗测算-新科目（20080626）_县市旗测算-新科目（含人口规模效应）_财力性转移支付2010年预算参考数_华东 2" xfId="33594"/>
    <cellStyle name="好_缺口县区测算 4 2 3" xfId="33595"/>
    <cellStyle name="好_缺口县区测算 4 4" xfId="33596"/>
    <cellStyle name="注释 2 4 2 14 2" xfId="33597"/>
    <cellStyle name="好_缺口县区测算 5" xfId="33598"/>
    <cellStyle name="好_缺口县区测算 6" xfId="33599"/>
    <cellStyle name="好_缺口县区测算 6 2" xfId="33600"/>
    <cellStyle name="好_缺口县区测算 7" xfId="33601"/>
    <cellStyle name="好_缺口县区测算 7 2" xfId="33602"/>
    <cellStyle name="好_缺口县区测算（11.13）" xfId="33603"/>
    <cellStyle name="好_缺口县区测算（11.13） 2 2 3" xfId="33604"/>
    <cellStyle name="好_人员工资和公用经费3_03_2010年各地区一般预算平衡表" xfId="33605"/>
    <cellStyle name="好_缺口县区测算（11.13） 2 4" xfId="33606"/>
    <cellStyle name="好_人员工资和公用经费3_03_2010年各地区一般预算平衡表 2" xfId="33607"/>
    <cellStyle name="好_缺口县区测算（11.13） 2 4 2" xfId="33608"/>
    <cellStyle name="好_缺口县区测算（11.13） 2 5" xfId="33609"/>
    <cellStyle name="好_缺口县区测算（11.13） 2 6" xfId="33610"/>
    <cellStyle name="好_缺口县区测算（11.13） 3" xfId="33611"/>
    <cellStyle name="好_缺口县区测算（11.13） 3 2 2" xfId="33612"/>
    <cellStyle name="好_缺口县区测算（11.13） 3 2 3" xfId="33613"/>
    <cellStyle name="好_云南省2008年转移支付测算——州市本级考核部分及政策性测算_财力性转移支付2010年预算参考数_隋心对账单定稿0514" xfId="33614"/>
    <cellStyle name="好_缺口县区测算（11.13） 3 3" xfId="33615"/>
    <cellStyle name="好_缺口县区测算（11.13） 3 3 2" xfId="33616"/>
    <cellStyle name="好_缺口县区测算（11.13） 4" xfId="33617"/>
    <cellStyle name="好_缺口县区测算（11.13） 4 2" xfId="33618"/>
    <cellStyle name="好_缺口县区测算（11.13） 4 2 2" xfId="33619"/>
    <cellStyle name="好_缺口县区测算（11.13） 4 2 3" xfId="33620"/>
    <cellStyle name="好_缺口县区测算（11.13） 4 3" xfId="33621"/>
    <cellStyle name="好_缺口县区测算（11.13） 4 4" xfId="33622"/>
    <cellStyle name="好_缺口县区测算（11.13） 5" xfId="33623"/>
    <cellStyle name="好_缺口县区测算（11.13） 5 2" xfId="33624"/>
    <cellStyle name="好_缺口县区测算（11.13） 5 3" xfId="33625"/>
    <cellStyle name="好_缺口县区测算（11.13） 6" xfId="33626"/>
    <cellStyle name="好_缺口县区测算（11.13） 6 2" xfId="33627"/>
    <cellStyle name="好_缺口县区测算（11.13） 7" xfId="33628"/>
    <cellStyle name="好_缺口县区测算（11.13） 7 2" xfId="33629"/>
    <cellStyle name="好_缺口县区测算（11.13）_03_2010年各地区一般预算平衡表" xfId="33630"/>
    <cellStyle name="好_缺口县区测算（11.13）_03_2010年各地区一般预算平衡表 2" xfId="33631"/>
    <cellStyle name="输入 2 4 4" xfId="33632"/>
    <cellStyle name="好_缺口县区测算（11.13）_03_2010年各地区一般预算平衡表_2010年地方财政一般预算分级平衡情况表（汇总）0524" xfId="33633"/>
    <cellStyle name="好_缺口县区测算（11.13）_财力性转移支付2010年预算参考数" xfId="33634"/>
    <cellStyle name="好_缺口县区测算（11.13）_财力性转移支付2010年预算参考数 2 3" xfId="33635"/>
    <cellStyle name="好_缺口县区测算（11.13）_财力性转移支付2010年预算参考数 2 3 2" xfId="33636"/>
    <cellStyle name="好_缺口县区测算（11.13）_财力性转移支付2010年预算参考数 3 2 2" xfId="33637"/>
    <cellStyle name="好_缺口县区测算（11.13）_财力性转移支付2010年预算参考数 3 2 3" xfId="33638"/>
    <cellStyle name="好_缺口县区测算（11.13）_财力性转移支付2010年预算参考数 3 3 2" xfId="33639"/>
    <cellStyle name="好_缺口县区测算（11.13）_财力性转移支付2010年预算参考数 4" xfId="33640"/>
    <cellStyle name="好_缺口县区测算（11.13）_财力性转移支付2010年预算参考数 4 2 2" xfId="33641"/>
    <cellStyle name="好_缺口县区测算（11.13）_财力性转移支付2010年预算参考数 4 2 3" xfId="33642"/>
    <cellStyle name="好_缺口县区测算（11.13）_财力性转移支付2010年预算参考数 5" xfId="33643"/>
    <cellStyle name="好_缺口县区测算（11.13）_财力性转移支付2010年预算参考数 5 2" xfId="33644"/>
    <cellStyle name="好_缺口县区测算（11.13）_财力性转移支付2010年预算参考数 5 3" xfId="33645"/>
    <cellStyle name="好_缺口县区测算（11.13）_财力性转移支付2010年预算参考数 6" xfId="33646"/>
    <cellStyle name="注释 2 6 21" xfId="33647"/>
    <cellStyle name="注释 2 6 16" xfId="33648"/>
    <cellStyle name="好_缺口县区测算（11.13）_财力性转移支付2010年预算参考数 6 2" xfId="33649"/>
    <cellStyle name="好_缺口县区测算（11.13）_华东" xfId="33650"/>
    <cellStyle name="好_缺口县区测算（11.13）_华东 2" xfId="33651"/>
    <cellStyle name="好_缺口县区测算(按2007支出增长25%测算) 2 2 2 2" xfId="33652"/>
    <cellStyle name="好_缺口县区测算(按2007支出增长25%测算) 2 2 3" xfId="33653"/>
    <cellStyle name="好_缺口县区测算(按2007支出增长25%测算) 3 2 3" xfId="33654"/>
    <cellStyle name="好_缺口县区测算(按2007支出增长25%测算) 4 2 2" xfId="33655"/>
    <cellStyle name="好_缺口县区测算(按2007支出增长25%测算) 4 2 3" xfId="33656"/>
    <cellStyle name="好_缺口县区测算(按2007支出增长25%测算) 4 4" xfId="33657"/>
    <cellStyle name="好_市辖区测算20080510_民生政策最低支出需求 2 2 2" xfId="33658"/>
    <cellStyle name="警告文本 7 5" xfId="33659"/>
    <cellStyle name="好_缺口县区测算(按2007支出增长25%测算) 6 2" xfId="33660"/>
    <cellStyle name="好_缺口县区测算(按2007支出增长25%测算) 7 2" xfId="33661"/>
    <cellStyle name="好_缺口县区测算(按2007支出增长25%测算)_财力性转移支付2010年预算参考数 2" xfId="33662"/>
    <cellStyle name="好_缺口县区测算(按2007支出增长25%测算)_财力性转移支付2010年预算参考数 2 3" xfId="33663"/>
    <cellStyle name="好_缺口县区测算(按2007支出增长25%测算)_财力性转移支付2010年预算参考数 2 5" xfId="33664"/>
    <cellStyle name="好_缺口县区测算(按2007支出增长25%测算)_财力性转移支付2010年预算参考数 3 2 2" xfId="33665"/>
    <cellStyle name="好_缺口县区测算(按2007支出增长25%测算)_财力性转移支付2010年预算参考数 4" xfId="33666"/>
    <cellStyle name="好_缺口县区测算(按2007支出增长25%测算)_财力性转移支付2010年预算参考数 4 2" xfId="33667"/>
    <cellStyle name="好_缺口县区测算(按2007支出增长25%测算)_财力性转移支付2010年预算参考数 4 2 2" xfId="33668"/>
    <cellStyle name="好_缺口县区测算(按2007支出增长25%测算)_财力性转移支付2010年预算参考数 4 3" xfId="33669"/>
    <cellStyle name="好_缺口县区测算(按2007支出增长25%测算)_财力性转移支付2010年预算参考数 4 4" xfId="33670"/>
    <cellStyle name="好_缺口县区测算(按2007支出增长25%测算)_财力性转移支付2010年预算参考数 5" xfId="33671"/>
    <cellStyle name="好_缺口县区测算(按2007支出增长25%测算)_财力性转移支付2010年预算参考数 5 2" xfId="33672"/>
    <cellStyle name="好_缺口县区测算(按2007支出增长25%测算)_财力性转移支付2010年预算参考数 5 3" xfId="33673"/>
    <cellStyle name="好_缺口县区测算(按2007支出增长25%测算)_财力性转移支付2010年预算参考数 6" xfId="33674"/>
    <cellStyle name="好_缺口县区测算(按2007支出增长25%测算)_财力性转移支付2010年预算参考数 6 2" xfId="33675"/>
    <cellStyle name="好_缺口县区测算(按2007支出增长25%测算)_财力性转移支付2010年预算参考数 7" xfId="33676"/>
    <cellStyle name="好_缺口县区测算(按2007支出增长25%测算)_财力性转移支付2010年预算参考数_03_2010年各地区一般预算平衡表" xfId="33677"/>
    <cellStyle name="好_市辖区测算20080510_不含人员经费系数_财力性转移支付2010年预算参考数" xfId="33678"/>
    <cellStyle name="好_缺口县区测算(按2007支出增长25%测算)_财力性转移支付2010年预算参考数_03_2010年各地区一般预算平衡表_2010年地方财政一般预算分级平衡情况表（汇总）0524" xfId="33679"/>
    <cellStyle name="好_缺口县区测算(按2007支出增长25%测算)_财力性转移支付2010年预算参考数_华东" xfId="33680"/>
    <cellStyle name="好_缺口县区测算(按2007支出增长25%测算)_财力性转移支付2010年预算参考数_华东 2" xfId="33681"/>
    <cellStyle name="好_缺口县区测算(按2007支出增长25%测算)_财力性转移支付2010年预算参考数_隋心对账单定稿0514" xfId="33682"/>
    <cellStyle name="好_市辖区测算-新科目（20080626）_民生政策最低支出需求_03_2010年各地区一般预算平衡表_2010年地方财政一般预算分级平衡情况表（汇总）0524" xfId="33683"/>
    <cellStyle name="好_缺口县区测算(按2007支出增长25%测算)_华东 2" xfId="33684"/>
    <cellStyle name="输出 3 3 3" xfId="33685"/>
    <cellStyle name="好_云南省2008年中小学教职工情况（教育厅提供20090101加工整理） 3 2" xfId="33686"/>
    <cellStyle name="好_缺口县区测算(按核定人数)" xfId="33687"/>
    <cellStyle name="好_缺口县区测算(按核定人数) 2" xfId="33688"/>
    <cellStyle name="好_缺口县区测算(按核定人数) 2 2 2" xfId="33689"/>
    <cellStyle name="好_湘桂铁路工程I标红线成本分析样表 8_四队计价6月25日前(7月1日更新)备用" xfId="33690"/>
    <cellStyle name="好_缺口县区测算(按核定人数) 2 2 3" xfId="33691"/>
    <cellStyle name="好_缺口县区测算(按核定人数) 2 3" xfId="33692"/>
    <cellStyle name="好_缺口县区测算(按核定人数) 2 3 2" xfId="33693"/>
    <cellStyle name="好_缺口县区测算(按核定人数) 2 4" xfId="33694"/>
    <cellStyle name="好_缺口县区测算(按核定人数) 2 4 2" xfId="33695"/>
    <cellStyle name="好_缺口县区测算(按核定人数)_03_2010年各地区一般预算平衡表_2010年地方财政一般预算分级平衡情况表（汇总）0524 2" xfId="33696"/>
    <cellStyle name="好_缺口县区测算(按核定人数)_财力性转移支付2010年预算参考数 2 2" xfId="33697"/>
    <cellStyle name="好_缺口县区测算(按核定人数)_财力性转移支付2010年预算参考数 2 2 2" xfId="33698"/>
    <cellStyle name="好_缺口县区测算(按核定人数)_财力性转移支付2010年预算参考数 2 2 3" xfId="33699"/>
    <cellStyle name="好_缺口县区测算(按核定人数)_财力性转移支付2010年预算参考数 2 3" xfId="33700"/>
    <cellStyle name="好_缺口县区测算(按核定人数)_财力性转移支付2010年预算参考数 2 4" xfId="33701"/>
    <cellStyle name="好_缺口县区测算(按核定人数)_财力性转移支付2010年预算参考数 2 4 2" xfId="33702"/>
    <cellStyle name="好_缺口县区测算(按核定人数)_财力性转移支付2010年预算参考数 2 5" xfId="33703"/>
    <cellStyle name="好_缺口县区测算(按核定人数)_财力性转移支付2010年预算参考数 2 6" xfId="33704"/>
    <cellStyle name="好_缺口县区测算(按核定人数)_财力性转移支付2010年预算参考数 3 2 3" xfId="33705"/>
    <cellStyle name="好_缺口县区测算(按核定人数)_财力性转移支付2010年预算参考数 4" xfId="33706"/>
    <cellStyle name="好_缺口县区测算(按核定人数)_财力性转移支付2010年预算参考数 4 2" xfId="33707"/>
    <cellStyle name="好_缺口县区测算(按核定人数)_财力性转移支付2010年预算参考数 4 3" xfId="33708"/>
    <cellStyle name="好_缺口县区测算(按核定人数)_财力性转移支付2010年预算参考数 5 2" xfId="33709"/>
    <cellStyle name="好_缺口县区测算(按核定人数)_财力性转移支付2010年预算参考数_03_2010年各地区一般预算平衡表" xfId="33710"/>
    <cellStyle name="好_缺口县区测算(按核定人数)_财力性转移支付2010年预算参考数_03_2010年各地区一般预算平衡表 2" xfId="33711"/>
    <cellStyle name="好_缺口县区测算(按核定人数)_财力性转移支付2010年预算参考数_03_2010年各地区一般预算平衡表_2010年地方财政一般预算分级平衡情况表（汇总）0524" xfId="33712"/>
    <cellStyle name="好_缺口县区测算(按核定人数)_财力性转移支付2010年预算参考数_03_2010年各地区一般预算平衡表_2010年地方财政一般预算分级平衡情况表（汇总）0524 2" xfId="33713"/>
    <cellStyle name="好_缺口县区测算(按核定人数)_财力性转移支付2010年预算参考数_隋心对账单定稿0514" xfId="33714"/>
    <cellStyle name="好_缺口县区测算(按核定人数)_合并" xfId="33715"/>
    <cellStyle name="好_缺口县区测算(按核定人数)_华东" xfId="33716"/>
    <cellStyle name="好_缺口县区测算(按核定人数)_华东 2" xfId="33717"/>
    <cellStyle name="好_缺口县区测算(按核定人数)_隋心对账单定稿0514" xfId="33718"/>
    <cellStyle name="好_卫生(按照总人口测算）—20080416_财力性转移支付2010年预算参考数_合并" xfId="33719"/>
    <cellStyle name="好_缺口县区测算(财政部标准)" xfId="33720"/>
    <cellStyle name="好_缺口县区测算(财政部标准) 2" xfId="33721"/>
    <cellStyle name="好_缺口县区测算(财政部标准) 2 2" xfId="33722"/>
    <cellStyle name="好_缺口县区测算(财政部标准) 2 2 2" xfId="33723"/>
    <cellStyle name="好_缺口县区测算(财政部标准) 2 2 2 2" xfId="33724"/>
    <cellStyle name="好_缺口县区测算(财政部标准) 2 2 3" xfId="33725"/>
    <cellStyle name="好_缺口县区测算(财政部标准) 2 3" xfId="33726"/>
    <cellStyle name="好_缺口县区测算(财政部标准) 2 4 2" xfId="33727"/>
    <cellStyle name="好_缺口县区测算(财政部标准) 2 5" xfId="33728"/>
    <cellStyle name="好_缺口县区测算(财政部标准) 2 6" xfId="33729"/>
    <cellStyle name="好_缺口县区测算(财政部标准) 3" xfId="33730"/>
    <cellStyle name="好_缺口县区测算(财政部标准) 3 2 3" xfId="33731"/>
    <cellStyle name="好_缺口县区测算(财政部标准) 4" xfId="33732"/>
    <cellStyle name="好_缺口县区测算(财政部标准) 4 2 2" xfId="33733"/>
    <cellStyle name="好_缺口县区测算(财政部标准) 4 2 3" xfId="33734"/>
    <cellStyle name="好_缺口县区测算(财政部标准) 5" xfId="33735"/>
    <cellStyle name="好_缺口县区测算(财政部标准) 5 2" xfId="33736"/>
    <cellStyle name="好_缺口县区测算(财政部标准) 6" xfId="33737"/>
    <cellStyle name="好_缺口县区测算(财政部标准) 6 2" xfId="33738"/>
    <cellStyle name="好_缺口县区测算(财政部标准) 7" xfId="33739"/>
    <cellStyle name="好_缺口县区测算(财政部标准) 7 2" xfId="33740"/>
    <cellStyle name="好_缺口县区测算(财政部标准)_03_2010年各地区一般预算平衡表" xfId="33741"/>
    <cellStyle name="好_市辖区测算-新科目（20080626）_民生政策最低支出需求_财力性转移支付2010年预算参考数_隋心对账单定稿0514" xfId="33742"/>
    <cellStyle name="好_缺口县区测算(财政部标准)_03_2010年各地区一般预算平衡表 2" xfId="33743"/>
    <cellStyle name="好_缺口县区测算(财政部标准)_03_2010年各地区一般预算平衡表_2010年地方财政一般预算分级平衡情况表（汇总）0524" xfId="33744"/>
    <cellStyle name="好_缺口县区测算(财政部标准)_03_2010年各地区一般预算平衡表_2010年地方财政一般预算分级平衡情况表（汇总）0524 2" xfId="33745"/>
    <cellStyle name="好_缺口县区测算(财政部标准)_财力性转移支付2010年预算参考数 2 2 2" xfId="33746"/>
    <cellStyle name="好_缺口县区测算(财政部标准)_财力性转移支付2010年预算参考数 2 2 2 2" xfId="33747"/>
    <cellStyle name="好_缺口县区测算(财政部标准)_财力性转移支付2010年预算参考数 2 2 3" xfId="33748"/>
    <cellStyle name="货币 2 3 3" xfId="33749"/>
    <cellStyle name="好_缺口县区测算(财政部标准)_财力性转移支付2010年预算参考数 2 3" xfId="33750"/>
    <cellStyle name="好_缺口县区测算(财政部标准)_财力性转移支付2010年预算参考数 2 4" xfId="33751"/>
    <cellStyle name="好_缺口县区测算(财政部标准)_财力性转移支付2010年预算参考数 2 4 2" xfId="33752"/>
    <cellStyle name="好_缺口县区测算(财政部标准)_财力性转移支付2010年预算参考数 4 4" xfId="33753"/>
    <cellStyle name="好_缺口县区测算(财政部标准)_财力性转移支付2010年预算参考数_03_2010年各地区一般预算平衡表_2010年地方财政一般预算分级平衡情况表（汇总）0524" xfId="33754"/>
    <cellStyle name="好_缺口县区测算(财政部标准)_财力性转移支付2010年预算参考数_合并" xfId="33755"/>
    <cellStyle name="好_缺口县区测算(财政部标准)_财力性转移支付2010年预算参考数_华东 2" xfId="33756"/>
    <cellStyle name="好_缺口县区测算(财政部标准)_合并" xfId="33757"/>
    <cellStyle name="好_缺口县区测算_03_2010年各地区一般预算平衡表 2" xfId="33758"/>
    <cellStyle name="好_缺口县区测算_03_2010年各地区一般预算平衡表_2010年地方财政一般预算分级平衡情况表（汇总）0524 2" xfId="33759"/>
    <cellStyle name="好_缺口县区测算_财力性转移支付2010年预算参考数" xfId="33760"/>
    <cellStyle name="好_缺口县区测算_财力性转移支付2010年预算参考数 2" xfId="33761"/>
    <cellStyle name="好_缺口县区测算_财力性转移支付2010年预算参考数 2 2" xfId="33762"/>
    <cellStyle name="好_缺口县区测算_财力性转移支付2010年预算参考数 2 2 2" xfId="33763"/>
    <cellStyle name="好_缺口县区测算_财力性转移支付2010年预算参考数 2 2 3" xfId="33764"/>
    <cellStyle name="好_缺口县区测算_财力性转移支付2010年预算参考数 2 4" xfId="33765"/>
    <cellStyle name="好_缺口县区测算_财力性转移支付2010年预算参考数 2 4 2" xfId="33766"/>
    <cellStyle name="好_缺口县区测算_财力性转移支付2010年预算参考数 3 2" xfId="33767"/>
    <cellStyle name="好_缺口县区测算_财力性转移支付2010年预算参考数 3 2 2" xfId="33768"/>
    <cellStyle name="好_缺口县区测算_财力性转移支付2010年预算参考数 3 3" xfId="33769"/>
    <cellStyle name="好_缺口县区测算_财力性转移支付2010年预算参考数 4 2 2" xfId="33770"/>
    <cellStyle name="好_缺口县区测算_财力性转移支付2010年预算参考数 4 3" xfId="33771"/>
    <cellStyle name="好_缺口县区测算_财力性转移支付2010年预算参考数 6 2" xfId="33772"/>
    <cellStyle name="好_云南省2008年转移支付测算——州市本级考核部分及政策性测算 2 2 2" xfId="33773"/>
    <cellStyle name="好_缺口县区测算_财力性转移支付2010年预算参考数_华东" xfId="33774"/>
    <cellStyle name="好_缺口县区测算_财力性转移支付2010年预算参考数_隋心对账单定稿0514" xfId="33775"/>
    <cellStyle name="好_缺口县区测算_隋心对账单定稿0514" xfId="33776"/>
    <cellStyle name="好_缺口消化情况" xfId="33777"/>
    <cellStyle name="好_缺口消化情况 2 2" xfId="33778"/>
    <cellStyle name="好_缺口消化情况 2 2 3" xfId="33779"/>
    <cellStyle name="好_缺口消化情况 2 3 2" xfId="33780"/>
    <cellStyle name="好_缺口消化情况 2 4" xfId="33781"/>
    <cellStyle name="好_缺口消化情况 2 4 2" xfId="33782"/>
    <cellStyle name="好_缺口消化情况 2 5" xfId="33783"/>
    <cellStyle name="好_缺口消化情况 3" xfId="33784"/>
    <cellStyle name="好_缺口消化情况 3 2" xfId="33785"/>
    <cellStyle name="好_缺口消化情况 3 3" xfId="33786"/>
    <cellStyle name="好_卫生(按照总人口测算）—20080416_民生政策最低支出需求 2 4" xfId="33787"/>
    <cellStyle name="好_缺口消化情况 3 3 2" xfId="33788"/>
    <cellStyle name="好_缺口消化情况 4" xfId="33789"/>
    <cellStyle name="好_缺口消化情况 4 2" xfId="33790"/>
    <cellStyle name="好_缺口消化情况 4 2 3" xfId="33791"/>
    <cellStyle name="好_缺口消化情况 4 3" xfId="33792"/>
    <cellStyle name="好_缺口消化情况 4 4" xfId="33793"/>
    <cellStyle name="好_缺口消化情况 5" xfId="33794"/>
    <cellStyle name="好_缺口消化情况 6" xfId="33795"/>
    <cellStyle name="好_人员工资和公用经费" xfId="33796"/>
    <cellStyle name="好_人员工资和公用经费 2" xfId="33797"/>
    <cellStyle name="好_人员工资和公用经费 2 2" xfId="33798"/>
    <cellStyle name="好_人员工资和公用经费 2 3 2" xfId="33799"/>
    <cellStyle name="好_人员工资和公用经费 2 4" xfId="33800"/>
    <cellStyle name="好_人员工资和公用经费 2 5" xfId="33801"/>
    <cellStyle name="好_人员工资和公用经费 2 6" xfId="33802"/>
    <cellStyle name="好_人员工资和公用经费 3 2 2" xfId="33803"/>
    <cellStyle name="好_人员工资和公用经费 3 3" xfId="33804"/>
    <cellStyle name="好_人员工资和公用经费 3 3 2" xfId="33805"/>
    <cellStyle name="适中 24 2" xfId="33806"/>
    <cellStyle name="适中 19 2" xfId="33807"/>
    <cellStyle name="好_人员工资和公用经费 4" xfId="33808"/>
    <cellStyle name="好_人员工资和公用经费 4 2" xfId="33809"/>
    <cellStyle name="好_人员工资和公用经费 4 2 2" xfId="33810"/>
    <cellStyle name="好_人员工资和公用经费 4 3" xfId="33811"/>
    <cellStyle name="好_人员工资和公用经费 4 4" xfId="33812"/>
    <cellStyle name="好_市辖区测算-新科目（20080626）_民生政策最低支出需求_财力性转移支付2010年预算参考数 3 2" xfId="33813"/>
    <cellStyle name="好_人员工资和公用经费_03_2010年各地区一般预算平衡表 2" xfId="33814"/>
    <cellStyle name="好_人员工资和公用经费_03_2010年各地区一般预算平衡表_2010年地方财政一般预算分级平衡情况表（汇总）0524" xfId="33815"/>
    <cellStyle name="好_人员工资和公用经费_03_2010年各地区一般预算平衡表_2010年地方财政一般预算分级平衡情况表（汇总）0524 2" xfId="33816"/>
    <cellStyle name="好_人员工资和公用经费_财力性转移支付2010年预算参考数 2 2 3" xfId="33817"/>
    <cellStyle name="好_人员工资和公用经费_财力性转移支付2010年预算参考数 3 2 2" xfId="33818"/>
    <cellStyle name="好_人员工资和公用经费_财力性转移支付2010年预算参考数 3 3" xfId="33819"/>
    <cellStyle name="好_人员工资和公用经费_财力性转移支付2010年预算参考数 3 3 2" xfId="33820"/>
    <cellStyle name="注释 2 10 2" xfId="33821"/>
    <cellStyle name="好_人员工资和公用经费_财力性转移支付2010年预算参考数 4" xfId="33822"/>
    <cellStyle name="注释 2 10 3" xfId="33823"/>
    <cellStyle name="好_人员工资和公用经费_财力性转移支付2010年预算参考数 5" xfId="33824"/>
    <cellStyle name="好_人员工资和公用经费_财力性转移支付2010年预算参考数 5 3" xfId="33825"/>
    <cellStyle name="注释 2 10 4" xfId="33826"/>
    <cellStyle name="好_人员工资和公用经费_财力性转移支付2010年预算参考数 6" xfId="33827"/>
    <cellStyle name="好_人员工资和公用经费_财力性转移支付2010年预算参考数 7" xfId="33828"/>
    <cellStyle name="好_人员工资和公用经费_财力性转移支付2010年预算参考数 7 2" xfId="33829"/>
    <cellStyle name="好_人员工资和公用经费_财力性转移支付2010年预算参考数_03_2010年各地区一般预算平衡表 2" xfId="33830"/>
    <cellStyle name="好_人员工资和公用经费_财力性转移支付2010年预算参考数_03_2010年各地区一般预算平衡表_2010年地方财政一般预算分级平衡情况表（汇总）0524" xfId="33831"/>
    <cellStyle name="好_人员工资和公用经费_财力性转移支付2010年预算参考数_03_2010年各地区一般预算平衡表_2010年地方财政一般预算分级平衡情况表（汇总）0524 2" xfId="33832"/>
    <cellStyle name="好_人员工资和公用经费_财力性转移支付2010年预算参考数_合并" xfId="33833"/>
    <cellStyle name="好_人员工资和公用经费_财力性转移支付2010年预算参考数_隋心对账单定稿0514" xfId="33834"/>
    <cellStyle name="好_人员工资和公用经费_华东 2" xfId="33835"/>
    <cellStyle name="好_人员工资和公用经费2" xfId="33836"/>
    <cellStyle name="好_人员工资和公用经费2 2 2 2" xfId="33837"/>
    <cellStyle name="好_人员工资和公用经费2 2 3 2" xfId="33838"/>
    <cellStyle name="好_人员工资和公用经费2 2 4" xfId="33839"/>
    <cellStyle name="好_人员工资和公用经费2 2 5" xfId="33840"/>
    <cellStyle name="好_人员工资和公用经费2 2 6" xfId="33841"/>
    <cellStyle name="好_人员工资和公用经费2 3 3 2" xfId="33842"/>
    <cellStyle name="好_人员工资和公用经费2 4 2 2" xfId="33843"/>
    <cellStyle name="好_人员工资和公用经费2 4 3" xfId="33844"/>
    <cellStyle name="好_人员工资和公用经费2 4 4" xfId="33845"/>
    <cellStyle name="好_人员工资和公用经费2 5 2" xfId="33846"/>
    <cellStyle name="好_人员工资和公用经费2 5 3" xfId="33847"/>
    <cellStyle name="好_人员工资和公用经费2 6" xfId="33848"/>
    <cellStyle name="好_人员工资和公用经费2 7" xfId="33849"/>
    <cellStyle name="好_人员工资和公用经费2_03_2010年各地区一般预算平衡表_2010年地方财政一般预算分级平衡情况表（汇总）0524" xfId="33850"/>
    <cellStyle name="好_人员工资和公用经费2_03_2010年各地区一般预算平衡表_2010年地方财政一般预算分级平衡情况表（汇总）0524 2" xfId="33851"/>
    <cellStyle name="好_人员工资和公用经费2_财力性转移支付2010年预算参考数 2 4" xfId="33852"/>
    <cellStyle name="好_人员工资和公用经费2_财力性转移支付2010年预算参考数 2 4 2" xfId="33853"/>
    <cellStyle name="注释 3 2 2 2 22 2" xfId="33854"/>
    <cellStyle name="注释 3 2 2 2 17 2" xfId="33855"/>
    <cellStyle name="好_人员工资和公用经费2_财力性转移支付2010年预算参考数 2 6" xfId="33856"/>
    <cellStyle name="好_人员工资和公用经费2_财力性转移支付2010年预算参考数 4 2" xfId="33857"/>
    <cellStyle name="好_人员工资和公用经费2_财力性转移支付2010年预算参考数 5" xfId="33858"/>
    <cellStyle name="好_人员工资和公用经费2_财力性转移支付2010年预算参考数 5 2" xfId="33859"/>
    <cellStyle name="好_人员工资和公用经费2_财力性转移支付2010年预算参考数 6" xfId="33860"/>
    <cellStyle name="好_人员工资和公用经费2_财力性转移支付2010年预算参考数 6 2" xfId="33861"/>
    <cellStyle name="好_人员工资和公用经费2_财力性转移支付2010年预算参考数 7" xfId="33862"/>
    <cellStyle name="好_人员工资和公用经费2_财力性转移支付2010年预算参考数 7 2" xfId="33863"/>
    <cellStyle name="好_人员工资和公用经费2_财力性转移支付2010年预算参考数_03_2010年各地区一般预算平衡表 2" xfId="33864"/>
    <cellStyle name="好_人员工资和公用经费2_财力性转移支付2010年预算参考数_03_2010年各地区一般预算平衡表_2010年地方财政一般预算分级平衡情况表（汇总）0524 2" xfId="33865"/>
    <cellStyle name="好_人员工资和公用经费2_合并" xfId="33866"/>
    <cellStyle name="好_人员工资和公用经费3" xfId="33867"/>
    <cellStyle name="好_人员工资和公用经费3 2 2 2" xfId="33868"/>
    <cellStyle name="好_县区合并测算20080421_民生政策最低支出需求" xfId="33869"/>
    <cellStyle name="好_人员工资和公用经费3 2 3" xfId="33870"/>
    <cellStyle name="好_县区合并测算20080421_民生政策最低支出需求 2" xfId="33871"/>
    <cellStyle name="好_人员工资和公用经费3 2 3 2" xfId="33872"/>
    <cellStyle name="好_人员工资和公用经费3 3 2 2" xfId="33873"/>
    <cellStyle name="好_人员工资和公用经费3 4 2 2" xfId="33874"/>
    <cellStyle name="好_人员工资和公用经费3 4 3" xfId="33875"/>
    <cellStyle name="好_人员工资和公用经费3 4 4" xfId="33876"/>
    <cellStyle name="好_人员工资和公用经费3 5 3" xfId="33877"/>
    <cellStyle name="好_县区合并测算20080423(按照各省比重）_不含人员经费系数_财力性转移支付2010年预算参考数 4 3" xfId="33878"/>
    <cellStyle name="好_人员工资和公用经费3_财力性转移支付2010年预算参考数 2 2" xfId="33879"/>
    <cellStyle name="好_县区合并测算20080423(按照各省比重）_不含人员经费系数_财力性转移支付2010年预算参考数 4 4" xfId="33880"/>
    <cellStyle name="好_人员工资和公用经费3_财力性转移支付2010年预算参考数 2 3" xfId="33881"/>
    <cellStyle name="好_人员工资和公用经费3_财力性转移支付2010年预算参考数 2 4" xfId="33882"/>
    <cellStyle name="好_人员工资和公用经费3_财力性转移支付2010年预算参考数 3 3 2" xfId="33883"/>
    <cellStyle name="好_人员工资和公用经费3_财力性转移支付2010年预算参考数 4 2" xfId="33884"/>
    <cellStyle name="好_人员工资和公用经费3_财力性转移支付2010年预算参考数 4 2 2" xfId="33885"/>
    <cellStyle name="好_人员工资和公用经费3_财力性转移支付2010年预算参考数_03_2010年各地区一般预算平衡表_2010年地方财政一般预算分级平衡情况表（汇总）0524" xfId="33886"/>
    <cellStyle name="好_人员工资和公用经费3_财力性转移支付2010年预算参考数_03_2010年各地区一般预算平衡表_2010年地方财政一般预算分级平衡情况表（汇总）0524 2" xfId="33887"/>
    <cellStyle name="好_三季度－表二 2 2" xfId="33888"/>
    <cellStyle name="好_三季度－表二 3 2" xfId="33889"/>
    <cellStyle name="好_三季度－表二 4" xfId="33890"/>
    <cellStyle name="好_三季度－表二_Sheet1" xfId="33891"/>
    <cellStyle name="好_山东省民生支出标准 2 2 2" xfId="33892"/>
    <cellStyle name="好_山东省民生支出标准 2 2 2 2" xfId="33893"/>
    <cellStyle name="好_山东省民生支出标准 2 2 3" xfId="33894"/>
    <cellStyle name="好_山东省民生支出标准 3 3" xfId="33895"/>
    <cellStyle name="好_山东省民生支出标准 7 2" xfId="33896"/>
    <cellStyle name="好_山东省民生支出标准_03_2010年各地区一般预算平衡表_2010年地方财政一般预算分级平衡情况表（汇总）0524" xfId="33897"/>
    <cellStyle name="好_山东省民生支出标准_03_2010年各地区一般预算平衡表_2010年地方财政一般预算分级平衡情况表（汇总）0524 2" xfId="33898"/>
    <cellStyle name="注释 2 4 2 2" xfId="33899"/>
    <cellStyle name="好_山东省民生支出标准_财力性转移支付2010年预算参考数 2 2" xfId="33900"/>
    <cellStyle name="注释 2 4 2 3" xfId="33901"/>
    <cellStyle name="好_山东省民生支出标准_财力性转移支付2010年预算参考数 2 3" xfId="33902"/>
    <cellStyle name="注释 2 4 2 4" xfId="33903"/>
    <cellStyle name="注释 3 4 2 9 2" xfId="33904"/>
    <cellStyle name="好_山东省民生支出标准_财力性转移支付2010年预算参考数 2 4" xfId="33905"/>
    <cellStyle name="注释 2 4 2 4 2" xfId="33906"/>
    <cellStyle name="好_山东省民生支出标准_财力性转移支付2010年预算参考数 2 4 2" xfId="33907"/>
    <cellStyle name="注释 2 4 2 6" xfId="33908"/>
    <cellStyle name="好_山东省民生支出标准_财力性转移支付2010年预算参考数 2 6" xfId="33909"/>
    <cellStyle name="注释 2 4 3" xfId="33910"/>
    <cellStyle name="好_山东省民生支出标准_财力性转移支付2010年预算参考数 3" xfId="33911"/>
    <cellStyle name="注释 2 4 3 2" xfId="33912"/>
    <cellStyle name="好_山东省民生支出标准_财力性转移支付2010年预算参考数 3 2" xfId="33913"/>
    <cellStyle name="注释 2 4 3 3" xfId="33914"/>
    <cellStyle name="好_山东省民生支出标准_财力性转移支付2010年预算参考数 3 3" xfId="33915"/>
    <cellStyle name="注释 2 4 4" xfId="33916"/>
    <cellStyle name="好_山东省民生支出标准_财力性转移支付2010年预算参考数 4" xfId="33917"/>
    <cellStyle name="注释 2 4 4 2" xfId="33918"/>
    <cellStyle name="好_山东省民生支出标准_财力性转移支付2010年预算参考数 4 2" xfId="33919"/>
    <cellStyle name="注释 2 4 4 2 2" xfId="33920"/>
    <cellStyle name="好_山东省民生支出标准_财力性转移支付2010年预算参考数 4 2 2" xfId="33921"/>
    <cellStyle name="注释 2 4 4 3" xfId="33922"/>
    <cellStyle name="好_山东省民生支出标准_财力性转移支付2010年预算参考数 4 3" xfId="33923"/>
    <cellStyle name="好_山东省民生支出标准_财力性转移支付2010年预算参考数 4 4" xfId="33924"/>
    <cellStyle name="注释 2 4 5 2" xfId="33925"/>
    <cellStyle name="好_山东省民生支出标准_财力性转移支付2010年预算参考数 5 2" xfId="33926"/>
    <cellStyle name="注释 2 4 5 3" xfId="33927"/>
    <cellStyle name="好_山东省民生支出标准_财力性转移支付2010年预算参考数 5 3" xfId="33928"/>
    <cellStyle name="注释 2 4 6" xfId="33929"/>
    <cellStyle name="好_山东省民生支出标准_财力性转移支付2010年预算参考数 6" xfId="33930"/>
    <cellStyle name="好_山东省民生支出标准_财力性转移支付2010年预算参考数_03_2010年各地区一般预算平衡表 2" xfId="33931"/>
    <cellStyle name="好_山东省民生支出标准_财力性转移支付2010年预算参考数_合并" xfId="33932"/>
    <cellStyle name="好_山东省民生支出标准_财力性转移支付2010年预算参考数_华东" xfId="33933"/>
    <cellStyle name="好_山东省民生支出标准_合并" xfId="33934"/>
    <cellStyle name="好_山东省民生支出标准_隋心对账单定稿0514" xfId="33935"/>
    <cellStyle name="好_上报集团公司机构信息（表1） 2" xfId="33936"/>
    <cellStyle name="好_省合计 2" xfId="33937"/>
    <cellStyle name="好_市合计 (2) 2" xfId="33938"/>
    <cellStyle name="好_市辖区测算20080510" xfId="33939"/>
    <cellStyle name="好_市辖区测算20080510 2" xfId="33940"/>
    <cellStyle name="好_市辖区测算20080510 2 3" xfId="33941"/>
    <cellStyle name="好_市辖区测算20080510 2 4" xfId="33942"/>
    <cellStyle name="输入 3 14" xfId="33943"/>
    <cellStyle name="好_市辖区测算20080510 2 4 2" xfId="33944"/>
    <cellStyle name="好_市辖区测算20080510 2 5" xfId="33945"/>
    <cellStyle name="好_市辖区测算20080510 2 6" xfId="33946"/>
    <cellStyle name="好_市辖区测算20080510 3 2" xfId="33947"/>
    <cellStyle name="好_市辖区测算20080510 3 3" xfId="33948"/>
    <cellStyle name="好_市辖区测算20080510 4" xfId="33949"/>
    <cellStyle name="好_市辖区测算20080510 4 2" xfId="33950"/>
    <cellStyle name="好_市辖区测算20080510 4 2 2" xfId="33951"/>
    <cellStyle name="好_市辖区测算20080510 4 3" xfId="33952"/>
    <cellStyle name="好_市辖区测算20080510 6" xfId="33953"/>
    <cellStyle name="好_市辖区测算20080510 7" xfId="33954"/>
    <cellStyle name="好_市辖区测算20080510_03_2010年各地区一般预算平衡表_2010年地方财政一般预算分级平衡情况表（汇总）0524 2" xfId="33955"/>
    <cellStyle name="好_市辖区测算20080510_不含人员经费系数 2 2 2" xfId="33956"/>
    <cellStyle name="好_市辖区测算20080510_不含人员经费系数 2 2 2 2" xfId="33957"/>
    <cellStyle name="好_市辖区测算20080510_不含人员经费系数 2 3 2" xfId="33958"/>
    <cellStyle name="好_市辖区测算20080510_不含人员经费系数 2 4" xfId="33959"/>
    <cellStyle name="好_市辖区测算20080510_不含人员经费系数 2 5" xfId="33960"/>
    <cellStyle name="好_市辖区测算20080510_不含人员经费系数 3 2 2" xfId="33961"/>
    <cellStyle name="强调文字颜色 1 23" xfId="33962"/>
    <cellStyle name="强调文字颜色 1 18" xfId="33963"/>
    <cellStyle name="好_市辖区测算20080510_不含人员经费系数 5 2" xfId="33964"/>
    <cellStyle name="好_市辖区测算20080510_不含人员经费系数 6 2" xfId="33965"/>
    <cellStyle name="好_县市旗测算20080508_不含人员经费系数 4" xfId="33966"/>
    <cellStyle name="好_市辖区测算20080510_不含人员经费系数 7 2" xfId="33967"/>
    <cellStyle name="好_市辖区测算20080510_不含人员经费系数_03_2010年各地区一般预算平衡表 2" xfId="33968"/>
    <cellStyle name="好_县区合并测算20080421_民生政策最低支出需求_财力性转移支付2010年预算参考数 6 2" xfId="33969"/>
    <cellStyle name="好_市辖区测算20080510_不含人员经费系数_03_2010年各地区一般预算平衡表_2010年地方财政一般预算分级平衡情况表（汇总）0524" xfId="33970"/>
    <cellStyle name="好_市辖区测算20080510_不含人员经费系数_03_2010年各地区一般预算平衡表_2010年地方财政一般预算分级平衡情况表（汇总）0524 2" xfId="33971"/>
    <cellStyle name="好_市辖区测算20080510_不含人员经费系数_财力性转移支付2010年预算参考数 2 2 2 2" xfId="33972"/>
    <cellStyle name="好_县市旗测算-新科目（20080627）_不含人员经费系数_华东 2" xfId="33973"/>
    <cellStyle name="好_市辖区测算20080510_不含人员经费系数_财力性转移支付2010年预算参考数 2 3 2" xfId="33974"/>
    <cellStyle name="好_市辖区测算20080510_不含人员经费系数_财力性转移支付2010年预算参考数 2 4 2" xfId="33975"/>
    <cellStyle name="好_市辖区测算20080510_不含人员经费系数_财力性转移支付2010年预算参考数 2 5" xfId="33976"/>
    <cellStyle name="好_市辖区测算20080510_不含人员经费系数_财力性转移支付2010年预算参考数 2 6" xfId="33977"/>
    <cellStyle name="小数 3 4 2" xfId="33978"/>
    <cellStyle name="好_市辖区测算20080510_不含人员经费系数_财力性转移支付2010年预算参考数 4 4" xfId="33979"/>
    <cellStyle name="好_市辖区测算20080510_不含人员经费系数_财力性转移支付2010年预算参考数_03_2010年各地区一般预算平衡表_2010年地方财政一般预算分级平衡情况表（汇总）0524 2" xfId="33980"/>
    <cellStyle name="好_市辖区测算20080510_不含人员经费系数_财力性转移支付2010年预算参考数_华东" xfId="33981"/>
    <cellStyle name="好_市辖区测算20080510_不含人员经费系数_财力性转移支付2010年预算参考数_华东 2" xfId="33982"/>
    <cellStyle name="好_市辖区测算20080510_不含人员经费系数_华东" xfId="33983"/>
    <cellStyle name="好_市辖区测算20080510_不含人员经费系数_华东 2" xfId="33984"/>
    <cellStyle name="好_市辖区测算20080510_不含人员经费系数_隋心对账单定稿0514" xfId="33985"/>
    <cellStyle name="好_市辖区测算20080510_财力性转移支付2010年预算参考数 2 2 2" xfId="33986"/>
    <cellStyle name="好_市辖区测算20080510_财力性转移支付2010年预算参考数 2 2 2 2" xfId="33987"/>
    <cellStyle name="好_市辖区测算20080510_财力性转移支付2010年预算参考数 2 5" xfId="33988"/>
    <cellStyle name="好_市辖区测算20080510_财力性转移支付2010年预算参考数 2 6" xfId="33989"/>
    <cellStyle name="好_市辖区测算20080510_财力性转移支付2010年预算参考数 3 2" xfId="33990"/>
    <cellStyle name="好_市辖区测算20080510_财力性转移支付2010年预算参考数 3 2 2" xfId="33991"/>
    <cellStyle name="好_市辖区测算20080510_财力性转移支付2010年预算参考数 3 3" xfId="33992"/>
    <cellStyle name="好_市辖区测算20080510_财力性转移支付2010年预算参考数 4" xfId="33993"/>
    <cellStyle name="好_市辖区测算20080510_财力性转移支付2010年预算参考数 4 2" xfId="33994"/>
    <cellStyle name="好_县区合并测算20080423(按照各省比重）_民生政策最低支出需求_财力性转移支付2010年预算参考数 5 3" xfId="33995"/>
    <cellStyle name="好_县市旗测算-新科目（20080627）_县市旗测算-新科目（含人口规模效应）_财力性转移支付2010年预算参考数 2 3" xfId="33996"/>
    <cellStyle name="好_市辖区测算20080510_财力性转移支付2010年预算参考数 4 2 2" xfId="33997"/>
    <cellStyle name="好_县市旗测算-新科目（20080627）_县市旗测算-新科目（含人口规模效应）_财力性转移支付2010年预算参考数 2 4" xfId="33998"/>
    <cellStyle name="好_市辖区测算20080510_财力性转移支付2010年预算参考数 4 2 3" xfId="33999"/>
    <cellStyle name="好_市辖区测算20080510_财力性转移支付2010年预算参考数 5" xfId="34000"/>
    <cellStyle name="好_市辖区测算20080510_财力性转移支付2010年预算参考数_03_2010年各地区一般预算平衡表_2010年地方财政一般预算分级平衡情况表（汇总）0524" xfId="34001"/>
    <cellStyle name="好_市辖区测算20080510_财力性转移支付2010年预算参考数_03_2010年各地区一般预算平衡表_2010年地方财政一般预算分级平衡情况表（汇总）0524 2" xfId="34002"/>
    <cellStyle name="好_市辖区测算20080510_财力性转移支付2010年预算参考数_华东" xfId="34003"/>
    <cellStyle name="好_市辖区测算20080510_合并" xfId="34004"/>
    <cellStyle name="好_县市旗测算-新科目（20080626）_民生政策最低支出需求 5" xfId="34005"/>
    <cellStyle name="好_市辖区测算20080510_华东" xfId="34006"/>
    <cellStyle name="好_市辖区测算20080510_民生政策最低支出需求 2 3" xfId="34007"/>
    <cellStyle name="好_市辖区测算20080510_民生政策最低支出需求 2 4" xfId="34008"/>
    <cellStyle name="好_市辖区测算20080510_民生政策最低支出需求 2 4 2" xfId="34009"/>
    <cellStyle name="好_市辖区测算20080510_民生政策最低支出需求 2 5" xfId="34010"/>
    <cellStyle name="好_市辖区测算20080510_民生政策最低支出需求 2 6" xfId="34011"/>
    <cellStyle name="好_市辖区测算20080510_民生政策最低支出需求 3" xfId="34012"/>
    <cellStyle name="好_市辖区测算20080510_民生政策最低支出需求 3 2" xfId="34013"/>
    <cellStyle name="好_市辖区测算20080510_民生政策最低支出需求 3 2 2" xfId="34014"/>
    <cellStyle name="好_市辖区测算20080510_民生政策最低支出需求 3 3" xfId="34015"/>
    <cellStyle name="好_市辖区测算20080510_民生政策最低支出需求 4" xfId="34016"/>
    <cellStyle name="好_市辖区测算20080510_县市旗测算-新科目（含人口规模效应） 3 2 3" xfId="34017"/>
    <cellStyle name="好_市辖区测算20080510_民生政策最低支出需求 4 2" xfId="34018"/>
    <cellStyle name="好_市辖区测算20080510_民生政策最低支出需求 4 2 2" xfId="34019"/>
    <cellStyle name="好_市辖区测算20080510_民生政策最低支出需求 4 2 3" xfId="34020"/>
    <cellStyle name="好_市辖区测算20080510_民生政策最低支出需求 4 3" xfId="34021"/>
    <cellStyle name="好_市辖区测算20080510_民生政策最低支出需求 6" xfId="34022"/>
    <cellStyle name="好_市辖区测算20080510_民生政策最低支出需求 7" xfId="34023"/>
    <cellStyle name="好_市辖区测算20080510_民生政策最低支出需求 7 2" xfId="34024"/>
    <cellStyle name="好_县区合并测算20080423(按照各省比重）_民生政策最低支出需求_华东 2" xfId="34025"/>
    <cellStyle name="好_市辖区测算20080510_民生政策最低支出需求_财力性转移支付2010年预算参考数 2" xfId="34026"/>
    <cellStyle name="好_市辖区测算20080510_民生政策最低支出需求_财力性转移支付2010年预算参考数 2 3" xfId="34027"/>
    <cellStyle name="好_市辖区测算20080510_民生政策最低支出需求_财力性转移支付2010年预算参考数 3" xfId="34028"/>
    <cellStyle name="好_市辖区测算20080510_民生政策最低支出需求_财力性转移支付2010年预算参考数 3 2" xfId="34029"/>
    <cellStyle name="好_市辖区测算20080510_民生政策最低支出需求_财力性转移支付2010年预算参考数 3 3" xfId="34030"/>
    <cellStyle name="好_市辖区测算20080510_民生政策最低支出需求_财力性转移支付2010年预算参考数 4" xfId="34031"/>
    <cellStyle name="好_市辖区测算20080510_民生政策最低支出需求_财力性转移支付2010年预算参考数 4 2" xfId="34032"/>
    <cellStyle name="好_市辖区测算20080510_民生政策最低支出需求_财力性转移支付2010年预算参考数 4 2 2" xfId="34033"/>
    <cellStyle name="好_市辖区测算20080510_民生政策最低支出需求_财力性转移支付2010年预算参考数 4 3" xfId="34034"/>
    <cellStyle name="好_市辖区测算20080510_民生政策最低支出需求_财力性转移支付2010年预算参考数 4 4" xfId="34035"/>
    <cellStyle name="好_市辖区测算20080510_民生政策最低支出需求_财力性转移支付2010年预算参考数 5" xfId="34036"/>
    <cellStyle name="好_市辖区测算20080510_民生政策最低支出需求_财力性转移支付2010年预算参考数 5 2" xfId="34037"/>
    <cellStyle name="好_市辖区测算20080510_民生政策最低支出需求_财力性转移支付2010年预算参考数 5 3" xfId="34038"/>
    <cellStyle name="好_市辖区测算20080510_民生政策最低支出需求_财力性转移支付2010年预算参考数 6 2" xfId="34039"/>
    <cellStyle name="好_市辖区测算20080510_民生政策最低支出需求_财力性转移支付2010年预算参考数_03_2010年各地区一般预算平衡表_2010年地方财政一般预算分级平衡情况表（汇总）0524" xfId="34040"/>
    <cellStyle name="好_市辖区测算20080510_民生政策最低支出需求_华东" xfId="34041"/>
    <cellStyle name="好_市辖区测算20080510_隋心对账单定稿0514" xfId="34042"/>
    <cellStyle name="好_市辖区测算20080510_县市旗测算-新科目（含人口规模效应）" xfId="34043"/>
    <cellStyle name="好_市辖区测算20080510_县市旗测算-新科目（含人口规模效应） 2" xfId="34044"/>
    <cellStyle name="好_市辖区测算20080510_县市旗测算-新科目（含人口规模效应） 2 2 3" xfId="34045"/>
    <cellStyle name="好_市辖区测算20080510_县市旗测算-新科目（含人口规模效应） 2 3 2" xfId="34046"/>
    <cellStyle name="好_市辖区测算20080510_县市旗测算-新科目（含人口规模效应） 2 4 2" xfId="34047"/>
    <cellStyle name="好_市辖区测算20080510_县市旗测算-新科目（含人口规模效应） 2 5" xfId="34048"/>
    <cellStyle name="好_市辖区测算20080510_县市旗测算-新科目（含人口规模效应） 3 3" xfId="34049"/>
    <cellStyle name="好_市辖区测算20080510_县市旗测算-新科目（含人口规模效应） 4 2" xfId="34050"/>
    <cellStyle name="警告文本 14" xfId="34051"/>
    <cellStyle name="好_市辖区测算20080510_县市旗测算-新科目（含人口规模效应） 4 2 3" xfId="34052"/>
    <cellStyle name="好_市辖区测算20080510_县市旗测算-新科目（含人口规模效应） 4 3" xfId="34053"/>
    <cellStyle name="后继超级链接 4 2 2" xfId="34054"/>
    <cellStyle name="好_市辖区测算20080510_县市旗测算-新科目（含人口规模效应） 5" xfId="34055"/>
    <cellStyle name="好_市辖区测算20080510_县市旗测算-新科目（含人口规模效应） 6" xfId="34056"/>
    <cellStyle name="好_同德 2 2 2" xfId="34057"/>
    <cellStyle name="好_市辖区测算20080510_县市旗测算-新科目（含人口规模效应） 6 2" xfId="34058"/>
    <cellStyle name="好_同德 2 2 2 2" xfId="34059"/>
    <cellStyle name="好_市辖区测算20080510_县市旗测算-新科目（含人口规模效应） 7" xfId="34060"/>
    <cellStyle name="好_同德 2 2 3" xfId="34061"/>
    <cellStyle name="好_市辖区测算20080510_县市旗测算-新科目（含人口规模效应） 7 2" xfId="34062"/>
    <cellStyle name="好_市辖区测算20080510_县市旗测算-新科目（含人口规模效应）_财力性转移支付2010年预算参考数" xfId="34063"/>
    <cellStyle name="好_市辖区测算20080510_县市旗测算-新科目（含人口规模效应）_财力性转移支付2010年预算参考数 2" xfId="34064"/>
    <cellStyle name="好_市辖区测算20080510_县市旗测算-新科目（含人口规模效应）_财力性转移支付2010年预算参考数 2 2 2" xfId="34065"/>
    <cellStyle name="好_市辖区测算20080510_县市旗测算-新科目（含人口规模效应）_财力性转移支付2010年预算参考数 3" xfId="34066"/>
    <cellStyle name="好_市辖区测算20080510_县市旗测算-新科目（含人口规模效应）_财力性转移支付2010年预算参考数 3 2" xfId="34067"/>
    <cellStyle name="好_市辖区测算20080510_县市旗测算-新科目（含人口规模效应）_财力性转移支付2010年预算参考数 3 2 2" xfId="34068"/>
    <cellStyle name="好_市辖区测算20080510_县市旗测算-新科目（含人口规模效应）_财力性转移支付2010年预算参考数 3 3" xfId="34069"/>
    <cellStyle name="好_市辖区测算20080510_县市旗测算-新科目（含人口规模效应）_财力性转移支付2010年预算参考数 3 3 2" xfId="34070"/>
    <cellStyle name="好_市辖区测算20080510_县市旗测算-新科目（含人口规模效应）_财力性转移支付2010年预算参考数 4 2 3" xfId="34071"/>
    <cellStyle name="好_市辖区测算20080510_县市旗测算-新科目（含人口规模效应）_财力性转移支付2010年预算参考数_03_2010年各地区一般预算平衡表" xfId="34072"/>
    <cellStyle name="好_市辖区测算20080510_县市旗测算-新科目（含人口规模效应）_财力性转移支付2010年预算参考数_03_2010年各地区一般预算平衡表 2" xfId="34073"/>
    <cellStyle name="好_市辖区测算20080510_县市旗测算-新科目（含人口规模效应）_财力性转移支付2010年预算参考数_03_2010年各地区一般预算平衡表_2010年地方财政一般预算分级平衡情况表（汇总）0524" xfId="34074"/>
    <cellStyle name="好_市辖区测算-新科目（20080626） 2 2" xfId="34075"/>
    <cellStyle name="好_市辖区测算-新科目（20080626） 2 2 2" xfId="34076"/>
    <cellStyle name="好_市辖区测算-新科目（20080626） 2 3" xfId="34077"/>
    <cellStyle name="好_市辖区测算-新科目（20080626） 2 4" xfId="34078"/>
    <cellStyle name="注释 3 2 20" xfId="34079"/>
    <cellStyle name="注释 3 2 15" xfId="34080"/>
    <cellStyle name="好_市辖区测算-新科目（20080626） 2 4 2" xfId="34081"/>
    <cellStyle name="好_市辖区测算-新科目（20080626） 2 5" xfId="34082"/>
    <cellStyle name="计算 2 2 10" xfId="34083"/>
    <cellStyle name="好_市辖区测算-新科目（20080626） 2 6" xfId="34084"/>
    <cellStyle name="好_市辖区测算-新科目（20080626） 3" xfId="34085"/>
    <cellStyle name="好_市辖区测算-新科目（20080626） 3 3" xfId="34086"/>
    <cellStyle name="好_市辖区测算-新科目（20080626） 4 2 2" xfId="34087"/>
    <cellStyle name="好_文体广播事业(按照总人口测算）—20080416_财力性转移支付2010年预算参考数 3" xfId="34088"/>
    <cellStyle name="好_市辖区测算-新科目（20080626）_不含人员经费系数 2 3" xfId="34089"/>
    <cellStyle name="解释性文本 23 4" xfId="34090"/>
    <cellStyle name="解释性文本 18 4" xfId="34091"/>
    <cellStyle name="好_文体广播事业(按照总人口测算）—20080416_财力性转移支付2010年预算参考数 3 2" xfId="34092"/>
    <cellStyle name="好_市辖区测算-新科目（20080626）_不含人员经费系数 2 3 2" xfId="34093"/>
    <cellStyle name="好_文体广播事业(按照总人口测算）—20080416_财力性转移支付2010年预算参考数 4" xfId="34094"/>
    <cellStyle name="好_市辖区测算-新科目（20080626）_不含人员经费系数 2 4" xfId="34095"/>
    <cellStyle name="解释性文本 24 4" xfId="34096"/>
    <cellStyle name="解释性文本 19 4" xfId="34097"/>
    <cellStyle name="好_文体广播事业(按照总人口测算）—20080416_财力性转移支付2010年预算参考数 4 2" xfId="34098"/>
    <cellStyle name="好_市辖区测算-新科目（20080626）_不含人员经费系数 2 4 2" xfId="34099"/>
    <cellStyle name="好_文体广播事业(按照总人口测算）—20080416_财力性转移支付2010年预算参考数 5" xfId="34100"/>
    <cellStyle name="好_市辖区测算-新科目（20080626）_不含人员经费系数 2 5" xfId="34101"/>
    <cellStyle name="好_市辖区测算-新科目（20080626）_不含人员经费系数 3 2 2" xfId="34102"/>
    <cellStyle name="好_市辖区测算-新科目（20080626）_不含人员经费系数 3 2 3" xfId="34103"/>
    <cellStyle name="好_县市旗测算20080508_不含人员经费系数 2 4 2" xfId="34104"/>
    <cellStyle name="好_市辖区测算-新科目（20080626）_不含人员经费系数 4 3" xfId="34105"/>
    <cellStyle name="好_自行调整差异系数顺序_财力性转移支付2010年预算参考数 2 2 2 2" xfId="34106"/>
    <cellStyle name="好_市辖区测算-新科目（20080626）_不含人员经费系数 4 4" xfId="34107"/>
    <cellStyle name="好_市辖区测算-新科目（20080626）_不含人员经费系数 5" xfId="34108"/>
    <cellStyle name="好_市辖区测算-新科目（20080626）_不含人员经费系数 5 2" xfId="34109"/>
    <cellStyle name="好_市辖区测算-新科目（20080626）_不含人员经费系数 5 3" xfId="34110"/>
    <cellStyle name="好_市辖区测算-新科目（20080626）_不含人员经费系数 6" xfId="34111"/>
    <cellStyle name="好_市辖区测算-新科目（20080626）_不含人员经费系数 7" xfId="34112"/>
    <cellStyle name="好_市辖区测算-新科目（20080626）_不含人员经费系数_03_2010年各地区一般预算平衡表" xfId="34113"/>
    <cellStyle name="链接单元格 8 2" xfId="34114"/>
    <cellStyle name="好_市辖区测算-新科目（20080626）_不含人员经费系数_财力性转移支付2010年预算参考数 4 2 2" xfId="34115"/>
    <cellStyle name="好_市辖区测算-新科目（20080626）_不含人员经费系数_合并" xfId="34116"/>
    <cellStyle name="好_卫生(按照总人口测算）—20080416_民生政策最低支出需求 5 2" xfId="34117"/>
    <cellStyle name="好_市辖区测算-新科目（20080626）_财力性转移支付2010年预算参考数 2 3" xfId="34118"/>
    <cellStyle name="好_市辖区测算-新科目（20080626）_财力性转移支付2010年预算参考数 2 3 2" xfId="34119"/>
    <cellStyle name="好_市辖区测算-新科目（20080626）_财力性转移支付2010年预算参考数 2 4 2" xfId="34120"/>
    <cellStyle name="好_市辖区测算-新科目（20080626）_财力性转移支付2010年预算参考数 2 5" xfId="34121"/>
    <cellStyle name="好_市辖区测算-新科目（20080626）_财力性转移支付2010年预算参考数 3 2 3" xfId="34122"/>
    <cellStyle name="好_卫生(按照总人口测算）—20080416_民生政策最低支出需求 6 2" xfId="34123"/>
    <cellStyle name="好_市辖区测算-新科目（20080626）_财力性转移支付2010年预算参考数 3 3" xfId="34124"/>
    <cellStyle name="好_市辖区测算-新科目（20080626）_财力性转移支付2010年预算参考数 3 3 2" xfId="34125"/>
    <cellStyle name="好_市辖区测算-新科目（20080626）_财力性转移支付2010年预算参考数 5 3" xfId="34126"/>
    <cellStyle name="好_市辖区测算-新科目（20080626）_财力性转移支付2010年预算参考数_03_2010年各地区一般预算平衡表_2010年地方财政一般预算分级平衡情况表（汇总）0524" xfId="34127"/>
    <cellStyle name="好_市辖区测算-新科目（20080626）_财力性转移支付2010年预算参考数_03_2010年各地区一般预算平衡表_2010年地方财政一般预算分级平衡情况表（汇总）0524 2" xfId="34128"/>
    <cellStyle name="好_县市旗测算20080508_民生政策最低支出需求 2 6" xfId="34129"/>
    <cellStyle name="好_市辖区测算-新科目（20080626）_财力性转移支付2010年预算参考数_华东" xfId="34130"/>
    <cellStyle name="好_市辖区测算-新科目（20080626）_财力性转移支付2010年预算参考数_隋心对账单定稿0514" xfId="34131"/>
    <cellStyle name="好_市辖区测算-新科目（20080626）_民生政策最低支出需求 2 4 2" xfId="34132"/>
    <cellStyle name="好_市辖区测算-新科目（20080626）_民生政策最低支出需求 3 3" xfId="34133"/>
    <cellStyle name="好_市辖区测算-新科目（20080626）_民生政策最低支出需求_03_2010年各地区一般预算平衡表_2010年地方财政一般预算分级平衡情况表（汇总）0524 2" xfId="34134"/>
    <cellStyle name="好_县市旗测算-新科目（20080626）_财力性转移支付2010年预算参考数 2 5" xfId="34135"/>
    <cellStyle name="好_市辖区测算-新科目（20080626）_民生政策最低支出需求_财力性转移支付2010年预算参考数" xfId="34136"/>
    <cellStyle name="好_市辖区测算-新科目（20080626）_民生政策最低支出需求_财力性转移支付2010年预算参考数 2 2" xfId="34137"/>
    <cellStyle name="好_市辖区测算-新科目（20080626）_民生政策最低支出需求_财力性转移支付2010年预算参考数 2 2 2" xfId="34138"/>
    <cellStyle name="好_市辖区测算-新科目（20080626）_民生政策最低支出需求_财力性转移支付2010年预算参考数 2 2 3" xfId="34139"/>
    <cellStyle name="好_市辖区测算-新科目（20080626）_民生政策最低支出需求_财力性转移支付2010年预算参考数 2 3" xfId="34140"/>
    <cellStyle name="好_市辖区测算-新科目（20080626）_民生政策最低支出需求_财力性转移支付2010年预算参考数 3" xfId="34141"/>
    <cellStyle name="好_市辖区测算-新科目（20080626）_民生政策最低支出需求_财力性转移支付2010年预算参考数 3 2 2" xfId="34142"/>
    <cellStyle name="好_市辖区测算-新科目（20080626）_民生政策最低支出需求_财力性转移支付2010年预算参考数 3 3 2" xfId="34143"/>
    <cellStyle name="好_市辖区测算-新科目（20080626）_民生政策最低支出需求_财力性转移支付2010年预算参考数 4 2" xfId="34144"/>
    <cellStyle name="好_市辖区测算-新科目（20080626）_民生政策最低支出需求_财力性转移支付2010年预算参考数 4 3" xfId="34145"/>
    <cellStyle name="好_市辖区测算-新科目（20080626）_民生政策最低支出需求_财力性转移支付2010年预算参考数 4 4" xfId="34146"/>
    <cellStyle name="好_市辖区测算-新科目（20080626）_民生政策最低支出需求_财力性转移支付2010年预算参考数_03_2010年各地区一般预算平衡表_2010年地方财政一般预算分级平衡情况表（汇总）0524 2" xfId="34147"/>
    <cellStyle name="好_市辖区测算-新科目（20080626）_民生政策最低支出需求_合并" xfId="34148"/>
    <cellStyle name="好_市辖区测算-新科目（20080626）_民生政策最低支出需求_华东" xfId="34149"/>
    <cellStyle name="好_市辖区测算-新科目（20080626）_民生政策最低支出需求_隋心对账单定稿0514" xfId="34150"/>
    <cellStyle name="好_文体广播事业(按照总人口测算）—20080416_财力性转移支付2010年预算参考数_华东 2" xfId="34151"/>
    <cellStyle name="好_市辖区测算-新科目（20080626）_隋心对账单定稿0514" xfId="34152"/>
    <cellStyle name="好_市辖区测算-新科目（20080626）_县市旗测算-新科目（含人口规模效应）" xfId="34153"/>
    <cellStyle name="好_市辖区测算-新科目（20080626）_县市旗测算-新科目（含人口规模效应） 2" xfId="34154"/>
    <cellStyle name="好_市辖区测算-新科目（20080626）_县市旗测算-新科目（含人口规模效应） 2 2" xfId="34155"/>
    <cellStyle name="好_市辖区测算-新科目（20080626）_县市旗测算-新科目（含人口规模效应） 2 2 2" xfId="34156"/>
    <cellStyle name="好_市辖区测算-新科目（20080626）_县市旗测算-新科目（含人口规模效应） 2 2 3" xfId="34157"/>
    <cellStyle name="好_市辖区测算-新科目（20080626）_县市旗测算-新科目（含人口规模效应） 2 3" xfId="34158"/>
    <cellStyle name="好_市辖区测算-新科目（20080626）_县市旗测算-新科目（含人口规模效应） 2 4" xfId="34159"/>
    <cellStyle name="好_市辖区测算-新科目（20080626）_县市旗测算-新科目（含人口规模效应） 2 4 2" xfId="34160"/>
    <cellStyle name="好_市辖区测算-新科目（20080626）_县市旗测算-新科目（含人口规模效应） 2 6" xfId="34161"/>
    <cellStyle name="好_市辖区测算-新科目（20080626）_县市旗测算-新科目（含人口规模效应） 3" xfId="34162"/>
    <cellStyle name="好_市辖区测算-新科目（20080626）_县市旗测算-新科目（含人口规模效应） 4" xfId="34163"/>
    <cellStyle name="千位分隔 10 2" xfId="34164"/>
    <cellStyle name="好_市辖区测算-新科目（20080626）_县市旗测算-新科目（含人口规模效应） 5" xfId="34165"/>
    <cellStyle name="千位分隔 10 3" xfId="34166"/>
    <cellStyle name="好_市辖区测算-新科目（20080626）_县市旗测算-新科目（含人口规模效应） 6" xfId="34167"/>
    <cellStyle name="好_市辖区测算-新科目（20080626）_县市旗测算-新科目（含人口规模效应） 7" xfId="34168"/>
    <cellStyle name="好_市辖区测算-新科目（20080626）_县市旗测算-新科目（含人口规模效应）_03_2010年各地区一般预算平衡表 2" xfId="34169"/>
    <cellStyle name="好_市辖区测算-新科目（20080626）_县市旗测算-新科目（含人口规模效应）_03_2010年各地区一般预算平衡表_2010年地方财政一般预算分级平衡情况表（汇总）0524 2" xfId="34170"/>
    <cellStyle name="好_市辖区测算-新科目（20080626）_县市旗测算-新科目（含人口规模效应）_财力性转移支付2010年预算参考数 2 2" xfId="34171"/>
    <cellStyle name="好_县区合并测算20080423(按照各省比重） 5" xfId="34172"/>
    <cellStyle name="好_市辖区测算-新科目（20080626）_县市旗测算-新科目（含人口规模效应）_财力性转移支付2010年预算参考数 2 2 3" xfId="34173"/>
    <cellStyle name="好_县区合并测算20080423(按照各省比重） 5 3" xfId="34174"/>
    <cellStyle name="好_市辖区测算-新科目（20080626）_县市旗测算-新科目（含人口规模效应）_财力性转移支付2010年预算参考数 2 3" xfId="34175"/>
    <cellStyle name="好_县区合并测算20080423(按照各省比重） 6" xfId="34176"/>
    <cellStyle name="好_市辖区测算-新科目（20080626）_县市旗测算-新科目（含人口规模效应）_财力性转移支付2010年预算参考数 2 4" xfId="34177"/>
    <cellStyle name="好_县区合并测算20080423(按照各省比重） 7" xfId="34178"/>
    <cellStyle name="好_市辖区测算-新科目（20080626）_县市旗测算-新科目（含人口规模效应）_财力性转移支付2010年预算参考数 2 4 2" xfId="34179"/>
    <cellStyle name="好_县区合并测算20080423(按照各省比重） 7 2" xfId="34180"/>
    <cellStyle name="好_市辖区测算-新科目（20080626）_县市旗测算-新科目（含人口规模效应）_财力性转移支付2010年预算参考数 2 6" xfId="34181"/>
    <cellStyle name="好_市辖区测算-新科目（20080626）_县市旗测算-新科目（含人口规模效应）_财力性转移支付2010年预算参考数 3 2" xfId="34182"/>
    <cellStyle name="好_市辖区测算-新科目（20080626）_县市旗测算-新科目（含人口规模效应）_财力性转移支付2010年预算参考数 4 2" xfId="34183"/>
    <cellStyle name="好_市辖区测算-新科目（20080626）_县市旗测算-新科目（含人口规模效应）_财力性转移支付2010年预算参考数 4 2 2" xfId="34184"/>
    <cellStyle name="好_市辖区测算-新科目（20080626）_县市旗测算-新科目（含人口规模效应）_财力性转移支付2010年预算参考数 4 3" xfId="34185"/>
    <cellStyle name="好_市辖区测算-新科目（20080626）_县市旗测算-新科目（含人口规模效应）_财力性转移支付2010年预算参考数 5 2" xfId="34186"/>
    <cellStyle name="好_市辖区测算-新科目（20080626）_县市旗测算-新科目（含人口规模效应）_财力性转移支付2010年预算参考数 6" xfId="34187"/>
    <cellStyle name="好_市辖区测算-新科目（20080626）_县市旗测算-新科目（含人口规模效应）_财力性转移支付2010年预算参考数 6 2" xfId="34188"/>
    <cellStyle name="好_自行调整差异系数顺序_财力性转移支付2010年预算参考数 5 3" xfId="34189"/>
    <cellStyle name="好_市辖区测算-新科目（20080626）_县市旗测算-新科目（含人口规模效应）_财力性转移支付2010年预算参考数_03_2010年各地区一般预算平衡表_2010年地方财政一般预算分级平衡情况表（汇总）0524" xfId="34190"/>
    <cellStyle name="好_县市旗测算20080508_不含人员经费系数_财力性转移支付2010年预算参考数_隋心对账单定稿0514" xfId="34191"/>
    <cellStyle name="好_市辖区测算-新科目（20080626）_县市旗测算-新科目（含人口规模效应）_财力性转移支付2010年预算参考数_03_2010年各地区一般预算平衡表_2010年地方财政一般预算分级平衡情况表（汇总）0524 2" xfId="34192"/>
    <cellStyle name="好_市辖区测算-新科目（20080626）_县市旗测算-新科目（含人口规模效应）_财力性转移支付2010年预算参考数_合并" xfId="34193"/>
    <cellStyle name="好_市辖区测算-新科目（20080626）_县市旗测算-新科目（含人口规模效应）_财力性转移支付2010年预算参考数_隋心对账单定稿0514" xfId="34194"/>
    <cellStyle name="好_市辖区测算-新科目（20080626）_县市旗测算-新科目（含人口规模效应）_合并" xfId="34195"/>
    <cellStyle name="千位分隔 5 2" xfId="34196"/>
    <cellStyle name="好_隋心对账单定稿0514" xfId="34197"/>
    <cellStyle name="好_同德 2 4 2" xfId="34198"/>
    <cellStyle name="好_同德 2 5" xfId="34199"/>
    <cellStyle name="好_同德 2 6" xfId="34200"/>
    <cellStyle name="好_同德 3 2 2" xfId="34201"/>
    <cellStyle name="好_同德 3 2 3" xfId="34202"/>
    <cellStyle name="好_同德_03_2010年各地区一般预算平衡表 2" xfId="34203"/>
    <cellStyle name="好_同德_财力性转移支付2010年预算参考数 2 2 3" xfId="34204"/>
    <cellStyle name="好_同德_财力性转移支付2010年预算参考数 2 4" xfId="34205"/>
    <cellStyle name="好_同德_财力性转移支付2010年预算参考数 2 4 2" xfId="34206"/>
    <cellStyle name="好_同德_财力性转移支付2010年预算参考数 3 2 2" xfId="34207"/>
    <cellStyle name="好_同德_财力性转移支付2010年预算参考数 4 4" xfId="34208"/>
    <cellStyle name="好_同德_财力性转移支付2010年预算参考数 6" xfId="34209"/>
    <cellStyle name="好_同德_财力性转移支付2010年预算参考数_03_2010年各地区一般预算平衡表 2" xfId="34210"/>
    <cellStyle name="好_同德_合并" xfId="34211"/>
    <cellStyle name="好_同德_华东" xfId="34212"/>
    <cellStyle name="好_同德_华东 2" xfId="34213"/>
    <cellStyle name="好_统计到县" xfId="34214"/>
    <cellStyle name="适中 4" xfId="34215"/>
    <cellStyle name="好_危改资金测算 2" xfId="34216"/>
    <cellStyle name="适中 4 2" xfId="34217"/>
    <cellStyle name="好_危改资金测算 2 2" xfId="34218"/>
    <cellStyle name="好_危改资金测算 2 2 2" xfId="34219"/>
    <cellStyle name="好_危改资金测算 2 2 2 2" xfId="34220"/>
    <cellStyle name="好_危改资金测算 2 3" xfId="34221"/>
    <cellStyle name="好_危改资金测算 2 3 2" xfId="34222"/>
    <cellStyle name="好_危改资金测算 2 4 2" xfId="34223"/>
    <cellStyle name="好_危改资金测算 2 5" xfId="34224"/>
    <cellStyle name="适中 5" xfId="34225"/>
    <cellStyle name="好_危改资金测算 3" xfId="34226"/>
    <cellStyle name="适中 5 2" xfId="34227"/>
    <cellStyle name="好_危改资金测算 3 2" xfId="34228"/>
    <cellStyle name="好_危改资金测算 3 2 2" xfId="34229"/>
    <cellStyle name="好_危改资金测算 3 2 3" xfId="34230"/>
    <cellStyle name="适中 5 3" xfId="34231"/>
    <cellStyle name="好_危改资金测算 3 3" xfId="34232"/>
    <cellStyle name="好_危改资金测算 4 4" xfId="34233"/>
    <cellStyle name="适中 7 3" xfId="34234"/>
    <cellStyle name="好_危改资金测算 5 3" xfId="34235"/>
    <cellStyle name="适中 9" xfId="34236"/>
    <cellStyle name="好_危改资金测算 7" xfId="34237"/>
    <cellStyle name="适中 9 2" xfId="34238"/>
    <cellStyle name="好_危改资金测算 7 2" xfId="34239"/>
    <cellStyle name="好_危改资金测算_03_2010年各地区一般预算平衡表" xfId="34240"/>
    <cellStyle name="好_危改资金测算_03_2010年各地区一般预算平衡表_2010年地方财政一般预算分级平衡情况表（汇总）0524" xfId="34241"/>
    <cellStyle name="好_危改资金测算_财力性转移支付2010年预算参考数 2 2" xfId="34242"/>
    <cellStyle name="好_危改资金测算_财力性转移支付2010年预算参考数 2 2 2" xfId="34243"/>
    <cellStyle name="好_湘桂铁路工程I标红线成本分析样表 2" xfId="34244"/>
    <cellStyle name="好_危改资金测算_财力性转移支付2010年预算参考数 2 3" xfId="34245"/>
    <cellStyle name="好_卫生部门 4 2 2" xfId="34246"/>
    <cellStyle name="好_湘桂铁路工程I标红线成本分析样表 3 2" xfId="34247"/>
    <cellStyle name="好_危改资金测算_财力性转移支付2010年预算参考数 2 4 2" xfId="34248"/>
    <cellStyle name="好_湘桂铁路工程I标红线成本分析样表 4" xfId="34249"/>
    <cellStyle name="好_危改资金测算_财力性转移支付2010年预算参考数 2 5" xfId="34250"/>
    <cellStyle name="好_湘桂铁路工程I标红线成本分析样表 5" xfId="34251"/>
    <cellStyle name="好_危改资金测算_财力性转移支付2010年预算参考数 2 6" xfId="34252"/>
    <cellStyle name="好_危改资金测算_财力性转移支付2010年预算参考数 4" xfId="34253"/>
    <cellStyle name="好_危改资金测算_财力性转移支付2010年预算参考数 5" xfId="34254"/>
    <cellStyle name="好_卫生部门" xfId="34255"/>
    <cellStyle name="好_危改资金测算_财力性转移支付2010年预算参考数 5 2" xfId="34256"/>
    <cellStyle name="好_卫生部门 2" xfId="34257"/>
    <cellStyle name="好_危改资金测算_财力性转移支付2010年预算参考数 6" xfId="34258"/>
    <cellStyle name="好_危改资金测算_财力性转移支付2010年预算参考数 7" xfId="34259"/>
    <cellStyle name="好_危改资金测算_财力性转移支付2010年预算参考数 7 2" xfId="34260"/>
    <cellStyle name="好_危改资金测算_财力性转移支付2010年预算参考数_03_2010年各地区一般预算平衡表_2010年地方财政一般预算分级平衡情况表（汇总）0524 2" xfId="34261"/>
    <cellStyle name="好_危改资金测算_财力性转移支付2010年预算参考数_华东" xfId="34262"/>
    <cellStyle name="好_危改资金测算_财力性转移支付2010年预算参考数_华东 2" xfId="34263"/>
    <cellStyle name="好_危改资金测算_财力性转移支付2010年预算参考数_隋心对账单定稿0514" xfId="34264"/>
    <cellStyle name="好_危改资金测算_合并" xfId="34265"/>
    <cellStyle name="好_卫生(按照总人口测算）—20080416_不含人员经费系数 2 4 2" xfId="34266"/>
    <cellStyle name="好_危改资金测算_隋心对账单定稿0514" xfId="34267"/>
    <cellStyle name="好_卫生(按照总人口测算）—20080416" xfId="34268"/>
    <cellStyle name="好_卫生(按照总人口测算）—20080416 2" xfId="34269"/>
    <cellStyle name="好_卫生(按照总人口测算）—20080416 2 2" xfId="34270"/>
    <cellStyle name="好_卫生(按照总人口测算）—20080416 2 2 2" xfId="34271"/>
    <cellStyle name="好_卫生(按照总人口测算）—20080416 2 2 3" xfId="34272"/>
    <cellStyle name="好_卫生(按照总人口测算）—20080416 2 3" xfId="34273"/>
    <cellStyle name="好_卫生(按照总人口测算）—20080416 2 3 2" xfId="34274"/>
    <cellStyle name="好_卫生(按照总人口测算）—20080416 2 4" xfId="34275"/>
    <cellStyle name="好_卫生(按照总人口测算）—20080416 2 4 2" xfId="34276"/>
    <cellStyle name="好_卫生(按照总人口测算）—20080416 2 5" xfId="34277"/>
    <cellStyle name="好_卫生(按照总人口测算）—20080416 2 6" xfId="34278"/>
    <cellStyle name="好_卫生(按照总人口测算）—20080416 3 3" xfId="34279"/>
    <cellStyle name="好_卫生(按照总人口测算）—20080416 3 3 2" xfId="34280"/>
    <cellStyle name="好_卫生(按照总人口测算）—20080416 4" xfId="34281"/>
    <cellStyle name="好_卫生(按照总人口测算）—20080416 5" xfId="34282"/>
    <cellStyle name="好_卫生(按照总人口测算）—20080416 5 2" xfId="34283"/>
    <cellStyle name="好_卫生(按照总人口测算）—20080416 5 3" xfId="34284"/>
    <cellStyle name="好_卫生(按照总人口测算）—20080416 7" xfId="34285"/>
    <cellStyle name="好_卫生(按照总人口测算）—20080416 7 2" xfId="34286"/>
    <cellStyle name="好_卫生(按照总人口测算）—20080416_不含人员经费系数 2 2 2 2" xfId="34287"/>
    <cellStyle name="计算 4 8 2" xfId="34288"/>
    <cellStyle name="好_卫生(按照总人口测算）—20080416_不含人员经费系数 6 2" xfId="34289"/>
    <cellStyle name="计算 4 9 2" xfId="34290"/>
    <cellStyle name="好_卫生(按照总人口测算）—20080416_不含人员经费系数 7 2" xfId="34291"/>
    <cellStyle name="好_卫生(按照总人口测算）—20080416_不含人员经费系数_03_2010年各地区一般预算平衡表_2010年地方财政一般预算分级平衡情况表（汇总）0524" xfId="34292"/>
    <cellStyle name="好_卫生(按照总人口测算）—20080416_不含人员经费系数_财力性转移支付2010年预算参考数 2 2" xfId="34293"/>
    <cellStyle name="好_卫生(按照总人口测算）—20080416_不含人员经费系数_财力性转移支付2010年预算参考数 2 2 2" xfId="34294"/>
    <cellStyle name="好_卫生(按照总人口测算）—20080416_不含人员经费系数_财力性转移支付2010年预算参考数 2 2 2 2" xfId="34295"/>
    <cellStyle name="好_卫生(按照总人口测算）—20080416_不含人员经费系数_财力性转移支付2010年预算参考数 2 2 3" xfId="34296"/>
    <cellStyle name="好_卫生(按照总人口测算）—20080416_不含人员经费系数_财力性转移支付2010年预算参考数 2 3 2" xfId="34297"/>
    <cellStyle name="好_卫生(按照总人口测算）—20080416_不含人员经费系数_财力性转移支付2010年预算参考数 2 4" xfId="34298"/>
    <cellStyle name="好_卫生(按照总人口测算）—20080416_不含人员经费系数_财力性转移支付2010年预算参考数 2 4 2" xfId="34299"/>
    <cellStyle name="好_卫生(按照总人口测算）—20080416_不含人员经费系数_财力性转移支付2010年预算参考数 2 5" xfId="34300"/>
    <cellStyle name="好_卫生(按照总人口测算）—20080416_不含人员经费系数_财力性转移支付2010年预算参考数 2 6" xfId="34301"/>
    <cellStyle name="好_卫生(按照总人口测算）—20080416_不含人员经费系数_财力性转移支付2010年预算参考数 3" xfId="34302"/>
    <cellStyle name="好_卫生(按照总人口测算）—20080416_不含人员经费系数_财力性转移支付2010年预算参考数 3 2" xfId="34303"/>
    <cellStyle name="好_卫生(按照总人口测算）—20080416_不含人员经费系数_财力性转移支付2010年预算参考数 3 2 2" xfId="34304"/>
    <cellStyle name="好_卫生(按照总人口测算）—20080416_不含人员经费系数_财力性转移支付2010年预算参考数 3 3" xfId="34305"/>
    <cellStyle name="好_卫生(按照总人口测算）—20080416_不含人员经费系数_财力性转移支付2010年预算参考数 3 3 2" xfId="34306"/>
    <cellStyle name="好_卫生(按照总人口测算）—20080416_不含人员经费系数_财力性转移支付2010年预算参考数 4" xfId="34307"/>
    <cellStyle name="好_卫生(按照总人口测算）—20080416_不含人员经费系数_财力性转移支付2010年预算参考数 4 2" xfId="34308"/>
    <cellStyle name="好_卫生(按照总人口测算）—20080416_不含人员经费系数_财力性转移支付2010年预算参考数 4 2 2" xfId="34309"/>
    <cellStyle name="好_卫生(按照总人口测算）—20080416_不含人员经费系数_财力性转移支付2010年预算参考数 4 3" xfId="34310"/>
    <cellStyle name="好_卫生(按照总人口测算）—20080416_不含人员经费系数_财力性转移支付2010年预算参考数 4 4" xfId="34311"/>
    <cellStyle name="好_卫生(按照总人口测算）—20080416_不含人员经费系数_财力性转移支付2010年预算参考数 5" xfId="34312"/>
    <cellStyle name="好_卫生(按照总人口测算）—20080416_不含人员经费系数_财力性转移支付2010年预算参考数 5 2" xfId="34313"/>
    <cellStyle name="好_卫生(按照总人口测算）—20080416_不含人员经费系数_财力性转移支付2010年预算参考数 5 3" xfId="34314"/>
    <cellStyle name="好_卫生(按照总人口测算）—20080416_不含人员经费系数_财力性转移支付2010年预算参考数 7 2" xfId="34315"/>
    <cellStyle name="好_县市旗测算20080508 6" xfId="34316"/>
    <cellStyle name="好_卫生(按照总人口测算）—20080416_不含人员经费系数_财力性转移支付2010年预算参考数_03_2010年各地区一般预算平衡表_2010年地方财政一般预算分级平衡情况表（汇总）0524 2" xfId="34317"/>
    <cellStyle name="好_卫生(按照总人口测算）—20080416_不含人员经费系数_财力性转移支付2010年预算参考数_隋心对账单定稿0514" xfId="34318"/>
    <cellStyle name="好_卫生(按照总人口测算）—20080416_财力性转移支付2010年预算参考数 2" xfId="34319"/>
    <cellStyle name="好_卫生(按照总人口测算）—20080416_财力性转移支付2010年预算参考数 3" xfId="34320"/>
    <cellStyle name="好_卫生(按照总人口测算）—20080416_财力性转移支付2010年预算参考数 3 2" xfId="34321"/>
    <cellStyle name="注释 2 2 2 11 2" xfId="34322"/>
    <cellStyle name="好_卫生(按照总人口测算）—20080416_财力性转移支付2010年预算参考数 3 3" xfId="34323"/>
    <cellStyle name="好_卫生(按照总人口测算）—20080416_财力性转移支付2010年预算参考数 4" xfId="34324"/>
    <cellStyle name="好_卫生(按照总人口测算）—20080416_财力性转移支付2010年预算参考数 4 2" xfId="34325"/>
    <cellStyle name="注释 2 2 2 12 2" xfId="34326"/>
    <cellStyle name="好_卫生(按照总人口测算）—20080416_财力性转移支付2010年预算参考数 4 3" xfId="34327"/>
    <cellStyle name="好_卫生(按照总人口测算）—20080416_财力性转移支付2010年预算参考数 5" xfId="34328"/>
    <cellStyle name="好_卫生(按照总人口测算）—20080416_财力性转移支付2010年预算参考数 5 2" xfId="34329"/>
    <cellStyle name="好_卫生(按照总人口测算）—20080416_财力性转移支付2010年预算参考数 6" xfId="34330"/>
    <cellStyle name="好_卫生(按照总人口测算）—20080416_财力性转移支付2010年预算参考数 6 2" xfId="34331"/>
    <cellStyle name="好_卫生(按照总人口测算）—20080416_财力性转移支付2010年预算参考数 7" xfId="34332"/>
    <cellStyle name="好_卫生(按照总人口测算）—20080416_财力性转移支付2010年预算参考数_03_2010年各地区一般预算平衡表" xfId="34333"/>
    <cellStyle name="好_卫生(按照总人口测算）—20080416_财力性转移支付2010年预算参考数_03_2010年各地区一般预算平衡表_2010年地方财政一般预算分级平衡情况表（汇总）0524" xfId="34334"/>
    <cellStyle name="好_卫生(按照总人口测算）—20080416_财力性转移支付2010年预算参考数_03_2010年各地区一般预算平衡表_2010年地方财政一般预算分级平衡情况表（汇总）0524 2" xfId="34335"/>
    <cellStyle name="好_卫生(按照总人口测算）—20080416_财力性转移支付2010年预算参考数_华东" xfId="34336"/>
    <cellStyle name="好_卫生(按照总人口测算）—20080416_财力性转移支付2010年预算参考数_华东 2" xfId="34337"/>
    <cellStyle name="好_卫生(按照总人口测算）—20080416_财力性转移支付2010年预算参考数_隋心对账单定稿0514" xfId="34338"/>
    <cellStyle name="好_卫生(按照总人口测算）—20080416_民生政策最低支出需求 2" xfId="34339"/>
    <cellStyle name="好_卫生(按照总人口测算）—20080416_民生政策最低支出需求 2 2" xfId="34340"/>
    <cellStyle name="好_卫生(按照总人口测算）—20080416_民生政策最低支出需求 2 2 2" xfId="34341"/>
    <cellStyle name="好_卫生(按照总人口测算）—20080416_民生政策最低支出需求 2 2 3" xfId="34342"/>
    <cellStyle name="好_卫生(按照总人口测算）—20080416_民生政策最低支出需求 2 3" xfId="34343"/>
    <cellStyle name="好_卫生(按照总人口测算）—20080416_民生政策最低支出需求 2 4 2" xfId="34344"/>
    <cellStyle name="好_卫生(按照总人口测算）—20080416_民生政策最低支出需求 2 5" xfId="34345"/>
    <cellStyle name="好_卫生(按照总人口测算）—20080416_民生政策最低支出需求 3" xfId="34346"/>
    <cellStyle name="好_卫生(按照总人口测算）—20080416_民生政策最低支出需求 3 3" xfId="34347"/>
    <cellStyle name="好_卫生(按照总人口测算）—20080416_民生政策最低支出需求 4" xfId="34348"/>
    <cellStyle name="好_卫生(按照总人口测算）—20080416_民生政策最低支出需求 4 2" xfId="34349"/>
    <cellStyle name="好_县区合并测算20080421_民生政策最低支出需求_华东 2" xfId="34350"/>
    <cellStyle name="好_卫生(按照总人口测算）—20080416_民生政策最低支出需求 4 3" xfId="34351"/>
    <cellStyle name="好_卫生(按照总人口测算）—20080416_民生政策最低支出需求_03_2010年各地区一般预算平衡表 2" xfId="34352"/>
    <cellStyle name="好_卫生(按照总人口测算）—20080416_民生政策最低支出需求_03_2010年各地区一般预算平衡表_2010年地方财政一般预算分级平衡情况表（汇总）0524" xfId="34353"/>
    <cellStyle name="好_卫生(按照总人口测算）—20080416_民生政策最低支出需求_财力性转移支付2010年预算参考数" xfId="34354"/>
    <cellStyle name="好_卫生(按照总人口测算）—20080416_民生政策最低支出需求_财力性转移支付2010年预算参考数 2" xfId="34355"/>
    <cellStyle name="警告文本 14 3" xfId="34356"/>
    <cellStyle name="好_卫生(按照总人口测算）—20080416_民生政策最低支出需求_财力性转移支付2010年预算参考数 2 2" xfId="34357"/>
    <cellStyle name="好_卫生(按照总人口测算）—20080416_民生政策最低支出需求_财力性转移支付2010年预算参考数 2 2 2" xfId="34358"/>
    <cellStyle name="警告文本 14 4" xfId="34359"/>
    <cellStyle name="好_卫生(按照总人口测算）—20080416_民生政策最低支出需求_财力性转移支付2010年预算参考数 2 3" xfId="34360"/>
    <cellStyle name="好_卫生(按照总人口测算）—20080416_民生政策最低支出需求_财力性转移支付2010年预算参考数 3" xfId="34361"/>
    <cellStyle name="好_卫生(按照总人口测算）—20080416_民生政策最低支出需求_财力性转移支付2010年预算参考数 3 2 3" xfId="34362"/>
    <cellStyle name="警告文本 22 3" xfId="34363"/>
    <cellStyle name="警告文本 17 3" xfId="34364"/>
    <cellStyle name="好_卫生(按照总人口测算）—20080416_民生政策最低支出需求_财力性转移支付2010年预算参考数 5 2" xfId="34365"/>
    <cellStyle name="警告文本 23 3" xfId="34366"/>
    <cellStyle name="警告文本 18 3" xfId="34367"/>
    <cellStyle name="好_卫生(按照总人口测算）—20080416_民生政策最低支出需求_财力性转移支付2010年预算参考数 6 2" xfId="34368"/>
    <cellStyle name="好_卫生(按照总人口测算）—20080416_民生政策最低支出需求_财力性转移支付2010年预算参考数 7" xfId="34369"/>
    <cellStyle name="警告文本 24 3" xfId="34370"/>
    <cellStyle name="警告文本 19 3" xfId="34371"/>
    <cellStyle name="好_卫生(按照总人口测算）—20080416_民生政策最低支出需求_财力性转移支付2010年预算参考数 7 2" xfId="34372"/>
    <cellStyle name="好_卫生(按照总人口测算）—20080416_民生政策最低支出需求_财力性转移支付2010年预算参考数_03_2010年各地区一般预算平衡表" xfId="34373"/>
    <cellStyle name="好_卫生(按照总人口测算）—20080416_民生政策最低支出需求_财力性转移支付2010年预算参考数_03_2010年各地区一般预算平衡表_2010年地方财政一般预算分级平衡情况表（汇总）0524" xfId="34374"/>
    <cellStyle name="好_卫生(按照总人口测算）—20080416_民生政策最低支出需求_财力性转移支付2010年预算参考数_03_2010年各地区一般预算平衡表_2010年地方财政一般预算分级平衡情况表（汇总）0524 2" xfId="34375"/>
    <cellStyle name="好_卫生(按照总人口测算）—20080416_民生政策最低支出需求_财力性转移支付2010年预算参考数_合并" xfId="34376"/>
    <cellStyle name="好_卫生(按照总人口测算）—20080416_民生政策最低支出需求_财力性转移支付2010年预算参考数_华东" xfId="34377"/>
    <cellStyle name="好_卫生(按照总人口测算）—20080416_民生政策最低支出需求_财力性转移支付2010年预算参考数_华东 2" xfId="34378"/>
    <cellStyle name="好_卫生(按照总人口测算）—20080416_民生政策最低支出需求_合并" xfId="34379"/>
    <cellStyle name="好_卫生(按照总人口测算）—20080416_县市旗测算-新科目（含人口规模效应） 2 2" xfId="34380"/>
    <cellStyle name="好_卫生(按照总人口测算）—20080416_县市旗测算-新科目（含人口规模效应） 2 2 2" xfId="34381"/>
    <cellStyle name="好_卫生(按照总人口测算）—20080416_县市旗测算-新科目（含人口规模效应） 2 2 2 2" xfId="34382"/>
    <cellStyle name="好_卫生(按照总人口测算）—20080416_县市旗测算-新科目（含人口规模效应） 2 3" xfId="34383"/>
    <cellStyle name="好_卫生(按照总人口测算）—20080416_县市旗测算-新科目（含人口规模效应） 2 4 2" xfId="34384"/>
    <cellStyle name="好_卫生(按照总人口测算）—20080416_县市旗测算-新科目（含人口规模效应） 2 6" xfId="34385"/>
    <cellStyle name="好_卫生(按照总人口测算）—20080416_县市旗测算-新科目（含人口规模效应） 3" xfId="34386"/>
    <cellStyle name="好_卫生(按照总人口测算）—20080416_县市旗测算-新科目（含人口规模效应） 3 2" xfId="34387"/>
    <cellStyle name="好_卫生(按照总人口测算）—20080416_县市旗测算-新科目（含人口规模效应） 3 2 2" xfId="34388"/>
    <cellStyle name="好_卫生(按照总人口测算）—20080416_县市旗测算-新科目（含人口规模效应） 3 3" xfId="34389"/>
    <cellStyle name="好_卫生(按照总人口测算）—20080416_县市旗测算-新科目（含人口规模效应） 4" xfId="34390"/>
    <cellStyle name="好_卫生(按照总人口测算）—20080416_县市旗测算-新科目（含人口规模效应） 4 2" xfId="34391"/>
    <cellStyle name="好_卫生(按照总人口测算）—20080416_县市旗测算-新科目（含人口规模效应） 6" xfId="34392"/>
    <cellStyle name="好_卫生(按照总人口测算）—20080416_县市旗测算-新科目（含人口规模效应） 6 2" xfId="34393"/>
    <cellStyle name="好_卫生(按照总人口测算）—20080416_县市旗测算-新科目（含人口规模效应） 7" xfId="34394"/>
    <cellStyle name="好_卫生(按照总人口测算）—20080416_县市旗测算-新科目（含人口规模效应） 7 2" xfId="34395"/>
    <cellStyle name="好_卫生(按照总人口测算）—20080416_县市旗测算-新科目（含人口规模效应）_03_2010年各地区一般预算平衡表_2010年地方财政一般预算分级平衡情况表（汇总）0524" xfId="34396"/>
    <cellStyle name="好_卫生(按照总人口测算）—20080416_县市旗测算-新科目（含人口规模效应）_财力性转移支付2010年预算参考数" xfId="34397"/>
    <cellStyle name="好_卫生(按照总人口测算）—20080416_县市旗测算-新科目（含人口规模效应）_财力性转移支付2010年预算参考数_03_2010年各地区一般预算平衡表" xfId="34398"/>
    <cellStyle name="好_卫生(按照总人口测算）—20080416_县市旗测算-新科目（含人口规模效应）_财力性转移支付2010年预算参考数_03_2010年各地区一般预算平衡表_2010年地方财政一般预算分级平衡情况表（汇总）0524" xfId="34399"/>
    <cellStyle name="好_卫生(按照总人口测算）—20080416_县市旗测算-新科目（含人口规模效应）_财力性转移支付2010年预算参考数_华东" xfId="34400"/>
    <cellStyle name="好_卫生部门 2 2" xfId="34401"/>
    <cellStyle name="好_卫生部门 2 2 2" xfId="34402"/>
    <cellStyle name="注释 3 2 3 9 2" xfId="34403"/>
    <cellStyle name="好_卫生部门 2 2 3" xfId="34404"/>
    <cellStyle name="好_卫生部门 2 4" xfId="34405"/>
    <cellStyle name="好_卫生部门 2 4 2" xfId="34406"/>
    <cellStyle name="好_卫生部门 2 5" xfId="34407"/>
    <cellStyle name="好_卫生部门 2 6" xfId="34408"/>
    <cellStyle name="好_卫生部门 3 2 2" xfId="34409"/>
    <cellStyle name="好_卫生部门 3 3" xfId="34410"/>
    <cellStyle name="好_卫生部门 4 3" xfId="34411"/>
    <cellStyle name="好_卫生部门 5" xfId="34412"/>
    <cellStyle name="好_卫生部门 5 2" xfId="34413"/>
    <cellStyle name="好_卫生部门 6" xfId="34414"/>
    <cellStyle name="好_卫生部门 6 2" xfId="34415"/>
    <cellStyle name="好_卫生部门 7" xfId="34416"/>
    <cellStyle name="好_卫生部门 7 2" xfId="34417"/>
    <cellStyle name="好_卫生部门_03_2010年各地区一般预算平衡表 2" xfId="34418"/>
    <cellStyle name="好_卫生部门_财力性转移支付2010年预算参考数 2 2" xfId="34419"/>
    <cellStyle name="好_卫生部门_财力性转移支付2010年预算参考数 2 2 2" xfId="34420"/>
    <cellStyle name="好_卫生部门_财力性转移支付2010年预算参考数 2 2 2 2" xfId="34421"/>
    <cellStyle name="输入 2 2 3 2" xfId="34422"/>
    <cellStyle name="好_卫生部门_财力性转移支付2010年预算参考数 2 2 3" xfId="34423"/>
    <cellStyle name="好_卫生部门_财力性转移支付2010年预算参考数 2 3" xfId="34424"/>
    <cellStyle name="好_卫生部门_财力性转移支付2010年预算参考数 2 4" xfId="34425"/>
    <cellStyle name="好_卫生部门_财力性转移支付2010年预算参考数 2 4 2" xfId="34426"/>
    <cellStyle name="好_卫生部门_财力性转移支付2010年预算参考数 4" xfId="34427"/>
    <cellStyle name="好_卫生部门_财力性转移支付2010年预算参考数 4 2 2" xfId="34428"/>
    <cellStyle name="好_卫生部门_财力性转移支付2010年预算参考数 4 3" xfId="34429"/>
    <cellStyle name="好_卫生部门_财力性转移支付2010年预算参考数 4 4" xfId="34430"/>
    <cellStyle name="好_卫生部门_财力性转移支付2010年预算参考数 5" xfId="34431"/>
    <cellStyle name="好_卫生部门_财力性转移支付2010年预算参考数 5 2" xfId="34432"/>
    <cellStyle name="好_卫生部门_财力性转移支付2010年预算参考数 5 3" xfId="34433"/>
    <cellStyle name="好_卫生部门_财力性转移支付2010年预算参考数 6" xfId="34434"/>
    <cellStyle name="好_卫生部门_财力性转移支付2010年预算参考数 6 2" xfId="34435"/>
    <cellStyle name="注释 2 2 2 7" xfId="34436"/>
    <cellStyle name="好_卫生部门_财力性转移支付2010年预算参考数_华东" xfId="34437"/>
    <cellStyle name="好_卫生部门_合并" xfId="34438"/>
    <cellStyle name="好_卫生部门_华东" xfId="34439"/>
    <cellStyle name="好_卫生部门_华东 2" xfId="34440"/>
    <cellStyle name="好_文体广播部门" xfId="34441"/>
    <cellStyle name="好_文体广播部门 2 2" xfId="34442"/>
    <cellStyle name="好_文体广播部门 2 3" xfId="34443"/>
    <cellStyle name="好_文体广播部门 3" xfId="34444"/>
    <cellStyle name="好_文体广播部门 4" xfId="34445"/>
    <cellStyle name="好_文体广播部门 4 2" xfId="34446"/>
    <cellStyle name="好_文体广播事业(按照总人口测算）—20080416_县市旗测算-新科目（含人口规模效应）_财力性转移支付2010年预算参考数 2 4" xfId="34447"/>
    <cellStyle name="好_文体广播部门_华东" xfId="34448"/>
    <cellStyle name="好_文体广播事业(按照总人口测算）—20080416" xfId="34449"/>
    <cellStyle name="好_文体广播事业(按照总人口测算）—20080416 2 2 2 2" xfId="34450"/>
    <cellStyle name="好_文体广播事业(按照总人口测算）—20080416 2 2 3" xfId="34451"/>
    <cellStyle name="好_文体广播事业(按照总人口测算）—20080416 2 4" xfId="34452"/>
    <cellStyle name="好_文体广播事业(按照总人口测算）—20080416 2 4 2" xfId="34453"/>
    <cellStyle name="好_文体广播事业(按照总人口测算）—20080416 2 5" xfId="34454"/>
    <cellStyle name="好_文体广播事业(按照总人口测算）—20080416 2 6" xfId="34455"/>
    <cellStyle name="好_文体广播事业(按照总人口测算）—20080416 3 2 3" xfId="34456"/>
    <cellStyle name="好_文体广播事业(按照总人口测算）—20080416 7" xfId="34457"/>
    <cellStyle name="注释 2 8 2" xfId="34458"/>
    <cellStyle name="好_文体广播事业(按照总人口测算）—20080416_03_2010年各地区一般预算平衡表 2" xfId="34459"/>
    <cellStyle name="好_文体广播事业(按照总人口测算）—20080416_03_2010年各地区一般预算平衡表_2010年地方财政一般预算分级平衡情况表（汇总）0524" xfId="34460"/>
    <cellStyle name="好_文体广播事业(按照总人口测算）—20080416_03_2010年各地区一般预算平衡表_2010年地方财政一般预算分级平衡情况表（汇总）0524 2" xfId="34461"/>
    <cellStyle name="好_文体广播事业(按照总人口测算）—20080416_不含人员经费系数 2 2" xfId="34462"/>
    <cellStyle name="好_文体广播事业(按照总人口测算）—20080416_不含人员经费系数 3 2" xfId="34463"/>
    <cellStyle name="好_文体广播事业(按照总人口测算）—20080416_不含人员经费系数 3 2 2" xfId="34464"/>
    <cellStyle name="好_文体广播事业(按照总人口测算）—20080416_不含人员经费系数 3 3" xfId="34465"/>
    <cellStyle name="好_文体广播事业(按照总人口测算）—20080416_不含人员经费系数 4 2 2" xfId="34466"/>
    <cellStyle name="好_文体广播事业(按照总人口测算）—20080416_不含人员经费系数 5 2" xfId="34467"/>
    <cellStyle name="好_文体广播事业(按照总人口测算）—20080416_不含人员经费系数 6 2" xfId="34468"/>
    <cellStyle name="好_文体广播事业(按照总人口测算）—20080416_不含人员经费系数_03_2010年各地区一般预算平衡表" xfId="34469"/>
    <cellStyle name="好_文体广播事业(按照总人口测算）—20080416_不含人员经费系数_03_2010年各地区一般预算平衡表 2" xfId="34470"/>
    <cellStyle name="千位分隔[0] 3 6" xfId="34471"/>
    <cellStyle name="好_文体广播事业(按照总人口测算）—20080416_不含人员经费系数_财力性转移支付2010年预算参考数" xfId="34472"/>
    <cellStyle name="好_文体广播事业(按照总人口测算）—20080416_不含人员经费系数_财力性转移支付2010年预算参考数 2" xfId="34473"/>
    <cellStyle name="好_文体广播事业(按照总人口测算）—20080416_不含人员经费系数_财力性转移支付2010年预算参考数 2 2" xfId="34474"/>
    <cellStyle name="好_文体广播事业(按照总人口测算）—20080416_不含人员经费系数_财力性转移支付2010年预算参考数 2 2 2" xfId="34475"/>
    <cellStyle name="好_文体广播事业(按照总人口测算）—20080416_不含人员经费系数_财力性转移支付2010年预算参考数 2 2 2 2" xfId="34476"/>
    <cellStyle name="好_文体广播事业(按照总人口测算）—20080416_不含人员经费系数_财力性转移支付2010年预算参考数 2 4" xfId="34477"/>
    <cellStyle name="好_文体广播事业(按照总人口测算）—20080416_不含人员经费系数_财力性转移支付2010年预算参考数 2 5" xfId="34478"/>
    <cellStyle name="好_文体广播事业(按照总人口测算）—20080416_不含人员经费系数_财力性转移支付2010年预算参考数 2 6" xfId="34479"/>
    <cellStyle name="好_文体广播事业(按照总人口测算）—20080416_不含人员经费系数_财力性转移支付2010年预算参考数 3" xfId="34480"/>
    <cellStyle name="好_文体广播事业(按照总人口测算）—20080416_不含人员经费系数_财力性转移支付2010年预算参考数 3 2" xfId="34481"/>
    <cellStyle name="好_文体广播事业(按照总人口测算）—20080416_不含人员经费系数_财力性转移支付2010年预算参考数 3 2 2" xfId="34482"/>
    <cellStyle name="好_文体广播事业(按照总人口测算）—20080416_不含人员经费系数_财力性转移支付2010年预算参考数 3 2 3" xfId="34483"/>
    <cellStyle name="好_文体广播事业(按照总人口测算）—20080416_不含人员经费系数_财力性转移支付2010年预算参考数 3 3" xfId="34484"/>
    <cellStyle name="好_文体广播事业(按照总人口测算）—20080416_不含人员经费系数_财力性转移支付2010年预算参考数 4" xfId="34485"/>
    <cellStyle name="好_文体广播事业(按照总人口测算）—20080416_不含人员经费系数_财力性转移支付2010年预算参考数 4 2 2" xfId="34486"/>
    <cellStyle name="好_文体广播事业(按照总人口测算）—20080416_不含人员经费系数_财力性转移支付2010年预算参考数 5" xfId="34487"/>
    <cellStyle name="好_文体广播事业(按照总人口测算）—20080416_不含人员经费系数_财力性转移支付2010年预算参考数 5 2" xfId="34488"/>
    <cellStyle name="好_文体广播事业(按照总人口测算）—20080416_不含人员经费系数_财力性转移支付2010年预算参考数 7 2" xfId="34489"/>
    <cellStyle name="好_文体广播事业(按照总人口测算）—20080416_不含人员经费系数_财力性转移支付2010年预算参考数_03_2010年各地区一般预算平衡表 2" xfId="34490"/>
    <cellStyle name="好_文体广播事业(按照总人口测算）—20080416_不含人员经费系数_财力性转移支付2010年预算参考数_华东" xfId="34491"/>
    <cellStyle name="好_文体广播事业(按照总人口测算）—20080416_不含人员经费系数_财力性转移支付2010年预算参考数_华东 2" xfId="34492"/>
    <cellStyle name="好_文体广播事业(按照总人口测算）—20080416_不含人员经费系数_财力性转移支付2010年预算参考数_隋心对账单定稿0514" xfId="34493"/>
    <cellStyle name="好_文体广播事业(按照总人口测算）—20080416_不含人员经费系数_隋心对账单定稿0514" xfId="34494"/>
    <cellStyle name="好_文体广播事业(按照总人口测算）—20080416_财力性转移支付2010年预算参考数 2 2 3" xfId="34495"/>
    <cellStyle name="好_文体广播事业(按照总人口测算）—20080416_财力性转移支付2010年预算参考数 2 3 2" xfId="34496"/>
    <cellStyle name="好_文体广播事业(按照总人口测算）—20080416_财力性转移支付2010年预算参考数 2 4" xfId="34497"/>
    <cellStyle name="好_文体广播事业(按照总人口测算）—20080416_财力性转移支付2010年预算参考数 4 2 3" xfId="34498"/>
    <cellStyle name="好_文体广播事业(按照总人口测算）—20080416_财力性转移支付2010年预算参考数 5 2" xfId="34499"/>
    <cellStyle name="好_文体广播事业(按照总人口测算）—20080416_财力性转移支付2010年预算参考数 6 2" xfId="34500"/>
    <cellStyle name="好_文体广播事业(按照总人口测算）—20080416_财力性转移支付2010年预算参考数 7 2" xfId="34501"/>
    <cellStyle name="汇总 2 2 2 2 2" xfId="34502"/>
    <cellStyle name="好_文体广播事业(按照总人口测算）—20080416_财力性转移支付2010年预算参考数_华东" xfId="34503"/>
    <cellStyle name="好_文体广播事业(按照总人口测算）—20080416_民生政策最低支出需求" xfId="34504"/>
    <cellStyle name="好_文体广播事业(按照总人口测算）—20080416_民生政策最低支出需求 2" xfId="34505"/>
    <cellStyle name="好_文体广播事业(按照总人口测算）—20080416_民生政策最低支出需求 2 2 2 2" xfId="34506"/>
    <cellStyle name="好_文体广播事业(按照总人口测算）—20080416_民生政策最低支出需求 2 2 3" xfId="34507"/>
    <cellStyle name="好_文体广播事业(按照总人口测算）—20080416_民生政策最低支出需求 2 3" xfId="34508"/>
    <cellStyle name="好_文体广播事业(按照总人口测算）—20080416_民生政策最低支出需求 2 4" xfId="34509"/>
    <cellStyle name="好_文体广播事业(按照总人口测算）—20080416_民生政策最低支出需求 2 4 2" xfId="34510"/>
    <cellStyle name="好_文体广播事业(按照总人口测算）—20080416_民生政策最低支出需求 2 5" xfId="34511"/>
    <cellStyle name="好_文体广播事业(按照总人口测算）—20080416_民生政策最低支出需求 2 6" xfId="34512"/>
    <cellStyle name="好_文体广播事业(按照总人口测算）—20080416_民生政策最低支出需求 3" xfId="34513"/>
    <cellStyle name="好_文体广播事业(按照总人口测算）—20080416_民生政策最低支出需求 3 2" xfId="34514"/>
    <cellStyle name="好_文体广播事业(按照总人口测算）—20080416_民生政策最低支出需求 3 2 2" xfId="34515"/>
    <cellStyle name="好_文体广播事业(按照总人口测算）—20080416_民生政策最低支出需求 3 3" xfId="34516"/>
    <cellStyle name="好_文体广播事业(按照总人口测算）—20080416_民生政策最低支出需求 4 2 2" xfId="34517"/>
    <cellStyle name="好_文体广播事业(按照总人口测算）—20080416_民生政策最低支出需求 4 3" xfId="34518"/>
    <cellStyle name="好_文体广播事业(按照总人口测算）—20080416_民生政策最低支出需求 5" xfId="34519"/>
    <cellStyle name="好_文体广播事业(按照总人口测算）—20080416_民生政策最低支出需求 5 2" xfId="34520"/>
    <cellStyle name="好_文体广播事业(按照总人口测算）—20080416_民生政策最低支出需求 7 2" xfId="34521"/>
    <cellStyle name="好_文体广播事业(按照总人口测算）—20080416_民生政策最低支出需求_03_2010年各地区一般预算平衡表" xfId="34522"/>
    <cellStyle name="好_文体广播事业(按照总人口测算）—20080416_民生政策最低支出需求_财力性转移支付2010年预算参考数" xfId="34523"/>
    <cellStyle name="好_文体广播事业(按照总人口测算）—20080416_民生政策最低支出需求_财力性转移支付2010年预算参考数 2" xfId="34524"/>
    <cellStyle name="好_文体广播事业(按照总人口测算）—20080416_民生政策最低支出需求_财力性转移支付2010年预算参考数 2 2" xfId="34525"/>
    <cellStyle name="壞 2" xfId="34526"/>
    <cellStyle name="好_文体广播事业(按照总人口测算）—20080416_民生政策最低支出需求_财力性转移支付2010年预算参考数 2 2 2 2" xfId="34527"/>
    <cellStyle name="好_文体广播事业(按照总人口测算）—20080416_民生政策最低支出需求_财力性转移支付2010年预算参考数 2 3" xfId="34528"/>
    <cellStyle name="好_文体广播事业(按照总人口测算）—20080416_民生政策最低支出需求_财力性转移支付2010年预算参考数 2 4" xfId="34529"/>
    <cellStyle name="好_文体广播事业(按照总人口测算）—20080416_民生政策最低支出需求_财力性转移支付2010年预算参考数 3" xfId="34530"/>
    <cellStyle name="好_文体广播事业(按照总人口测算）—20080416_民生政策最低支出需求_财力性转移支付2010年预算参考数 3 2 3" xfId="34531"/>
    <cellStyle name="好_文体广播事业(按照总人口测算）—20080416_民生政策最低支出需求_财力性转移支付2010年预算参考数 4" xfId="34532"/>
    <cellStyle name="好_文体广播事业(按照总人口测算）—20080416_民生政策最低支出需求_财力性转移支付2010年预算参考数 4 2" xfId="34533"/>
    <cellStyle name="好_文体广播事业(按照总人口测算）—20080416_民生政策最低支出需求_财力性转移支付2010年预算参考数 4 3" xfId="34534"/>
    <cellStyle name="好_文体广播事业(按照总人口测算）—20080416_民生政策最低支出需求_财力性转移支付2010年预算参考数 5" xfId="34535"/>
    <cellStyle name="好_文体广播事业(按照总人口测算）—20080416_民生政策最低支出需求_财力性转移支付2010年预算参考数 5 2" xfId="34536"/>
    <cellStyle name="好_文体广播事业(按照总人口测算）—20080416_民生政策最低支出需求_财力性转移支付2010年预算参考数 7" xfId="34537"/>
    <cellStyle name="好_文体广播事业(按照总人口测算）—20080416_民生政策最低支出需求_财力性转移支付2010年预算参考数 7 2" xfId="34538"/>
    <cellStyle name="好_文体广播事业(按照总人口测算）—20080416_民生政策最低支出需求_财力性转移支付2010年预算参考数_03_2010年各地区一般预算平衡表_2010年地方财政一般预算分级平衡情况表（汇总）0524 2" xfId="34539"/>
    <cellStyle name="好_文体广播事业(按照总人口测算）—20080416_民生政策最低支出需求_华东" xfId="34540"/>
    <cellStyle name="好_文体广播事业(按照总人口测算）—20080416_民生政策最低支出需求_隋心对账单定稿0514" xfId="34541"/>
    <cellStyle name="借出原因" xfId="34542"/>
    <cellStyle name="好_文体广播事业(按照总人口测算）—20080416_县市旗测算-新科目（含人口规模效应） 2" xfId="34543"/>
    <cellStyle name="输入 2 7" xfId="34544"/>
    <cellStyle name="好_文体广播事业(按照总人口测算）—20080416_县市旗测算-新科目（含人口规模效应） 2 2 3" xfId="34545"/>
    <cellStyle name="好_文体广播事业(按照总人口测算）—20080416_县市旗测算-新科目（含人口规模效应） 2 3" xfId="34546"/>
    <cellStyle name="好_县区合并测算20080421_民生政策最低支出需求_财力性转移支付2010年预算参考数 4 2 2" xfId="34547"/>
    <cellStyle name="好_文体广播事业(按照总人口测算）—20080416_县市旗测算-新科目（含人口规模效应） 2 6" xfId="34548"/>
    <cellStyle name="好_文体广播事业(按照总人口测算）—20080416_县市旗测算-新科目（含人口规模效应） 3 2 2" xfId="34549"/>
    <cellStyle name="好_文体广播事业(按照总人口测算）—20080416_县市旗测算-新科目（含人口规模效应） 3 3" xfId="34550"/>
    <cellStyle name="好_文体广播事业(按照总人口测算）—20080416_县市旗测算-新科目（含人口规模效应） 3 3 2" xfId="34551"/>
    <cellStyle name="好_文体广播事业(按照总人口测算）—20080416_县市旗测算-新科目（含人口规模效应） 4" xfId="34552"/>
    <cellStyle name="好_文体广播事业(按照总人口测算）—20080416_县市旗测算-新科目（含人口规模效应） 4 2" xfId="34553"/>
    <cellStyle name="好_文体广播事业(按照总人口测算）—20080416_县市旗测算-新科目（含人口规模效应） 4 3" xfId="34554"/>
    <cellStyle name="好_文体广播事业(按照总人口测算）—20080416_县市旗测算-新科目（含人口规模效应） 5" xfId="34555"/>
    <cellStyle name="好_文体广播事业(按照总人口测算）—20080416_县市旗测算-新科目（含人口规模效应） 5 2" xfId="34556"/>
    <cellStyle name="好_文体广播事业(按照总人口测算）—20080416_县市旗测算-新科目（含人口规模效应） 6 2" xfId="34557"/>
    <cellStyle name="好_文体广播事业(按照总人口测算）—20080416_县市旗测算-新科目（含人口规模效应）_财力性转移支付2010年预算参考数" xfId="34558"/>
    <cellStyle name="好_文体广播事业(按照总人口测算）—20080416_县市旗测算-新科目（含人口规模效应）_财力性转移支付2010年预算参考数 2" xfId="34559"/>
    <cellStyle name="好_文体广播事业(按照总人口测算）—20080416_县市旗测算-新科目（含人口规模效应）_财力性转移支付2010年预算参考数 2 3" xfId="34560"/>
    <cellStyle name="好_文体广播事业(按照总人口测算）—20080416_县市旗测算-新科目（含人口规模效应）_财力性转移支付2010年预算参考数 2 3 2" xfId="34561"/>
    <cellStyle name="好_文体广播事业(按照总人口测算）—20080416_县市旗测算-新科目（含人口规模效应）_财力性转移支付2010年预算参考数 2 4 2" xfId="34562"/>
    <cellStyle name="好_文体广播事业(按照总人口测算）—20080416_县市旗测算-新科目（含人口规模效应）_财力性转移支付2010年预算参考数 4" xfId="34563"/>
    <cellStyle name="好_文体广播事业(按照总人口测算）—20080416_县市旗测算-新科目（含人口规模效应）_财力性转移支付2010年预算参考数 5" xfId="34564"/>
    <cellStyle name="好_文体广播事业(按照总人口测算）—20080416_县市旗测算-新科目（含人口规模效应）_财力性转移支付2010年预算参考数 5 3" xfId="34565"/>
    <cellStyle name="好_文体广播事业(按照总人口测算）—20080416_县市旗测算-新科目（含人口规模效应）_财力性转移支付2010年预算参考数 6" xfId="34566"/>
    <cellStyle name="好_文体广播事业(按照总人口测算）—20080416_县市旗测算-新科目（含人口规模效应）_财力性转移支付2010年预算参考数 6 2" xfId="34567"/>
    <cellStyle name="好_文体广播事业(按照总人口测算）—20080416_县市旗测算-新科目（含人口规模效应）_财力性转移支付2010年预算参考数_03_2010年各地区一般预算平衡表" xfId="34568"/>
    <cellStyle name="好_文体广播事业(按照总人口测算）—20080416_县市旗测算-新科目（含人口规模效应）_财力性转移支付2010年预算参考数_隋心对账单定稿0514" xfId="34569"/>
    <cellStyle name="好_总局机关 2" xfId="34570"/>
    <cellStyle name="好_文体广播事业(按照总人口测算）—20080416_县市旗测算-新科目（含人口规模效应）_隋心对账单定稿0514" xfId="34571"/>
    <cellStyle name="注释 2 5 22 2" xfId="34572"/>
    <cellStyle name="注释 2 5 17 2" xfId="34573"/>
    <cellStyle name="好_下半年禁毒办案经费分配2544.3万元" xfId="34574"/>
    <cellStyle name="好_下半年禁毒办案经费分配2544.3万元 2" xfId="34575"/>
    <cellStyle name="好_下半年禁吸戒毒经费1000万元" xfId="34576"/>
    <cellStyle name="好_下半年禁吸戒毒经费1000万元 3" xfId="34577"/>
    <cellStyle name="好_下半年禁吸戒毒经费1000万元 4" xfId="34578"/>
    <cellStyle name="好_县公司" xfId="34579"/>
    <cellStyle name="好_县公司 2" xfId="34580"/>
    <cellStyle name="好_县公司 3" xfId="34581"/>
    <cellStyle name="好_县公司_Book1" xfId="34582"/>
    <cellStyle name="好_县公司_Book1 2" xfId="34583"/>
    <cellStyle name="好_县级公安机关公用经费标准奖励测算方案（定稿） 2" xfId="34584"/>
    <cellStyle name="好_县级公安机关公用经费标准奖励测算方案（定稿） 2 2" xfId="34585"/>
    <cellStyle name="好_县级基础数据" xfId="34586"/>
    <cellStyle name="好_县级基础数据 2" xfId="34587"/>
    <cellStyle name="好_县区合并测算20080421 2 3 2" xfId="34588"/>
    <cellStyle name="好_县区合并测算20080421 2 4" xfId="34589"/>
    <cellStyle name="好_县区合并测算20080421 2 4 2" xfId="34590"/>
    <cellStyle name="好_县区合并测算20080421 2 5" xfId="34591"/>
    <cellStyle name="好_县区合并测算20080421 2 6" xfId="34592"/>
    <cellStyle name="好_县区合并测算20080421 3 2" xfId="34593"/>
    <cellStyle name="好_县区合并测算20080421 3 2 2" xfId="34594"/>
    <cellStyle name="好_县区合并测算20080421 3 3" xfId="34595"/>
    <cellStyle name="好_县区合并测算20080421 4" xfId="34596"/>
    <cellStyle name="好_县区合并测算20080421 4 2" xfId="34597"/>
    <cellStyle name="好_县区合并测算20080421 5" xfId="34598"/>
    <cellStyle name="好_县区合并测算20080421 5 2" xfId="34599"/>
    <cellStyle name="好_县区合并测算20080421 6" xfId="34600"/>
    <cellStyle name="好_县区合并测算20080421 6 2" xfId="34601"/>
    <cellStyle name="好_县区合并测算20080421 7 2" xfId="34602"/>
    <cellStyle name="好_县区合并测算20080421_不含人员经费系数 2 6" xfId="34603"/>
    <cellStyle name="好_县区合并测算20080421_不含人员经费系数_03_2010年各地区一般预算平衡表_2010年地方财政一般预算分级平衡情况表（汇总）0524" xfId="34604"/>
    <cellStyle name="好_县区合并测算20080421_不含人员经费系数_03_2010年各地区一般预算平衡表_2010年地方财政一般预算分级平衡情况表（汇总）0524 2" xfId="34605"/>
    <cellStyle name="好_县区合并测算20080421_不含人员经费系数_财力性转移支付2010年预算参考数 2 2 2 2" xfId="34606"/>
    <cellStyle name="好_县区合并测算20080421_不含人员经费系数_财力性转移支付2010年预算参考数 2 2 3" xfId="34607"/>
    <cellStyle name="好_县区合并测算20080421_不含人员经费系数_财力性转移支付2010年预算参考数_03_2010年各地区一般预算平衡表 2" xfId="34608"/>
    <cellStyle name="好_县区合并测算20080421_不含人员经费系数_财力性转移支付2010年预算参考数_合并" xfId="34609"/>
    <cellStyle name="好_县区合并测算20080421_不含人员经费系数_财力性转移支付2010年预算参考数_隋心对账单定稿0514" xfId="34610"/>
    <cellStyle name="好_县区合并测算20080421_不含人员经费系数_合并" xfId="34611"/>
    <cellStyle name="好_县区合并测算20080421_不含人员经费系数_华东" xfId="34612"/>
    <cellStyle name="好_县区合并测算20080421_财力性转移支付2010年预算参考数" xfId="34613"/>
    <cellStyle name="好_县区合并测算20080421_财力性转移支付2010年预算参考数 2 2 3" xfId="34614"/>
    <cellStyle name="好_县区合并测算20080421_财力性转移支付2010年预算参考数 2 3" xfId="34615"/>
    <cellStyle name="好_县区合并测算20080421_财力性转移支付2010年预算参考数 2 5" xfId="34616"/>
    <cellStyle name="好_县区合并测算20080421_财力性转移支付2010年预算参考数 3 3" xfId="34617"/>
    <cellStyle name="好_县区合并测算20080421_财力性转移支付2010年预算参考数 3 3 2" xfId="34618"/>
    <cellStyle name="好_县区合并测算20080421_财力性转移支付2010年预算参考数 4" xfId="34619"/>
    <cellStyle name="好_县区合并测算20080421_财力性转移支付2010年预算参考数 5" xfId="34620"/>
    <cellStyle name="注释 2 2 9" xfId="34621"/>
    <cellStyle name="好_县区合并测算20080421_财力性转移支付2010年预算参考数_03_2010年各地区一般预算平衡表" xfId="34622"/>
    <cellStyle name="注释 2 2 9 2" xfId="34623"/>
    <cellStyle name="好_县区合并测算20080421_财力性转移支付2010年预算参考数_03_2010年各地区一般预算平衡表 2" xfId="34624"/>
    <cellStyle name="好_县区合并测算20080421_财力性转移支付2010年预算参考数_03_2010年各地区一般预算平衡表_2010年地方财政一般预算分级平衡情况表（汇总）0524" xfId="34625"/>
    <cellStyle name="好_县区合并测算20080421_财力性转移支付2010年预算参考数_03_2010年各地区一般预算平衡表_2010年地方财政一般预算分级平衡情况表（汇总）0524 2" xfId="34626"/>
    <cellStyle name="注释 7 2" xfId="34627"/>
    <cellStyle name="好_县区合并测算20080421_华东" xfId="34628"/>
    <cellStyle name="好_县区合并测算20080421_民生政策最低支出需求 2 2 2 2" xfId="34629"/>
    <cellStyle name="好_县区合并测算20080421_民生政策最低支出需求 3 3" xfId="34630"/>
    <cellStyle name="好_县区合并测算20080421_民生政策最低支出需求 3 3 2" xfId="34631"/>
    <cellStyle name="好_县区合并测算20080421_民生政策最低支出需求 4 2 3" xfId="34632"/>
    <cellStyle name="好_云南省2008年转移支付测算——州市本级考核部分及政策性测算_财力性转移支付2010年预算参考数 2 4 2" xfId="34633"/>
    <cellStyle name="好_县区合并测算20080421_民生政策最低支出需求 4 4" xfId="34634"/>
    <cellStyle name="好_县区合并测算20080421_民生政策最低支出需求 5 3" xfId="34635"/>
    <cellStyle name="好_县区合并测算20080421_民生政策最低支出需求 6 2" xfId="34636"/>
    <cellStyle name="好_县区合并测算20080421_民生政策最低支出需求 7" xfId="34637"/>
    <cellStyle name="注释 2 4 2 20" xfId="34638"/>
    <cellStyle name="注释 2 4 2 15" xfId="34639"/>
    <cellStyle name="好_县区合并测算20080421_民生政策最低支出需求 7 2" xfId="34640"/>
    <cellStyle name="好_县区合并测算20080421_民生政策最低支出需求_财力性转移支付2010年预算参考数 2" xfId="34641"/>
    <cellStyle name="好_县区合并测算20080421_民生政策最低支出需求_财力性转移支付2010年预算参考数 2 2 2" xfId="34642"/>
    <cellStyle name="好_县区合并测算20080421_民生政策最低支出需求_财力性转移支付2010年预算参考数 2 2 3" xfId="34643"/>
    <cellStyle name="好_县区合并测算20080421_民生政策最低支出需求_财力性转移支付2010年预算参考数 2 3" xfId="34644"/>
    <cellStyle name="好_县区合并测算20080421_民生政策最低支出需求_财力性转移支付2010年预算参考数 2 4" xfId="34645"/>
    <cellStyle name="好_县区合并测算20080421_民生政策最低支出需求_财力性转移支付2010年预算参考数 2 4 2" xfId="34646"/>
    <cellStyle name="好_县区合并测算20080421_民生政策最低支出需求_财力性转移支付2010年预算参考数 3" xfId="34647"/>
    <cellStyle name="好_县区合并测算20080421_民生政策最低支出需求_财力性转移支付2010年预算参考数 3 2" xfId="34648"/>
    <cellStyle name="好_县区合并测算20080421_民生政策最低支出需求_财力性转移支付2010年预算参考数 3 2 2" xfId="34649"/>
    <cellStyle name="好_县区合并测算20080421_民生政策最低支出需求_财力性转移支付2010年预算参考数 3 2 3" xfId="34650"/>
    <cellStyle name="好_县区合并测算20080421_民生政策最低支出需求_财力性转移支付2010年预算参考数_03_2010年各地区一般预算平衡表" xfId="34651"/>
    <cellStyle name="好_县区合并测算20080421_民生政策最低支出需求_财力性转移支付2010年预算参考数_合并" xfId="34652"/>
    <cellStyle name="好_县区合并测算20080421_民生政策最低支出需求_华东" xfId="34653"/>
    <cellStyle name="好_县区合并测算20080421_县市旗测算-新科目（含人口规模效应） 2 2 2 2" xfId="34654"/>
    <cellStyle name="好_县区合并测算20080421_县市旗测算-新科目（含人口规模效应） 2 2 3" xfId="34655"/>
    <cellStyle name="好_县区合并测算20080421_县市旗测算-新科目（含人口规模效应） 2 5" xfId="34656"/>
    <cellStyle name="好_县区合并测算20080421_县市旗测算-新科目（含人口规模效应） 2 6" xfId="34657"/>
    <cellStyle name="好_县区合并测算20080421_县市旗测算-新科目（含人口规模效应） 3 3" xfId="34658"/>
    <cellStyle name="好_县区合并测算20080421_县市旗测算-新科目（含人口规模效应） 4 2 2" xfId="34659"/>
    <cellStyle name="好_县区合并测算20080421_县市旗测算-新科目（含人口规模效应） 4 2 3" xfId="34660"/>
    <cellStyle name="好_县区合并测算20080421_县市旗测算-新科目（含人口规模效应） 4 3" xfId="34661"/>
    <cellStyle name="好_县区合并测算20080421_县市旗测算-新科目（含人口规模效应） 7" xfId="34662"/>
    <cellStyle name="好_县区合并测算20080421_县市旗测算-新科目（含人口规模效应） 7 2" xfId="34663"/>
    <cellStyle name="好_县区合并测算20080421_县市旗测算-新科目（含人口规模效应）_03_2010年各地区一般预算平衡表 2" xfId="34664"/>
    <cellStyle name="好_县区合并测算20080421_县市旗测算-新科目（含人口规模效应）_03_2010年各地区一般预算平衡表_2010年地方财政一般预算分级平衡情况表（汇总）0524" xfId="34665"/>
    <cellStyle name="好_县区合并测算20080421_县市旗测算-新科目（含人口规模效应）_03_2010年各地区一般预算平衡表_2010年地方财政一般预算分级平衡情况表（汇总）0524 2" xfId="34666"/>
    <cellStyle name="好_县区合并测算20080421_县市旗测算-新科目（含人口规模效应）_财力性转移支付2010年预算参考数" xfId="34667"/>
    <cellStyle name="好_县区合并测算20080423(按照各省比重）_县市旗测算-新科目（含人口规模效应）_财力性转移支付2010年预算参考数 2 3 2" xfId="34668"/>
    <cellStyle name="好_县区合并测算20080421_县市旗测算-新科目（含人口规模效应）_财力性转移支付2010年预算参考数 2" xfId="34669"/>
    <cellStyle name="检查单元格 4" xfId="34670"/>
    <cellStyle name="好_县区合并测算20080421_县市旗测算-新科目（含人口规模效应）_财力性转移支付2010年预算参考数 2 2" xfId="34671"/>
    <cellStyle name="检查单元格 6" xfId="34672"/>
    <cellStyle name="好_县区合并测算20080421_县市旗测算-新科目（含人口规模效应）_财力性转移支付2010年预算参考数 2 4" xfId="34673"/>
    <cellStyle name="好_县区合并测算20080421_县市旗测算-新科目（含人口规模效应）_财力性转移支付2010年预算参考数 3" xfId="34674"/>
    <cellStyle name="好_县区合并测算20080421_县市旗测算-新科目（含人口规模效应）_财力性转移支付2010年预算参考数 3 2" xfId="34675"/>
    <cellStyle name="好_县区合并测算20080421_县市旗测算-新科目（含人口规模效应）_财力性转移支付2010年预算参考数 4" xfId="34676"/>
    <cellStyle name="好_县区合并测算20080423(按照各省比重）_民生政策最低支出需求_03_2010年各地区一般预算平衡表_2010年地方财政一般预算分级平衡情况表（汇总）0524" xfId="34677"/>
    <cellStyle name="好_县区合并测算20080421_县市旗测算-新科目（含人口规模效应）_财力性转移支付2010年预算参考数 4 2" xfId="34678"/>
    <cellStyle name="好_县区合并测算20080423(按照各省比重）_民生政策最低支出需求_03_2010年各地区一般预算平衡表_2010年地方财政一般预算分级平衡情况表（汇总）0524 2" xfId="34679"/>
    <cellStyle name="好_县区合并测算20080421_县市旗测算-新科目（含人口规模效应）_财力性转移支付2010年预算参考数 4 4" xfId="34680"/>
    <cellStyle name="好_县区合并测算20080421_县市旗测算-新科目（含人口规模效应）_财力性转移支付2010年预算参考数 6 2" xfId="34681"/>
    <cellStyle name="好_县区合并测算20080421_县市旗测算-新科目（含人口规模效应）_财力性转移支付2010年预算参考数 7" xfId="34682"/>
    <cellStyle name="好_县区合并测算20080421_县市旗测算-新科目（含人口规模效应）_财力性转移支付2010年预算参考数_03_2010年各地区一般预算平衡表" xfId="34683"/>
    <cellStyle name="好_县区合并测算20080421_县市旗测算-新科目（含人口规模效应）_财力性转移支付2010年预算参考数_03_2010年各地区一般预算平衡表 2" xfId="34684"/>
    <cellStyle name="好_县区合并测算20080421_县市旗测算-新科目（含人口规模效应）_合并" xfId="34685"/>
    <cellStyle name="好_县区合并测算20080421_县市旗测算-新科目（含人口规模效应）_隋心对账单定稿0514" xfId="34686"/>
    <cellStyle name="好_县区合并测算20080423(按照各省比重） 2" xfId="34687"/>
    <cellStyle name="好_县区合并测算20080423(按照各省比重） 2 2 3" xfId="34688"/>
    <cellStyle name="好_县区合并测算20080423(按照各省比重） 2 3" xfId="34689"/>
    <cellStyle name="好_县区合并测算20080423(按照各省比重） 3 2" xfId="34690"/>
    <cellStyle name="好_县区合并测算20080423(按照各省比重） 3 2 3" xfId="34691"/>
    <cellStyle name="好_县区合并测算20080423(按照各省比重） 4" xfId="34692"/>
    <cellStyle name="好_县区合并测算20080423(按照各省比重） 4 2" xfId="34693"/>
    <cellStyle name="好_县区合并测算20080423(按照各省比重） 4 3" xfId="34694"/>
    <cellStyle name="好_县区合并测算20080423(按照各省比重） 4 4" xfId="34695"/>
    <cellStyle name="好_县区合并测算20080423(按照各省比重）_03_2010年各地区一般预算平衡表" xfId="34696"/>
    <cellStyle name="好_县区合并测算20080423(按照各省比重）_03_2010年各地区一般预算平衡表 2" xfId="34697"/>
    <cellStyle name="好_县区合并测算20080423(按照各省比重）_不含人员经费系数 2 2 2" xfId="34698"/>
    <cellStyle name="好_县区合并测算20080423(按照各省比重）_不含人员经费系数 2 2 2 2" xfId="34699"/>
    <cellStyle name="好_县区合并测算20080423(按照各省比重）_不含人员经费系数 2 5" xfId="34700"/>
    <cellStyle name="好_县区合并测算20080423(按照各省比重）_不含人员经费系数 3 2 2" xfId="34701"/>
    <cellStyle name="好_县区合并测算20080423(按照各省比重）_不含人员经费系数 3 2 3" xfId="34702"/>
    <cellStyle name="好_县区合并测算20080423(按照各省比重）_不含人员经费系数_03_2010年各地区一般预算平衡表_2010年地方财政一般预算分级平衡情况表（汇总）0524" xfId="34703"/>
    <cellStyle name="好_县区合并测算20080423(按照各省比重）_不含人员经费系数_03_2010年各地区一般预算平衡表_2010年地方财政一般预算分级平衡情况表（汇总）0524 2" xfId="34704"/>
    <cellStyle name="好_县区合并测算20080423(按照各省比重）_不含人员经费系数_财力性转移支付2010年预算参考数" xfId="34705"/>
    <cellStyle name="好_县区合并测算20080423(按照各省比重）_不含人员经费系数_财力性转移支付2010年预算参考数 2" xfId="34706"/>
    <cellStyle name="好_县市旗测算-新科目（20080627）_不含人员经费系数_财力性转移支付2010年预算参考数 7 2" xfId="34707"/>
    <cellStyle name="好_县区合并测算20080423(按照各省比重）_不含人员经费系数_财力性转移支付2010年预算参考数 2 2 2" xfId="34708"/>
    <cellStyle name="好_县区合并测算20080423(按照各省比重）_不含人员经费系数_财力性转移支付2010年预算参考数 2 3" xfId="34709"/>
    <cellStyle name="好_县区合并测算20080423(按照各省比重）_不含人员经费系数_财力性转移支付2010年预算参考数 2 4" xfId="34710"/>
    <cellStyle name="好_县区合并测算20080423(按照各省比重）_不含人员经费系数_财力性转移支付2010年预算参考数 2 5" xfId="34711"/>
    <cellStyle name="好_县区合并测算20080423(按照各省比重）_不含人员经费系数_财力性转移支付2010年预算参考数 2 6" xfId="34712"/>
    <cellStyle name="好_县区合并测算20080423(按照各省比重）_不含人员经费系数_财力性转移支付2010年预算参考数 3" xfId="34713"/>
    <cellStyle name="好_县区合并测算20080423(按照各省比重）_不含人员经费系数_财力性转移支付2010年预算参考数 3 2" xfId="34714"/>
    <cellStyle name="好_县区合并测算20080423(按照各省比重）_不含人员经费系数_财力性转移支付2010年预算参考数 3 2 2" xfId="34715"/>
    <cellStyle name="好_县区合并测算20080423(按照各省比重）_不含人员经费系数_财力性转移支付2010年预算参考数 3 3" xfId="34716"/>
    <cellStyle name="好_县区合并测算20080423(按照各省比重）_不含人员经费系数_财力性转移支付2010年预算参考数 3 3 2" xfId="34717"/>
    <cellStyle name="好_县区合并测算20080423(按照各省比重）_不含人员经费系数_财力性转移支付2010年预算参考数 4" xfId="34718"/>
    <cellStyle name="好_县区合并测算20080423(按照各省比重）_不含人员经费系数_财力性转移支付2010年预算参考数 4 2" xfId="34719"/>
    <cellStyle name="好_县区合并测算20080423(按照各省比重）_不含人员经费系数_财力性转移支付2010年预算参考数_03_2010年各地区一般预算平衡表" xfId="34720"/>
    <cellStyle name="好_县区合并测算20080423(按照各省比重）_不含人员经费系数_财力性转移支付2010年预算参考数_03_2010年各地区一般预算平衡表 2" xfId="34721"/>
    <cellStyle name="好_县区合并测算20080423(按照各省比重）_不含人员经费系数_财力性转移支付2010年预算参考数_03_2010年各地区一般预算平衡表_2010年地方财政一般预算分级平衡情况表（汇总）0524 2" xfId="34722"/>
    <cellStyle name="好_县区合并测算20080423(按照各省比重）_不含人员经费系数_财力性转移支付2010年预算参考数_合并" xfId="34723"/>
    <cellStyle name="好_县区合并测算20080423(按照各省比重）_不含人员经费系数_财力性转移支付2010年预算参考数_华东" xfId="34724"/>
    <cellStyle name="好_县区合并测算20080423(按照各省比重）_不含人员经费系数_财力性转移支付2010年预算参考数_隋心对账单定稿0514" xfId="34725"/>
    <cellStyle name="好_县区合并测算20080423(按照各省比重）_不含人员经费系数_合并" xfId="34726"/>
    <cellStyle name="好_县区合并测算20080423(按照各省比重）_不含人员经费系数_华东" xfId="34727"/>
    <cellStyle name="好_县区合并测算20080423(按照各省比重）_不含人员经费系数_隋心对账单定稿0514" xfId="34728"/>
    <cellStyle name="输出 22 4" xfId="34729"/>
    <cellStyle name="输出 17 4" xfId="34730"/>
    <cellStyle name="好_县区合并测算20080423(按照各省比重）_财力性转移支付2010年预算参考数 2 2 2" xfId="34731"/>
    <cellStyle name="好_县区合并测算20080423(按照各省比重）_财力性转移支付2010年预算参考数 2 2 2 2" xfId="34732"/>
    <cellStyle name="好_县区合并测算20080423(按照各省比重）_财力性转移支付2010年预算参考数 3 2 2" xfId="34733"/>
    <cellStyle name="好_县区合并测算20080423(按照各省比重）_财力性转移支付2010年预算参考数 3 2 3" xfId="34734"/>
    <cellStyle name="好_县区合并测算20080423(按照各省比重）_财力性转移支付2010年预算参考数 5" xfId="34735"/>
    <cellStyle name="好_县区合并测算20080423(按照各省比重）_财力性转移支付2010年预算参考数 5 2" xfId="34736"/>
    <cellStyle name="好_县区合并测算20080423(按照各省比重）_财力性转移支付2010年预算参考数 6 2" xfId="34737"/>
    <cellStyle name="好_县区合并测算20080423(按照各省比重）_财力性转移支付2010年预算参考数 7" xfId="34738"/>
    <cellStyle name="好_县区合并测算20080423(按照各省比重）_财力性转移支付2010年预算参考数 7 2" xfId="34739"/>
    <cellStyle name="好_县区合并测算20080423(按照各省比重）_财力性转移支付2010年预算参考数_03_2010年各地区一般预算平衡表" xfId="34740"/>
    <cellStyle name="注释 24" xfId="34741"/>
    <cellStyle name="注释 19" xfId="34742"/>
    <cellStyle name="好_县区合并测算20080423(按照各省比重）_财力性转移支付2010年预算参考数_合并" xfId="34743"/>
    <cellStyle name="好_县区合并测算20080423(按照各省比重）_财力性转移支付2010年预算参考数_华东" xfId="34744"/>
    <cellStyle name="好_县区合并测算20080423(按照各省比重）_财力性转移支付2010年预算参考数_华东 2" xfId="34745"/>
    <cellStyle name="好_县区合并测算20080423(按照各省比重）_财力性转移支付2010年预算参考数_隋心对账单定稿0514" xfId="34746"/>
    <cellStyle name="好_县区合并测算20080423(按照各省比重）_民生政策最低支出需求" xfId="34747"/>
    <cellStyle name="好_县区合并测算20080423(按照各省比重）_民生政策最低支出需求 2" xfId="34748"/>
    <cellStyle name="好_县区合并测算20080423(按照各省比重）_民生政策最低支出需求 2 2" xfId="34749"/>
    <cellStyle name="好_县区合并测算20080423(按照各省比重）_民生政策最低支出需求 2 3" xfId="34750"/>
    <cellStyle name="好_县区合并测算20080423(按照各省比重）_民生政策最低支出需求 2 3 2" xfId="34751"/>
    <cellStyle name="好_县市旗测算-新科目（20080626） 3 2 2" xfId="34752"/>
    <cellStyle name="好_县区合并测算20080423(按照各省比重）_民生政策最低支出需求 2 4" xfId="34753"/>
    <cellStyle name="好_县市旗测算-新科目（20080626） 3 2 3" xfId="34754"/>
    <cellStyle name="好_县区合并测算20080423(按照各省比重）_民生政策最低支出需求 2 5" xfId="34755"/>
    <cellStyle name="好_县区合并测算20080423(按照各省比重）_民生政策最低支出需求 2 6" xfId="34756"/>
    <cellStyle name="好_县区合并测算20080423(按照各省比重）_民生政策最低支出需求 3" xfId="34757"/>
    <cellStyle name="好_县区合并测算20080423(按照各省比重）_民生政策最低支出需求 3 2" xfId="34758"/>
    <cellStyle name="好_县区合并测算20080423(按照各省比重）_民生政策最低支出需求 3 2 2" xfId="34759"/>
    <cellStyle name="好_县区合并测算20080423(按照各省比重）_民生政策最低支出需求 3 2 3" xfId="34760"/>
    <cellStyle name="好_县区合并测算20080423(按照各省比重）_民生政策最低支出需求 3 3" xfId="34761"/>
    <cellStyle name="好_县区合并测算20080423(按照各省比重）_民生政策最低支出需求 3 3 2" xfId="34762"/>
    <cellStyle name="好_县区合并测算20080423(按照各省比重）_民生政策最低支出需求 4" xfId="34763"/>
    <cellStyle name="好_县区合并测算20080423(按照各省比重）_民生政策最低支出需求 4 2" xfId="34764"/>
    <cellStyle name="好_县区合并测算20080423(按照各省比重）_民生政策最低支出需求 4 2 2" xfId="34765"/>
    <cellStyle name="好_县区合并测算20080423(按照各省比重）_民生政策最低支出需求 4 3" xfId="34766"/>
    <cellStyle name="好_县区合并测算20080423(按照各省比重）_民生政策最低支出需求 4 4" xfId="34767"/>
    <cellStyle name="好_县区合并测算20080423(按照各省比重）_民生政策最低支出需求 5 2" xfId="34768"/>
    <cellStyle name="好_县区合并测算20080423(按照各省比重）_民生政策最低支出需求 5 3" xfId="34769"/>
    <cellStyle name="好_县区合并测算20080423(按照各省比重）_民生政策最低支出需求 6" xfId="34770"/>
    <cellStyle name="好_县区合并测算20080423(按照各省比重）_民生政策最低支出需求 7" xfId="34771"/>
    <cellStyle name="好_县区合并测算20080423(按照各省比重）_民生政策最低支出需求 7 2" xfId="34772"/>
    <cellStyle name="好_县区合并测算20080423(按照各省比重）_民生政策最低支出需求_03_2010年各地区一般预算平衡表" xfId="34773"/>
    <cellStyle name="好_县区合并测算20080423(按照各省比重）_民生政策最低支出需求_03_2010年各地区一般预算平衡表 2" xfId="34774"/>
    <cellStyle name="输入 2 3 9 2" xfId="34775"/>
    <cellStyle name="好_县区合并测算20080423(按照各省比重）_民生政策最低支出需求_财力性转移支付2010年预算参考数" xfId="34776"/>
    <cellStyle name="好_县区合并测算20080423(按照各省比重）_民生政策最低支出需求_财力性转移支付2010年预算参考数 2" xfId="34777"/>
    <cellStyle name="好_县区合并测算20080423(按照各省比重）_民生政策最低支出需求_财力性转移支付2010年预算参考数 2 2 2" xfId="34778"/>
    <cellStyle name="好_县区合并测算20080423(按照各省比重）_民生政策最低支出需求_财力性转移支付2010年预算参考数 2 2 2 2" xfId="34779"/>
    <cellStyle name="好_县区合并测算20080423(按照各省比重）_民生政策最低支出需求_财力性转移支付2010年预算参考数 2 3" xfId="34780"/>
    <cellStyle name="好_县区合并测算20080423(按照各省比重）_民生政策最低支出需求_财力性转移支付2010年预算参考数 2 4" xfId="34781"/>
    <cellStyle name="好_县区合并测算20080423(按照各省比重）_民生政策最低支出需求_财力性转移支付2010年预算参考数 2 4 2" xfId="34782"/>
    <cellStyle name="好_县区合并测算20080423(按照各省比重）_民生政策最低支出需求_财力性转移支付2010年预算参考数 3" xfId="34783"/>
    <cellStyle name="好_县区合并测算20080423(按照各省比重）_民生政策最低支出需求_财力性转移支付2010年预算参考数 3 2 2" xfId="34784"/>
    <cellStyle name="好_县区合并测算20080423(按照各省比重）_民生政策最低支出需求_财力性转移支付2010年预算参考数 3 3" xfId="34785"/>
    <cellStyle name="好_县区合并测算20080423(按照各省比重）_民生政策最低支出需求_财力性转移支付2010年预算参考数 3 3 2" xfId="34786"/>
    <cellStyle name="好_县区合并测算20080423(按照各省比重）_民生政策最低支出需求_财力性转移支付2010年预算参考数 4 2" xfId="34787"/>
    <cellStyle name="好_县区合并测算20080423(按照各省比重）_民生政策最低支出需求_财力性转移支付2010年预算参考数 4 3" xfId="34788"/>
    <cellStyle name="好_县区合并测算20080423(按照各省比重）_民生政策最低支出需求_财力性转移支付2010年预算参考数 5" xfId="34789"/>
    <cellStyle name="好_县区合并测算20080423(按照各省比重）_民生政策最低支出需求_财力性转移支付2010年预算参考数 5 2" xfId="34790"/>
    <cellStyle name="好_县区合并测算20080423(按照各省比重）_民生政策最低支出需求_财力性转移支付2010年预算参考数 6 2" xfId="34791"/>
    <cellStyle name="强调文字颜色 3 13 3" xfId="34792"/>
    <cellStyle name="好_县区合并测算20080423(按照各省比重）_民生政策最低支出需求_财力性转移支付2010年预算参考数 7" xfId="34793"/>
    <cellStyle name="好_县区合并测算20080423(按照各省比重）_民生政策最低支出需求_财力性转移支付2010年预算参考数_03_2010年各地区一般预算平衡表 2" xfId="34794"/>
    <cellStyle name="好_县区合并测算20080423(按照各省比重）_民生政策最低支出需求_财力性转移支付2010年预算参考数_03_2010年各地区一般预算平衡表_2010年地方财政一般预算分级平衡情况表（汇总）0524 2" xfId="34795"/>
    <cellStyle name="好_县区合并测算20080423(按照各省比重）_民生政策最低支出需求_合并" xfId="34796"/>
    <cellStyle name="好_县区合并测算20080423(按照各省比重）_隋心对账单定稿0514" xfId="34797"/>
    <cellStyle name="好_县区合并测算20080423(按照各省比重）_县市旗测算-新科目（含人口规模效应）" xfId="34798"/>
    <cellStyle name="好_县区合并测算20080423(按照各省比重）_县市旗测算-新科目（含人口规模效应） 2 2 2 2" xfId="34799"/>
    <cellStyle name="好_县区合并测算20080423(按照各省比重）_县市旗测算-新科目（含人口规模效应） 2 6" xfId="34800"/>
    <cellStyle name="好_县区合并测算20080423(按照各省比重）_县市旗测算-新科目（含人口规模效应） 3" xfId="34801"/>
    <cellStyle name="好_县区合并测算20080423(按照各省比重）_县市旗测算-新科目（含人口规模效应） 3 2" xfId="34802"/>
    <cellStyle name="输出 22" xfId="34803"/>
    <cellStyle name="输出 17" xfId="34804"/>
    <cellStyle name="好_县区合并测算20080423(按照各省比重）_县市旗测算-新科目（含人口规模效应） 3 2 2" xfId="34805"/>
    <cellStyle name="好_县区合并测算20080423(按照各省比重）_县市旗测算-新科目（含人口规模效应） 4" xfId="34806"/>
    <cellStyle name="好_县区合并测算20080423(按照各省比重）_县市旗测算-新科目（含人口规模效应） 4 2" xfId="34807"/>
    <cellStyle name="好_县区合并测算20080423(按照各省比重）_县市旗测算-新科目（含人口规模效应） 4 2 2" xfId="34808"/>
    <cellStyle name="好_县区合并测算20080423(按照各省比重）_县市旗测算-新科目（含人口规模效应） 4 2 3" xfId="34809"/>
    <cellStyle name="好_县区合并测算20080423(按照各省比重）_县市旗测算-新科目（含人口规模效应） 4 4" xfId="34810"/>
    <cellStyle name="好_县区合并测算20080423(按照各省比重）_县市旗测算-新科目（含人口规模效应） 5 2" xfId="34811"/>
    <cellStyle name="好_县区合并测算20080423(按照各省比重）_县市旗测算-新科目（含人口规模效应） 5 3" xfId="34812"/>
    <cellStyle name="好_县区合并测算20080423(按照各省比重）_县市旗测算-新科目（含人口规模效应） 6" xfId="34813"/>
    <cellStyle name="好_县区合并测算20080423(按照各省比重）_县市旗测算-新科目（含人口规模效应）_财力性转移支付2010年预算参考数 2 2 2" xfId="34814"/>
    <cellStyle name="好_县区合并测算20080423(按照各省比重）_县市旗测算-新科目（含人口规模效应）_财力性转移支付2010年预算参考数 2 2 2 2" xfId="34815"/>
    <cellStyle name="好_县区合并测算20080423(按照各省比重）_县市旗测算-新科目（含人口规模效应）_财力性转移支付2010年预算参考数 2 2 3" xfId="34816"/>
    <cellStyle name="好_县区合并测算20080423(按照各省比重）_县市旗测算-新科目（含人口规模效应）_财力性转移支付2010年预算参考数 2 3" xfId="34817"/>
    <cellStyle name="好_县区合并测算20080423(按照各省比重）_县市旗测算-新科目（含人口规模效应）_财力性转移支付2010年预算参考数 2 4" xfId="34818"/>
    <cellStyle name="好_县区合并测算20080423(按照各省比重）_县市旗测算-新科目（含人口规模效应）_财力性转移支付2010年预算参考数 3 2" xfId="34819"/>
    <cellStyle name="好_县区合并测算20080423(按照各省比重）_县市旗测算-新科目（含人口规模效应）_财力性转移支付2010年预算参考数 3 3" xfId="34820"/>
    <cellStyle name="好_县区合并测算20080423(按照各省比重）_县市旗测算-新科目（含人口规模效应）_财力性转移支付2010年预算参考数 4 2 3" xfId="34821"/>
    <cellStyle name="好_县区合并测算20080423(按照各省比重）_县市旗测算-新科目（含人口规模效应）_财力性转移支付2010年预算参考数 4 3" xfId="34822"/>
    <cellStyle name="好_县区合并测算20080423(按照各省比重）_县市旗测算-新科目（含人口规模效应）_财力性转移支付2010年预算参考数 4 4" xfId="34823"/>
    <cellStyle name="好_县区合并测算20080423(按照各省比重）_县市旗测算-新科目（含人口规模效应）_财力性转移支付2010年预算参考数 5" xfId="34824"/>
    <cellStyle name="好_县区合并测算20080423(按照各省比重）_县市旗测算-新科目（含人口规模效应）_财力性转移支付2010年预算参考数 5 2" xfId="34825"/>
    <cellStyle name="好_县区合并测算20080423(按照各省比重）_县市旗测算-新科目（含人口规模效应）_财力性转移支付2010年预算参考数 5 3" xfId="34826"/>
    <cellStyle name="好_县区合并测算20080423(按照各省比重）_县市旗测算-新科目（含人口规模效应）_财力性转移支付2010年预算参考数 6 2" xfId="34827"/>
    <cellStyle name="好_县区合并测算20080423(按照各省比重）_县市旗测算-新科目（含人口规模效应）_财力性转移支付2010年预算参考数_03_2010年各地区一般预算平衡表_2010年地方财政一般预算分级平衡情况表（汇总）0524 2" xfId="34828"/>
    <cellStyle name="好_县区合并测算20080423(按照各省比重）_县市旗测算-新科目（含人口规模效应）_财力性转移支付2010年预算参考数_隋心对账单定稿0514" xfId="34829"/>
    <cellStyle name="好_县区合并测算20080423(按照各省比重）_县市旗测算-新科目（含人口规模效应）_合并" xfId="34830"/>
    <cellStyle name="好_县区合并测算20080423(按照各省比重）_县市旗测算-新科目（含人口规模效应）_华东 2" xfId="34831"/>
    <cellStyle name="好_县市旗测算20080508" xfId="34832"/>
    <cellStyle name="好_县市旗测算20080508 2 4" xfId="34833"/>
    <cellStyle name="注释 2 5 13" xfId="34834"/>
    <cellStyle name="好_县市旗测算20080508 2 4 2" xfId="34835"/>
    <cellStyle name="好_县市旗测算20080508 2 6" xfId="34836"/>
    <cellStyle name="好_县市旗测算20080508 3" xfId="34837"/>
    <cellStyle name="好_县市旗测算20080508 3 2 2" xfId="34838"/>
    <cellStyle name="好_县市旗测算20080508 3 3" xfId="34839"/>
    <cellStyle name="好_县市旗测算20080508 3 3 2" xfId="34840"/>
    <cellStyle name="好_县市旗测算20080508 4" xfId="34841"/>
    <cellStyle name="好_县市旗测算20080508 4 2 2" xfId="34842"/>
    <cellStyle name="好_县市旗测算20080508 5" xfId="34843"/>
    <cellStyle name="好_县市旗测算20080508_03_2010年各地区一般预算平衡表" xfId="34844"/>
    <cellStyle name="好_县市旗测算20080508_03_2010年各地区一般预算平衡表 2" xfId="34845"/>
    <cellStyle name="好_县市旗测算20080508_03_2010年各地区一般预算平衡表_2010年地方财政一般预算分级平衡情况表（汇总）0524" xfId="34846"/>
    <cellStyle name="好_县市旗测算20080508_不含人员经费系数" xfId="34847"/>
    <cellStyle name="好_县市旗测算20080508_不含人员经费系数 2 2" xfId="34848"/>
    <cellStyle name="好_县市旗测算20080508_不含人员经费系数 2 2 2" xfId="34849"/>
    <cellStyle name="好_县市旗测算20080508_不含人员经费系数 2 2 2 2" xfId="34850"/>
    <cellStyle name="好_县市旗测算20080508_不含人员经费系数 2 3" xfId="34851"/>
    <cellStyle name="好_县市旗测算20080508_不含人员经费系数 2 3 2" xfId="34852"/>
    <cellStyle name="好_县市旗测算20080508_不含人员经费系数 2 5" xfId="34853"/>
    <cellStyle name="好_县市旗测算20080508_不含人员经费系数 3 2" xfId="34854"/>
    <cellStyle name="强调文字颜色 3 23 3" xfId="34855"/>
    <cellStyle name="强调文字颜色 3 18 3" xfId="34856"/>
    <cellStyle name="好_县市旗测算20080508_不含人员经费系数 3 2 2" xfId="34857"/>
    <cellStyle name="强调文字颜色 3 23 4" xfId="34858"/>
    <cellStyle name="强调文字颜色 3 18 4" xfId="34859"/>
    <cellStyle name="好_县市旗测算20080508_不含人员经费系数 3 2 3" xfId="34860"/>
    <cellStyle name="强调文字颜色 3 24 3" xfId="34861"/>
    <cellStyle name="强调文字颜色 3 19 3" xfId="34862"/>
    <cellStyle name="好_县市旗测算20080508_不含人员经费系数 3 3 2" xfId="34863"/>
    <cellStyle name="好_县市旗测算20080508_不含人员经费系数 4 2 2" xfId="34864"/>
    <cellStyle name="好_县市旗测算20080508_不含人员经费系数 4 2 3" xfId="34865"/>
    <cellStyle name="好_县市旗测算20080508_不含人员经费系数 5" xfId="34866"/>
    <cellStyle name="好_县市旗测算20080508_不含人员经费系数 5 2" xfId="34867"/>
    <cellStyle name="好_县市旗测算20080508_不含人员经费系数 5 3" xfId="34868"/>
    <cellStyle name="好_县市旗测算20080508_不含人员经费系数 7 2" xfId="34869"/>
    <cellStyle name="输出 9" xfId="34870"/>
    <cellStyle name="好_县市旗测算20080508_不含人员经费系数_03_2010年各地区一般预算平衡表_2010年地方财政一般预算分级平衡情况表（汇总）0524" xfId="34871"/>
    <cellStyle name="好_县市旗测算20080508_不含人员经费系数_财力性转移支付2010年预算参考数 2 2" xfId="34872"/>
    <cellStyle name="好_县市旗测算20080508_不含人员经费系数_财力性转移支付2010年预算参考数 2 2 2" xfId="34873"/>
    <cellStyle name="好_县市旗测算20080508_不含人员经费系数_财力性转移支付2010年预算参考数 2 3" xfId="34874"/>
    <cellStyle name="好_县市旗测算20080508_不含人员经费系数_财力性转移支付2010年预算参考数 2 4" xfId="34875"/>
    <cellStyle name="好_县市旗测算20080508_不含人员经费系数_财力性转移支付2010年预算参考数 2 4 2" xfId="34876"/>
    <cellStyle name="好_县市旗测算20080508_不含人员经费系数_财力性转移支付2010年预算参考数 2 6" xfId="34877"/>
    <cellStyle name="好_县市旗测算20080508_不含人员经费系数_财力性转移支付2010年预算参考数 3 2" xfId="34878"/>
    <cellStyle name="好_县市旗测算20080508_不含人员经费系数_财力性转移支付2010年预算参考数 4 2" xfId="34879"/>
    <cellStyle name="强调文字颜色 1 12 4" xfId="34880"/>
    <cellStyle name="好_县市旗测算20080508_不含人员经费系数_财力性转移支付2010年预算参考数 4 2 2" xfId="34881"/>
    <cellStyle name="好_县市旗测算20080508_不含人员经费系数_财力性转移支付2010年预算参考数 4 3" xfId="34882"/>
    <cellStyle name="好_县市旗测算20080508_不含人员经费系数_财力性转移支付2010年预算参考数 5 2" xfId="34883"/>
    <cellStyle name="好_县市旗测算20080508_不含人员经费系数_财力性转移支付2010年预算参考数 6" xfId="34884"/>
    <cellStyle name="好_县市旗测算20080508_不含人员经费系数_财力性转移支付2010年预算参考数 6 2" xfId="34885"/>
    <cellStyle name="好_县市旗测算20080508_不含人员经费系数_财力性转移支付2010年预算参考数_03_2010年各地区一般预算平衡表" xfId="34886"/>
    <cellStyle name="好_县市旗测算20080508_不含人员经费系数_财力性转移支付2010年预算参考数_03_2010年各地区一般预算平衡表 2" xfId="34887"/>
    <cellStyle name="好_县市旗测算20080508_不含人员经费系数_财力性转移支付2010年预算参考数_合并" xfId="34888"/>
    <cellStyle name="好_县市旗测算20080508_不含人员经费系数_财力性转移支付2010年预算参考数_华东 2" xfId="34889"/>
    <cellStyle name="好_县市旗测算20080508_不含人员经费系数_合并" xfId="34890"/>
    <cellStyle name="好_县市旗测算20080508_不含人员经费系数_华东 2" xfId="34891"/>
    <cellStyle name="好_县市旗测算20080508_财力性转移支付2010年预算参考数" xfId="34892"/>
    <cellStyle name="好_县市旗测算20080508_财力性转移支付2010年预算参考数 2 2" xfId="34893"/>
    <cellStyle name="好_县市旗测算20080508_财力性转移支付2010年预算参考数 4 2 2" xfId="34894"/>
    <cellStyle name="好_县市旗测算20080508_财力性转移支付2010年预算参考数_03_2010年各地区一般预算平衡表" xfId="34895"/>
    <cellStyle name="好_县市旗测算20080508_财力性转移支付2010年预算参考数_03_2010年各地区一般预算平衡表_2010年地方财政一般预算分级平衡情况表（汇总）0524" xfId="34896"/>
    <cellStyle name="好_县市旗测算20080508_财力性转移支付2010年预算参考数_合并" xfId="34897"/>
    <cellStyle name="好_县市旗测算20080508_财力性转移支付2010年预算参考数_华东" xfId="34898"/>
    <cellStyle name="好_县市旗测算20080508_财力性转移支付2010年预算参考数_华东 2" xfId="34899"/>
    <cellStyle name="好_县市旗测算20080508_民生政策最低支出需求" xfId="34900"/>
    <cellStyle name="好_县市旗测算20080508_民生政策最低支出需求 2" xfId="34901"/>
    <cellStyle name="好_县市旗测算20080508_民生政策最低支出需求 2 2" xfId="34902"/>
    <cellStyle name="好_县市旗测算20080508_民生政策最低支出需求 2 2 2" xfId="34903"/>
    <cellStyle name="好_县市旗测算20080508_民生政策最低支出需求 2 3 2" xfId="34904"/>
    <cellStyle name="好_县市旗测算20080508_民生政策最低支出需求 2 4" xfId="34905"/>
    <cellStyle name="好_县市旗测算20080508_民生政策最低支出需求 2 4 2" xfId="34906"/>
    <cellStyle name="好_县市旗测算20080508_民生政策最低支出需求 2 5" xfId="34907"/>
    <cellStyle name="好_县市旗测算20080508_民生政策最低支出需求 3" xfId="34908"/>
    <cellStyle name="好_县市旗测算20080508_民生政策最低支出需求 3 2" xfId="34909"/>
    <cellStyle name="好_县市旗测算20080508_民生政策最低支出需求 3 2 2" xfId="34910"/>
    <cellStyle name="好_县市旗测算20080508_民生政策最低支出需求 3 3" xfId="34911"/>
    <cellStyle name="好_县市旗测算20080508_民生政策最低支出需求 3 3 2" xfId="34912"/>
    <cellStyle name="好_县市旗测算20080508_民生政策最低支出需求 4" xfId="34913"/>
    <cellStyle name="好_县市旗测算20080508_民生政策最低支出需求 4 2" xfId="34914"/>
    <cellStyle name="好_县市旗测算20080508_民生政策最低支出需求 4 2 2" xfId="34915"/>
    <cellStyle name="好_县市旗测算20080508_民生政策最低支出需求 4 3" xfId="34916"/>
    <cellStyle name="好_县市旗测算20080508_民生政策最低支出需求 4 4" xfId="34917"/>
    <cellStyle name="好_县市旗测算20080508_民生政策最低支出需求 5" xfId="34918"/>
    <cellStyle name="好_县市旗测算20080508_民生政策最低支出需求 5 2" xfId="34919"/>
    <cellStyle name="好_县市旗测算20080508_民生政策最低支出需求 5 3" xfId="34920"/>
    <cellStyle name="好_县市旗测算20080508_民生政策最低支出需求 6" xfId="34921"/>
    <cellStyle name="好_县市旗测算20080508_民生政策最低支出需求 6 2" xfId="34922"/>
    <cellStyle name="好_县市旗测算20080508_民生政策最低支出需求 7" xfId="34923"/>
    <cellStyle name="好_县市旗测算20080508_民生政策最低支出需求 7 2" xfId="34924"/>
    <cellStyle name="好_县市旗测算20080508_民生政策最低支出需求_03_2010年各地区一般预算平衡表" xfId="34925"/>
    <cellStyle name="好_县市旗测算20080508_民生政策最低支出需求_03_2010年各地区一般预算平衡表 2" xfId="34926"/>
    <cellStyle name="好_县市旗测算20080508_民生政策最低支出需求_03_2010年各地区一般预算平衡表_2010年地方财政一般预算分级平衡情况表（汇总）0524" xfId="34927"/>
    <cellStyle name="千位分隔[0] 2 5" xfId="34928"/>
    <cellStyle name="好_县市旗测算20080508_民生政策最低支出需求_03_2010年各地区一般预算平衡表_2010年地方财政一般预算分级平衡情况表（汇总）0524 2" xfId="34929"/>
    <cellStyle name="好_县市旗测算20080508_民生政策最低支出需求_财力性转移支付2010年预算参考数" xfId="34930"/>
    <cellStyle name="好_县市旗测算20080508_民生政策最低支出需求_财力性转移支付2010年预算参考数 2" xfId="34931"/>
    <cellStyle name="好_县市旗测算20080508_民生政策最低支出需求_财力性转移支付2010年预算参考数 2 2" xfId="34932"/>
    <cellStyle name="好_县市旗测算20080508_民生政策最低支出需求_财力性转移支付2010年预算参考数 2 2 2" xfId="34933"/>
    <cellStyle name="好_县市旗测算20080508_民生政策最低支出需求_财力性转移支付2010年预算参考数 2 2 2 2" xfId="34934"/>
    <cellStyle name="好_县市旗测算20080508_民生政策最低支出需求_财力性转移支付2010年预算参考数 2 2 3" xfId="34935"/>
    <cellStyle name="好_县市旗测算20080508_民生政策最低支出需求_财力性转移支付2010年预算参考数 2 3" xfId="34936"/>
    <cellStyle name="好_县市旗测算20080508_民生政策最低支出需求_财力性转移支付2010年预算参考数 2 4" xfId="34937"/>
    <cellStyle name="好_县市旗测算20080508_民生政策最低支出需求_财力性转移支付2010年预算参考数 2 4 2" xfId="34938"/>
    <cellStyle name="好_县市旗测算20080508_民生政策最低支出需求_财力性转移支付2010年预算参考数 2 5" xfId="34939"/>
    <cellStyle name="好_县市旗测算20080508_民生政策最低支出需求_财力性转移支付2010年预算参考数 2 6" xfId="34940"/>
    <cellStyle name="好_县市旗测算20080508_民生政策最低支出需求_财力性转移支付2010年预算参考数 3" xfId="34941"/>
    <cellStyle name="好_县市旗测算20080508_民生政策最低支出需求_财力性转移支付2010年预算参考数 3 2" xfId="34942"/>
    <cellStyle name="好_县市旗测算20080508_民生政策最低支出需求_财力性转移支付2010年预算参考数 3 2 2" xfId="34943"/>
    <cellStyle name="好_县市旗测算20080508_民生政策最低支出需求_财力性转移支付2010年预算参考数 3 2 3" xfId="34944"/>
    <cellStyle name="好_县市旗测算20080508_民生政策最低支出需求_财力性转移支付2010年预算参考数 3 3" xfId="34945"/>
    <cellStyle name="好_县市旗测算20080508_民生政策最低支出需求_财力性转移支付2010年预算参考数 4" xfId="34946"/>
    <cellStyle name="好_县市旗测算20080508_民生政策最低支出需求_财力性转移支付2010年预算参考数 4 2" xfId="34947"/>
    <cellStyle name="好_县市旗测算20080508_民生政策最低支出需求_财力性转移支付2010年预算参考数 4 2 2" xfId="34948"/>
    <cellStyle name="好_县市旗测算20080508_民生政策最低支出需求_财力性转移支付2010年预算参考数 4 2 3" xfId="34949"/>
    <cellStyle name="好_县市旗测算20080508_民生政策最低支出需求_财力性转移支付2010年预算参考数 4 3" xfId="34950"/>
    <cellStyle name="好_县市旗测算20080508_民生政策最低支出需求_财力性转移支付2010年预算参考数 5" xfId="34951"/>
    <cellStyle name="好_县市旗测算20080508_民生政策最低支出需求_财力性转移支付2010年预算参考数 6" xfId="34952"/>
    <cellStyle name="好_县市旗测算20080508_民生政策最低支出需求_财力性转移支付2010年预算参考数 7" xfId="34953"/>
    <cellStyle name="好_县市旗测算20080508_民生政策最低支出需求_财力性转移支付2010年预算参考数 7 2" xfId="34954"/>
    <cellStyle name="好_县市旗测算20080508_民生政策最低支出需求_财力性转移支付2010年预算参考数_03_2010年各地区一般预算平衡表" xfId="34955"/>
    <cellStyle name="好_县市旗测算20080508_民生政策最低支出需求_财力性转移支付2010年预算参考数_03_2010年各地区一般预算平衡表 2" xfId="34956"/>
    <cellStyle name="好_县市旗测算20080508_民生政策最低支出需求_财力性转移支付2010年预算参考数_华东" xfId="34957"/>
    <cellStyle name="好_县市旗测算20080508_民生政策最低支出需求_财力性转移支付2010年预算参考数_华东 2" xfId="34958"/>
    <cellStyle name="好_县市旗测算20080508_民生政策最低支出需求_财力性转移支付2010年预算参考数_隋心对账单定稿0514" xfId="34959"/>
    <cellStyle name="好_县市旗测算20080508_民生政策最低支出需求_华东" xfId="34960"/>
    <cellStyle name="好_县市旗测算20080508_民生政策最低支出需求_华东 2" xfId="34961"/>
    <cellStyle name="好_县市旗测算20080508_民生政策最低支出需求_隋心对账单定稿0514" xfId="34962"/>
    <cellStyle name="好_县市旗测算20080508_县市旗测算-新科目（含人口规模效应）" xfId="34963"/>
    <cellStyle name="汇总 2 7 3" xfId="34964"/>
    <cellStyle name="好_县市旗测算20080508_县市旗测算-新科目（含人口规模效应） 2" xfId="34965"/>
    <cellStyle name="好_县市旗测算20080508_县市旗测算-新科目（含人口规模效应） 2 2" xfId="34966"/>
    <cellStyle name="好_县市旗测算20080508_县市旗测算-新科目（含人口规模效应） 2 2 2" xfId="34967"/>
    <cellStyle name="好_县市旗测算20080508_县市旗测算-新科目（含人口规模效应） 2 2 2 2" xfId="34968"/>
    <cellStyle name="好_县市旗测算20080508_县市旗测算-新科目（含人口规模效应） 2 2 3" xfId="34969"/>
    <cellStyle name="好_县市旗测算20080508_县市旗测算-新科目（含人口规模效应） 2 3" xfId="34970"/>
    <cellStyle name="好_县市旗测算20080508_县市旗测算-新科目（含人口规模效应） 2 3 2" xfId="34971"/>
    <cellStyle name="好_县市旗测算20080508_县市旗测算-新科目（含人口规模效应） 2 4" xfId="34972"/>
    <cellStyle name="好_县市旗测算20080508_县市旗测算-新科目（含人口规模效应） 2 4 2" xfId="34973"/>
    <cellStyle name="好_县市旗测算20080508_县市旗测算-新科目（含人口规模效应） 2 5" xfId="34974"/>
    <cellStyle name="好_县市旗测算20080508_县市旗测算-新科目（含人口规模效应） 3" xfId="34975"/>
    <cellStyle name="好_县市旗测算20080508_县市旗测算-新科目（含人口规模效应） 3 2" xfId="34976"/>
    <cellStyle name="好_县市旗测算20080508_县市旗测算-新科目（含人口规模效应） 3 2 2" xfId="34977"/>
    <cellStyle name="好_县市旗测算20080508_县市旗测算-新科目（含人口规模效应） 3 2 3" xfId="34978"/>
    <cellStyle name="好_县市旗测算20080508_县市旗测算-新科目（含人口规模效应） 3 3 2" xfId="34979"/>
    <cellStyle name="好_县市旗测算20080508_县市旗测算-新科目（含人口规模效应） 4" xfId="34980"/>
    <cellStyle name="好_县市旗测算20080508_县市旗测算-新科目（含人口规模效应） 4 2" xfId="34981"/>
    <cellStyle name="好_县市旗测算20080508_县市旗测算-新科目（含人口规模效应） 4 2 2" xfId="34982"/>
    <cellStyle name="好_县市旗测算20080508_县市旗测算-新科目（含人口规模效应） 4 2 3" xfId="34983"/>
    <cellStyle name="好_县市旗测算20080508_县市旗测算-新科目（含人口规模效应） 4 3" xfId="34984"/>
    <cellStyle name="好_县市旗测算20080508_县市旗测算-新科目（含人口规模效应） 4 4" xfId="34985"/>
    <cellStyle name="好_县市旗测算20080508_县市旗测算-新科目（含人口规模效应） 5" xfId="34986"/>
    <cellStyle name="好_县市旗测算20080508_县市旗测算-新科目（含人口规模效应） 5 2" xfId="34987"/>
    <cellStyle name="好_县市旗测算20080508_县市旗测算-新科目（含人口规模效应） 5 3" xfId="34988"/>
    <cellStyle name="好_县市旗测算20080508_县市旗测算-新科目（含人口规模效应） 7" xfId="34989"/>
    <cellStyle name="好_县市旗测算20080508_县市旗测算-新科目（含人口规模效应） 7 2" xfId="34990"/>
    <cellStyle name="注释 2 6 3 2" xfId="34991"/>
    <cellStyle name="好_县市旗测算20080508_县市旗测算-新科目（含人口规模效应）_03_2010年各地区一般预算平衡表 2" xfId="34992"/>
    <cellStyle name="好_县市旗测算20080508_县市旗测算-新科目（含人口规模效应）_03_2010年各地区一般预算平衡表_2010年地方财政一般预算分级平衡情况表（汇总）0524" xfId="34993"/>
    <cellStyle name="好_县市旗测算20080508_县市旗测算-新科目（含人口规模效应）_财力性转移支付2010年预算参考数" xfId="34994"/>
    <cellStyle name="好_县市旗测算20080508_县市旗测算-新科目（含人口规模效应）_财力性转移支付2010年预算参考数 2" xfId="34995"/>
    <cellStyle name="好_县市旗测算-新科目（20080627）_财力性转移支付2010年预算参考数 4" xfId="34996"/>
    <cellStyle name="好_县市旗测算20080508_县市旗测算-新科目（含人口规模效应）_财力性转移支付2010年预算参考数 2 2" xfId="34997"/>
    <cellStyle name="好_县市旗测算-新科目（20080627）_财力性转移支付2010年预算参考数 5" xfId="34998"/>
    <cellStyle name="好_县市旗测算20080508_县市旗测算-新科目（含人口规模效应）_财力性转移支付2010年预算参考数 2 3" xfId="34999"/>
    <cellStyle name="好_县市旗测算-新科目（20080627）_财力性转移支付2010年预算参考数 5 2" xfId="35000"/>
    <cellStyle name="好_县市旗测算20080508_县市旗测算-新科目（含人口规模效应）_财力性转移支付2010年预算参考数 2 3 2" xfId="35001"/>
    <cellStyle name="注释 2 2 2 2 20 2" xfId="35002"/>
    <cellStyle name="注释 2 2 2 2 15 2" xfId="35003"/>
    <cellStyle name="好_县市旗测算-新科目（20080627）_财力性转移支付2010年预算参考数 6" xfId="35004"/>
    <cellStyle name="好_县市旗测算20080508_县市旗测算-新科目（含人口规模效应）_财力性转移支付2010年预算参考数 2 4" xfId="35005"/>
    <cellStyle name="好_县市旗测算-新科目（20080627）_财力性转移支付2010年预算参考数 6 2" xfId="35006"/>
    <cellStyle name="好_县市旗测算20080508_县市旗测算-新科目（含人口规模效应）_财力性转移支付2010年预算参考数 2 4 2" xfId="35007"/>
    <cellStyle name="注释 2 2 2 2 22 2" xfId="35008"/>
    <cellStyle name="注释 2 2 2 2 17 2" xfId="35009"/>
    <cellStyle name="好_县市旗测算20080508_县市旗测算-新科目（含人口规模效应）_财力性转移支付2010年预算参考数 4 4" xfId="35010"/>
    <cellStyle name="好_县市旗测算20080508_县市旗测算-新科目（含人口规模效应）_财力性转移支付2010年预算参考数_03_2010年各地区一般预算平衡表_2010年地方财政一般预算分级平衡情况表（汇总）0524" xfId="35011"/>
    <cellStyle name="好_县市旗测算20080508_县市旗测算-新科目（含人口规模效应）_财力性转移支付2010年预算参考数_03_2010年各地区一般预算平衡表_2010年地方财政一般预算分级平衡情况表（汇总）0524 2" xfId="35012"/>
    <cellStyle name="好_县市旗测算20080508_县市旗测算-新科目（含人口规模效应）_财力性转移支付2010年预算参考数_合并" xfId="35013"/>
    <cellStyle name="好_县市旗测算20080508_县市旗测算-新科目（含人口规模效应）_财力性转移支付2010年预算参考数_华东" xfId="35014"/>
    <cellStyle name="好_县市旗测算20080508_县市旗测算-新科目（含人口规模效应）_财力性转移支付2010年预算参考数_华东 2" xfId="35015"/>
    <cellStyle name="好_县市旗测算20080508_县市旗测算-新科目（含人口规模效应）_财力性转移支付2010年预算参考数_隋心对账单定稿0514" xfId="35016"/>
    <cellStyle name="好_县市旗测算20080508_县市旗测算-新科目（含人口规模效应）_华东" xfId="35017"/>
    <cellStyle name="好_县市旗测算20080508_县市旗测算-新科目（含人口规模效应）_华东 2" xfId="35018"/>
    <cellStyle name="好_县市旗测算-新科目（20080626）" xfId="35019"/>
    <cellStyle name="好_县市旗测算-新科目（20080626） 2" xfId="35020"/>
    <cellStyle name="好_县市旗测算-新科目（20080626） 2 2" xfId="35021"/>
    <cellStyle name="好_县市旗测算-新科目（20080626） 2 2 2" xfId="35022"/>
    <cellStyle name="好_县市旗测算-新科目（20080626） 2 2 2 2" xfId="35023"/>
    <cellStyle name="好_县市旗测算-新科目（20080626） 2 3" xfId="35024"/>
    <cellStyle name="好_县市旗测算-新科目（20080626） 2 3 2" xfId="35025"/>
    <cellStyle name="好_县市旗测算-新科目（20080626） 2 4" xfId="35026"/>
    <cellStyle name="好_县市旗测算-新科目（20080626） 2 4 2" xfId="35027"/>
    <cellStyle name="好_县市旗测算-新科目（20080626） 2 5" xfId="35028"/>
    <cellStyle name="好_县市旗测算-新科目（20080626） 2 6" xfId="35029"/>
    <cellStyle name="好_县市旗测算-新科目（20080626） 3" xfId="35030"/>
    <cellStyle name="好_县市旗测算-新科目（20080626） 3 2" xfId="35031"/>
    <cellStyle name="好_县市旗测算-新科目（20080626） 3 3" xfId="35032"/>
    <cellStyle name="好_县市旗测算-新科目（20080626） 3 3 2" xfId="35033"/>
    <cellStyle name="好_县市旗测算-新科目（20080626） 4" xfId="35034"/>
    <cellStyle name="好_县市旗测算-新科目（20080626） 4 2" xfId="35035"/>
    <cellStyle name="好_县市旗测算-新科目（20080626） 4 2 2" xfId="35036"/>
    <cellStyle name="好_县市旗测算-新科目（20080626） 4 2 3" xfId="35037"/>
    <cellStyle name="好_县市旗测算-新科目（20080626） 4 3" xfId="35038"/>
    <cellStyle name="好_县市旗测算-新科目（20080626） 5" xfId="35039"/>
    <cellStyle name="好_县市旗测算-新科目（20080626） 5 2" xfId="35040"/>
    <cellStyle name="好_县市旗测算-新科目（20080626） 5 3" xfId="35041"/>
    <cellStyle name="好_县市旗测算-新科目（20080626） 6" xfId="35042"/>
    <cellStyle name="好_县市旗测算-新科目（20080626） 6 2" xfId="35043"/>
    <cellStyle name="好_县市旗测算-新科目（20080626） 7" xfId="35044"/>
    <cellStyle name="好_县市旗测算-新科目（20080626） 7 2" xfId="35045"/>
    <cellStyle name="好_县市旗测算-新科目（20080626）_03_2010年各地区一般预算平衡表_2010年地方财政一般预算分级平衡情况表（汇总）0524" xfId="35046"/>
    <cellStyle name="好_县市旗测算-新科目（20080626）_03_2010年各地区一般预算平衡表_2010年地方财政一般预算分级平衡情况表（汇总）0524 2" xfId="35047"/>
    <cellStyle name="好_县市旗测算-新科目（20080626）_不含人员经费系数" xfId="35048"/>
    <cellStyle name="好_县市旗测算-新科目（20080626）_不含人员经费系数 2 2 3" xfId="35049"/>
    <cellStyle name="好_县市旗测算-新科目（20080626）_不含人员经费系数 2 3" xfId="35050"/>
    <cellStyle name="好_县市旗测算-新科目（20080626）_不含人员经费系数 2 3 2" xfId="35051"/>
    <cellStyle name="好_县市旗测算-新科目（20080626）_不含人员经费系数 2 4 2" xfId="35052"/>
    <cellStyle name="好_县市旗测算-新科目（20080626）_不含人员经费系数 2 5" xfId="35053"/>
    <cellStyle name="好_县市旗测算-新科目（20080626）_不含人员经费系数 2 6" xfId="35054"/>
    <cellStyle name="好_县市旗测算-新科目（20080626）_不含人员经费系数 3 2 2" xfId="35055"/>
    <cellStyle name="好_县市旗测算-新科目（20080626）_不含人员经费系数 4" xfId="35056"/>
    <cellStyle name="好_县市旗测算-新科目（20080626）_不含人员经费系数 4 2 2" xfId="35057"/>
    <cellStyle name="好_县市旗测算-新科目（20080626）_不含人员经费系数 5" xfId="35058"/>
    <cellStyle name="好_县市旗测算-新科目（20080626）_不含人员经费系数 6" xfId="35059"/>
    <cellStyle name="强调文字颜色 5 7 3 3" xfId="35060"/>
    <cellStyle name="好_县市旗测算-新科目（20080626）_不含人员经费系数 6 2" xfId="35061"/>
    <cellStyle name="好_县市旗测算-新科目（20080626）_不含人员经费系数 7" xfId="35062"/>
    <cellStyle name="好_县市旗测算-新科目（20080626）_不含人员经费系数 7 2" xfId="35063"/>
    <cellStyle name="好_县市旗测算-新科目（20080626）_不含人员经费系数_03_2010年各地区一般预算平衡表" xfId="35064"/>
    <cellStyle name="好_县市旗测算-新科目（20080626）_不含人员经费系数_03_2010年各地区一般预算平衡表 2" xfId="35065"/>
    <cellStyle name="好_县市旗测算-新科目（20080626）_不含人员经费系数_03_2010年各地区一般预算平衡表_2010年地方财政一般预算分级平衡情况表（汇总）0524" xfId="35066"/>
    <cellStyle name="好_县市旗测算-新科目（20080626）_不含人员经费系数_03_2010年各地区一般预算平衡表_2010年地方财政一般预算分级平衡情况表（汇总）0524 2" xfId="35067"/>
    <cellStyle name="好_县市旗测算-新科目（20080626）_不含人员经费系数_财力性转移支付2010年预算参考数" xfId="35068"/>
    <cellStyle name="好_县市旗测算-新科目（20080626）_不含人员经费系数_财力性转移支付2010年预算参考数 2" xfId="35069"/>
    <cellStyle name="好_县市旗测算-新科目（20080626）_不含人员经费系数_财力性转移支付2010年预算参考数 2 2" xfId="35070"/>
    <cellStyle name="好_县市旗测算-新科目（20080626）_不含人员经费系数_财力性转移支付2010年预算参考数 2 2 2" xfId="35071"/>
    <cellStyle name="好_县市旗测算-新科目（20080626）_不含人员经费系数_财力性转移支付2010年预算参考数 2 2 3" xfId="35072"/>
    <cellStyle name="好_县市旗测算-新科目（20080626）_不含人员经费系数_财力性转移支付2010年预算参考数 2 3" xfId="35073"/>
    <cellStyle name="好_县市旗测算-新科目（20080626）_不含人员经费系数_财力性转移支付2010年预算参考数 2 3 2" xfId="35074"/>
    <cellStyle name="好_县市旗测算-新科目（20080626）_不含人员经费系数_财力性转移支付2010年预算参考数 2 4" xfId="35075"/>
    <cellStyle name="好_县市旗测算-新科目（20080626）_不含人员经费系数_财力性转移支付2010年预算参考数 2 4 2" xfId="35076"/>
    <cellStyle name="好_县市旗测算-新科目（20080626）_不含人员经费系数_财力性转移支付2010年预算参考数 3" xfId="35077"/>
    <cellStyle name="好_县市旗测算-新科目（20080626）_不含人员经费系数_财力性转移支付2010年预算参考数 3 2" xfId="35078"/>
    <cellStyle name="好_县市旗测算-新科目（20080626）_不含人员经费系数_财力性转移支付2010年预算参考数 3 3" xfId="35079"/>
    <cellStyle name="好_县市旗测算-新科目（20080626）_不含人员经费系数_财力性转移支付2010年预算参考数 4" xfId="35080"/>
    <cellStyle name="好_县市旗测算-新科目（20080626）_不含人员经费系数_财力性转移支付2010年预算参考数 4 2" xfId="35081"/>
    <cellStyle name="好_县市旗测算-新科目（20080626）_不含人员经费系数_财力性转移支付2010年预算参考数 4 3" xfId="35082"/>
    <cellStyle name="好_县市旗测算-新科目（20080626）_不含人员经费系数_财力性转移支付2010年预算参考数 4 4" xfId="35083"/>
    <cellStyle name="好_县市旗测算-新科目（20080626）_不含人员经费系数_财力性转移支付2010年预算参考数 5" xfId="35084"/>
    <cellStyle name="好_县市旗测算-新科目（20080626）_不含人员经费系数_财力性转移支付2010年预算参考数 5 3" xfId="35085"/>
    <cellStyle name="好_县市旗测算-新科目（20080626）_不含人员经费系数_财力性转移支付2010年预算参考数 6 2" xfId="35086"/>
    <cellStyle name="好_县市旗测算-新科目（20080626）_不含人员经费系数_财力性转移支付2010年预算参考数 7" xfId="35087"/>
    <cellStyle name="好_县市旗测算-新科目（20080626）_不含人员经费系数_财力性转移支付2010年预算参考数 7 2" xfId="35088"/>
    <cellStyle name="好_县市旗测算-新科目（20080626）_不含人员经费系数_财力性转移支付2010年预算参考数_03_2010年各地区一般预算平衡表_2010年地方财政一般预算分级平衡情况表（汇总）0524" xfId="35089"/>
    <cellStyle name="好_县市旗测算-新科目（20080626）_不含人员经费系数_财力性转移支付2010年预算参考数_03_2010年各地区一般预算平衡表_2010年地方财政一般预算分级平衡情况表（汇总）0524 2" xfId="35090"/>
    <cellStyle name="好_县市旗测算-新科目（20080626）_不含人员经费系数_财力性转移支付2010年预算参考数_合并" xfId="35091"/>
    <cellStyle name="好_县市旗测算-新科目（20080626）_不含人员经费系数_财力性转移支付2010年预算参考数_华东 2" xfId="35092"/>
    <cellStyle name="好_县市旗测算-新科目（20080626）_不含人员经费系数_华东" xfId="35093"/>
    <cellStyle name="好_县市旗测算-新科目（20080626）_不含人员经费系数_华东 2" xfId="35094"/>
    <cellStyle name="好_县市旗测算-新科目（20080626）_财力性转移支付2010年预算参考数 2" xfId="35095"/>
    <cellStyle name="好_县市旗测算-新科目（20080626）_财力性转移支付2010年预算参考数 2 2" xfId="35096"/>
    <cellStyle name="好_县市旗测算-新科目（20080626）_财力性转移支付2010年预算参考数 2 2 2" xfId="35097"/>
    <cellStyle name="好_县市旗测算-新科目（20080626）_财力性转移支付2010年预算参考数 2 2 2 2" xfId="35098"/>
    <cellStyle name="好_县市旗测算-新科目（20080626）_财力性转移支付2010年预算参考数 2 2 3" xfId="35099"/>
    <cellStyle name="好_县市旗测算-新科目（20080626）_财力性转移支付2010年预算参考数 2 3" xfId="35100"/>
    <cellStyle name="好_县市旗测算-新科目（20080626）_财力性转移支付2010年预算参考数 2 3 2" xfId="35101"/>
    <cellStyle name="好_县市旗测算-新科目（20080626）_财力性转移支付2010年预算参考数 2 4" xfId="35102"/>
    <cellStyle name="好_县市旗测算-新科目（20080626）_财力性转移支付2010年预算参考数 2 4 2" xfId="35103"/>
    <cellStyle name="好_县市旗测算-新科目（20080626）_财力性转移支付2010年预算参考数_03_2010年各地区一般预算平衡表_2010年地方财政一般预算分级平衡情况表（汇总）0524" xfId="35104"/>
    <cellStyle name="好_县市旗测算-新科目（20080626）_合并" xfId="35105"/>
    <cellStyle name="好_县市旗测算-新科目（20080626）_民生政策最低支出需求" xfId="35106"/>
    <cellStyle name="好_县市旗测算-新科目（20080626）_民生政策最低支出需求 2" xfId="35107"/>
    <cellStyle name="好_县市旗测算-新科目（20080626）_民生政策最低支出需求 2 2" xfId="35108"/>
    <cellStyle name="好_县市旗测算-新科目（20080626）_民生政策最低支出需求 2 3" xfId="35109"/>
    <cellStyle name="好_湘桂铁路工程I标红线成本分析样表 11_四队计价2011-6 4" xfId="35110"/>
    <cellStyle name="好_县市旗测算-新科目（20080626）_民生政策最低支出需求 3 3" xfId="35111"/>
    <cellStyle name="好_县市旗测算-新科目（20080626）_民生政策最低支出需求 3 3 2" xfId="35112"/>
    <cellStyle name="好_县市旗测算-新科目（20080626）_民生政策最低支出需求 4 3" xfId="35113"/>
    <cellStyle name="好_县市旗测算-新科目（20080626）_民生政策最低支出需求 5 3" xfId="35114"/>
    <cellStyle name="好_县市旗测算-新科目（20080626）_民生政策最低支出需求 6" xfId="35115"/>
    <cellStyle name="注释 2 4 2 21 2" xfId="35116"/>
    <cellStyle name="注释 2 4 2 16 2" xfId="35117"/>
    <cellStyle name="好_县市旗测算-新科目（20080626）_民生政策最低支出需求 7" xfId="35118"/>
    <cellStyle name="好_县市旗测算-新科目（20080626）_民生政策最低支出需求_财力性转移支付2010年预算参考数 2" xfId="35119"/>
    <cellStyle name="好_县市旗测算-新科目（20080626）_民生政策最低支出需求_财力性转移支付2010年预算参考数 2 2" xfId="35120"/>
    <cellStyle name="好_县市旗测算-新科目（20080626）_民生政策最低支出需求_财力性转移支付2010年预算参考数 2 2 2" xfId="35121"/>
    <cellStyle name="好_县市旗测算-新科目（20080626）_民生政策最低支出需求_财力性转移支付2010年预算参考数 2 2 2 2" xfId="35122"/>
    <cellStyle name="好_县市旗测算-新科目（20080626）_民生政策最低支出需求_财力性转移支付2010年预算参考数 2 2 3" xfId="35123"/>
    <cellStyle name="好_县市旗测算-新科目（20080626）_民生政策最低支出需求_财力性转移支付2010年预算参考数 2 3" xfId="35124"/>
    <cellStyle name="好_县市旗测算-新科目（20080626）_民生政策最低支出需求_财力性转移支付2010年预算参考数 2 3 2" xfId="35125"/>
    <cellStyle name="好_县市旗测算-新科目（20080626）_民生政策最低支出需求_财力性转移支付2010年预算参考数 3" xfId="35126"/>
    <cellStyle name="好_县市旗测算-新科目（20080626）_民生政策最低支出需求_财力性转移支付2010年预算参考数 3 2" xfId="35127"/>
    <cellStyle name="好_县市旗测算-新科目（20080626）_民生政策最低支出需求_财力性转移支付2010年预算参考数 3 2 2" xfId="35128"/>
    <cellStyle name="好_县市旗测算-新科目（20080626）_民生政策最低支出需求_财力性转移支付2010年预算参考数 3 2 3" xfId="35129"/>
    <cellStyle name="好_县市旗测算-新科目（20080626）_民生政策最低支出需求_财力性转移支付2010年预算参考数 4" xfId="35130"/>
    <cellStyle name="好_县市旗测算-新科目（20080626）_民生政策最低支出需求_财力性转移支付2010年预算参考数 4 2" xfId="35131"/>
    <cellStyle name="好_县市旗测算-新科目（20080626）_民生政策最低支出需求_财力性转移支付2010年预算参考数 4 2 2" xfId="35132"/>
    <cellStyle name="好_县市旗测算-新科目（20080626）_民生政策最低支出需求_财力性转移支付2010年预算参考数 4 4" xfId="35133"/>
    <cellStyle name="好_县市旗测算-新科目（20080626）_民生政策最低支出需求_财力性转移支付2010年预算参考数 5" xfId="35134"/>
    <cellStyle name="好_县市旗测算-新科目（20080626）_民生政策最低支出需求_财力性转移支付2010年预算参考数 5 2" xfId="35135"/>
    <cellStyle name="好_县市旗测算-新科目（20080626）_民生政策最低支出需求_财力性转移支付2010年预算参考数 5 3" xfId="35136"/>
    <cellStyle name="适中 10" xfId="35137"/>
    <cellStyle name="好_县市旗测算-新科目（20080626）_民生政策最低支出需求_财力性转移支付2010年预算参考数 6 2" xfId="35138"/>
    <cellStyle name="好_县市旗测算-新科目（20080626）_民生政策最低支出需求_财力性转移支付2010年预算参考数 7" xfId="35139"/>
    <cellStyle name="好_县市旗测算-新科目（20080626）_民生政策最低支出需求_财力性转移支付2010年预算参考数 7 2" xfId="35140"/>
    <cellStyle name="好_县市旗测算-新科目（20080626）_民生政策最低支出需求_财力性转移支付2010年预算参考数_03_2010年各地区一般预算平衡表_2010年地方财政一般预算分级平衡情况表（汇总）0524" xfId="35141"/>
    <cellStyle name="好_县市旗测算-新科目（20080626）_民生政策最低支出需求_财力性转移支付2010年预算参考数_03_2010年各地区一般预算平衡表_2010年地方财政一般预算分级平衡情况表（汇总）0524 2" xfId="35142"/>
    <cellStyle name="好_县市旗测算-新科目（20080626）_民生政策最低支出需求_合并" xfId="35143"/>
    <cellStyle name="好_县市旗测算-新科目（20080626）_民生政策最低支出需求_华东" xfId="35144"/>
    <cellStyle name="好_县市旗测算-新科目（20080626）_民生政策最低支出需求_隋心对账单定稿0514" xfId="35145"/>
    <cellStyle name="好_县市旗测算-新科目（20080626）_县市旗测算-新科目（含人口规模效应） 2 2 2" xfId="35146"/>
    <cellStyle name="好_县市旗测算-新科目（20080626）_县市旗测算-新科目（含人口规模效应） 2 2 2 2" xfId="35147"/>
    <cellStyle name="好_县市旗测算-新科目（20080626）_县市旗测算-新科目（含人口规模效应） 2 3" xfId="35148"/>
    <cellStyle name="好_县市旗测算-新科目（20080626）_县市旗测算-新科目（含人口规模效应） 2 3 2" xfId="35149"/>
    <cellStyle name="好_县市旗测算-新科目（20080626）_县市旗测算-新科目（含人口规模效应） 2 4" xfId="35150"/>
    <cellStyle name="好_县市旗测算-新科目（20080626）_县市旗测算-新科目（含人口规模效应） 2 4 2" xfId="35151"/>
    <cellStyle name="好_县市旗测算-新科目（20080626）_县市旗测算-新科目（含人口规模效应） 2 5" xfId="35152"/>
    <cellStyle name="好_县市旗测算-新科目（20080626）_县市旗测算-新科目（含人口规模效应） 3" xfId="35153"/>
    <cellStyle name="好_县市旗测算-新科目（20080626）_县市旗测算-新科目（含人口规模效应） 3 2" xfId="35154"/>
    <cellStyle name="好_县市旗测算-新科目（20080626）_县市旗测算-新科目（含人口规模效应） 3 2 2" xfId="35155"/>
    <cellStyle name="好_县市旗测算-新科目（20080626）_县市旗测算-新科目（含人口规模效应） 3 2 3" xfId="35156"/>
    <cellStyle name="好_县市旗测算-新科目（20080626）_县市旗测算-新科目（含人口规模效应） 3 3" xfId="35157"/>
    <cellStyle name="好_县市旗测算-新科目（20080626）_县市旗测算-新科目（含人口规模效应） 3 3 2" xfId="35158"/>
    <cellStyle name="好_县市旗测算-新科目（20080626）_县市旗测算-新科目（含人口规模效应） 4" xfId="35159"/>
    <cellStyle name="好_县市旗测算-新科目（20080626）_县市旗测算-新科目（含人口规模效应） 4 2 3" xfId="35160"/>
    <cellStyle name="好_县市旗测算-新科目（20080626）_县市旗测算-新科目（含人口规模效应） 5" xfId="35161"/>
    <cellStyle name="好_县市旗测算-新科目（20080626）_县市旗测算-新科目（含人口规模效应） 5 2" xfId="35162"/>
    <cellStyle name="好_县市旗测算-新科目（20080626）_县市旗测算-新科目（含人口规模效应） 5 3" xfId="35163"/>
    <cellStyle name="好_县市旗测算-新科目（20080626）_县市旗测算-新科目（含人口规模效应） 6" xfId="35164"/>
    <cellStyle name="好_县市旗测算-新科目（20080626）_县市旗测算-新科目（含人口规模效应） 7" xfId="35165"/>
    <cellStyle name="好_县市旗测算-新科目（20080626）_县市旗测算-新科目（含人口规模效应）_财力性转移支付2010年预算参考数_合并" xfId="35166"/>
    <cellStyle name="好_县市旗测算-新科目（20080626）_县市旗测算-新科目（含人口规模效应）_03_2010年各地区一般预算平衡表" xfId="35167"/>
    <cellStyle name="好_县市旗测算-新科目（20080626）_县市旗测算-新科目（含人口规模效应）_03_2010年各地区一般预算平衡表 2" xfId="35168"/>
    <cellStyle name="好_县市旗测算-新科目（20080626）_县市旗测算-新科目（含人口规模效应）_财力性转移支付2010年预算参考数" xfId="35169"/>
    <cellStyle name="好_县市旗测算-新科目（20080626）_县市旗测算-新科目（含人口规模效应）_财力性转移支付2010年预算参考数 2 2" xfId="35170"/>
    <cellStyle name="链接单元格 14" xfId="35171"/>
    <cellStyle name="好_县市旗测算-新科目（20080626）_县市旗测算-新科目（含人口规模效应）_财力性转移支付2010年预算参考数 2 2 2" xfId="35172"/>
    <cellStyle name="好_县市旗测算-新科目（20080626）_县市旗测算-新科目（含人口规模效应）_财力性转移支付2010年预算参考数 2 3" xfId="35173"/>
    <cellStyle name="好_县市旗测算-新科目（20080626）_县市旗测算-新科目（含人口规模效应）_财力性转移支付2010年预算参考数 2 3 2" xfId="35174"/>
    <cellStyle name="好_县市旗测算-新科目（20080626）_县市旗测算-新科目（含人口规模效应）_财力性转移支付2010年预算参考数 2 4" xfId="35175"/>
    <cellStyle name="强调文字颜色 6 12" xfId="35176"/>
    <cellStyle name="好_县市旗测算-新科目（20080626）_县市旗测算-新科目（含人口规模效应）_财力性转移支付2010年预算参考数 2 4 2" xfId="35177"/>
    <cellStyle name="好_县市旗测算-新科目（20080626）_县市旗测算-新科目（含人口规模效应）_财力性转移支付2010年预算参考数 2 6" xfId="35178"/>
    <cellStyle name="好_县市旗测算-新科目（20080626）_县市旗测算-新科目（含人口规模效应）_财力性转移支付2010年预算参考数 3" xfId="35179"/>
    <cellStyle name="好_县市旗测算-新科目（20080626）_县市旗测算-新科目（含人口规模效应）_财力性转移支付2010年预算参考数 3 2 2" xfId="35180"/>
    <cellStyle name="好_县市旗测算-新科目（20080626）_县市旗测算-新科目（含人口规模效应）_财力性转移支付2010年预算参考数 3 2 3" xfId="35181"/>
    <cellStyle name="好_县市旗测算-新科目（20080626）_县市旗测算-新科目（含人口规模效应）_财力性转移支付2010年预算参考数 3 3" xfId="35182"/>
    <cellStyle name="好_县市旗测算-新科目（20080626）_县市旗测算-新科目（含人口规模效应）_财力性转移支付2010年预算参考数 3 3 2" xfId="35183"/>
    <cellStyle name="好_县市旗测算-新科目（20080626）_县市旗测算-新科目（含人口规模效应）_财力性转移支付2010年预算参考数 4" xfId="35184"/>
    <cellStyle name="好_县市旗测算-新科目（20080626）_县市旗测算-新科目（含人口规模效应）_财力性转移支付2010年预算参考数 4 2" xfId="35185"/>
    <cellStyle name="好_县市旗测算-新科目（20080626）_县市旗测算-新科目（含人口规模效应）_财力性转移支付2010年预算参考数 4 2 2" xfId="35186"/>
    <cellStyle name="好_县市旗测算-新科目（20080626）_县市旗测算-新科目（含人口规模效应）_财力性转移支付2010年预算参考数 4 2 3" xfId="35187"/>
    <cellStyle name="好_县市旗测算-新科目（20080626）_县市旗测算-新科目（含人口规模效应）_财力性转移支付2010年预算参考数 4 3" xfId="35188"/>
    <cellStyle name="好_县市旗测算-新科目（20080626）_县市旗测算-新科目（含人口规模效应）_财力性转移支付2010年预算参考数 4 4" xfId="35189"/>
    <cellStyle name="好_县市旗测算-新科目（20080626）_县市旗测算-新科目（含人口规模效应）_财力性转移支付2010年预算参考数 5" xfId="35190"/>
    <cellStyle name="好_县市旗测算-新科目（20080626）_县市旗测算-新科目（含人口规模效应）_财力性转移支付2010年预算参考数 5 2" xfId="35191"/>
    <cellStyle name="好_县市旗测算-新科目（20080626）_县市旗测算-新科目（含人口规模效应）_财力性转移支付2010年预算参考数 5 3" xfId="35192"/>
    <cellStyle name="好_县市旗测算-新科目（20080626）_县市旗测算-新科目（含人口规模效应）_财力性转移支付2010年预算参考数 6 2" xfId="35193"/>
    <cellStyle name="好_县市旗测算-新科目（20080626）_县市旗测算-新科目（含人口规模效应）_财力性转移支付2010年预算参考数 7" xfId="35194"/>
    <cellStyle name="好_县市旗测算-新科目（20080626）_县市旗测算-新科目（含人口规模效应）_财力性转移支付2010年预算参考数 7 2" xfId="35195"/>
    <cellStyle name="好_县市旗测算-新科目（20080626）_县市旗测算-新科目（含人口规模效应）_财力性转移支付2010年预算参考数_03_2010年各地区一般预算平衡表" xfId="35196"/>
    <cellStyle name="好_县市旗测算-新科目（20080626）_县市旗测算-新科目（含人口规模效应）_财力性转移支付2010年预算参考数_03_2010年各地区一般预算平衡表_2010年地方财政一般预算分级平衡情况表（汇总）0524" xfId="35197"/>
    <cellStyle name="好_县市旗测算-新科目（20080626）_县市旗测算-新科目（含人口规模效应）_财力性转移支付2010年预算参考数_03_2010年各地区一般预算平衡表_2010年地方财政一般预算分级平衡情况表（汇总）0524 2" xfId="35198"/>
    <cellStyle name="好_县市旗测算-新科目（20080626）_县市旗测算-新科目（含人口规模效应）_财力性转移支付2010年预算参考数_华东" xfId="35199"/>
    <cellStyle name="好_县市旗测算-新科目（20080626）_县市旗测算-新科目（含人口规模效应）_财力性转移支付2010年预算参考数_隋心对账单定稿0514" xfId="35200"/>
    <cellStyle name="好_县市旗测算-新科目（20080626）_县市旗测算-新科目（含人口规模效应）_合并" xfId="35201"/>
    <cellStyle name="好_县市旗测算-新科目（20080626）_县市旗测算-新科目（含人口规模效应）_华东 2" xfId="35202"/>
    <cellStyle name="好_县市旗测算-新科目（20080626）_县市旗测算-新科目（含人口规模效应）_隋心对账单定稿0514" xfId="35203"/>
    <cellStyle name="好_县市旗测算-新科目（20080627）" xfId="35204"/>
    <cellStyle name="好_县市旗测算-新科目（20080627） 2" xfId="35205"/>
    <cellStyle name="好_县市旗测算-新科目（20080627） 2 2" xfId="35206"/>
    <cellStyle name="好_县市旗测算-新科目（20080627） 2 2 2" xfId="35207"/>
    <cellStyle name="好_县市旗测算-新科目（20080627） 2 3" xfId="35208"/>
    <cellStyle name="好_县市旗测算-新科目（20080627） 2 3 2" xfId="35209"/>
    <cellStyle name="好_县市旗测算-新科目（20080627） 2 4" xfId="35210"/>
    <cellStyle name="好_县市旗测算-新科目（20080627） 2 4 2" xfId="35211"/>
    <cellStyle name="好_县市旗测算-新科目（20080627） 2 6" xfId="35212"/>
    <cellStyle name="好_县市旗测算-新科目（20080627） 3" xfId="35213"/>
    <cellStyle name="好_县市旗测算-新科目（20080627） 3 2" xfId="35214"/>
    <cellStyle name="好_县市旗测算-新科目（20080627） 3 2 2" xfId="35215"/>
    <cellStyle name="好_县市旗测算-新科目（20080627） 3 3" xfId="35216"/>
    <cellStyle name="好_县市旗测算-新科目（20080627） 3 3 2" xfId="35217"/>
    <cellStyle name="好_县市旗测算-新科目（20080627） 4" xfId="35218"/>
    <cellStyle name="好_县市旗测算-新科目（20080627） 4 2" xfId="35219"/>
    <cellStyle name="好_县市旗测算-新科目（20080627） 4 2 2" xfId="35220"/>
    <cellStyle name="好_县市旗测算-新科目（20080627） 4 3" xfId="35221"/>
    <cellStyle name="好_总局机关 2 2" xfId="35222"/>
    <cellStyle name="好_县市旗测算-新科目（20080627） 4 4" xfId="35223"/>
    <cellStyle name="好_县市旗测算-新科目（20080627） 5" xfId="35224"/>
    <cellStyle name="好_县市旗测算-新科目（20080627） 5 2" xfId="35225"/>
    <cellStyle name="好_县市旗测算-新科目（20080627） 5 3" xfId="35226"/>
    <cellStyle name="好_县市旗测算-新科目（20080627） 6" xfId="35227"/>
    <cellStyle name="好_县市旗测算-新科目（20080627） 6 2" xfId="35228"/>
    <cellStyle name="好_县市旗测算-新科目（20080627） 7" xfId="35229"/>
    <cellStyle name="好_县市旗测算-新科目（20080627） 7 2" xfId="35230"/>
    <cellStyle name="好_县市旗测算-新科目（20080627）_03_2010年各地区一般预算平衡表" xfId="35231"/>
    <cellStyle name="好_县市旗测算-新科目（20080627）_03_2010年各地区一般预算平衡表 2" xfId="35232"/>
    <cellStyle name="好_县市旗测算-新科目（20080627）_03_2010年各地区一般预算平衡表_2010年地方财政一般预算分级平衡情况表（汇总）0524 2" xfId="35233"/>
    <cellStyle name="好_县市旗测算-新科目（20080627）_不含人员经费系数" xfId="35234"/>
    <cellStyle name="好_县市旗测算-新科目（20080627）_不含人员经费系数 2" xfId="35235"/>
    <cellStyle name="好_县市旗测算-新科目（20080627）_不含人员经费系数 2 2" xfId="35236"/>
    <cellStyle name="好_县市旗测算-新科目（20080627）_不含人员经费系数 2 2 2" xfId="35237"/>
    <cellStyle name="好_县市旗测算-新科目（20080627）_不含人员经费系数 2 2 2 2" xfId="35238"/>
    <cellStyle name="好_县市旗测算-新科目（20080627）_不含人员经费系数 2 2 3" xfId="35239"/>
    <cellStyle name="适中 2 2 2" xfId="35240"/>
    <cellStyle name="好_县市旗测算-新科目（20080627）_不含人员经费系数 2 3" xfId="35241"/>
    <cellStyle name="适中 2 2 3" xfId="35242"/>
    <cellStyle name="好_县市旗测算-新科目（20080627）_不含人员经费系数 2 4" xfId="35243"/>
    <cellStyle name="好_县市旗测算-新科目（20080627）_不含人员经费系数 2 4 2" xfId="35244"/>
    <cellStyle name="好_县市旗测算-新科目（20080627）_不含人员经费系数 2 5" xfId="35245"/>
    <cellStyle name="好_县市旗测算-新科目（20080627）_不含人员经费系数 3 2 2" xfId="35246"/>
    <cellStyle name="好_县市旗测算-新科目（20080627）_不含人员经费系数 3 2 3" xfId="35247"/>
    <cellStyle name="适中 2 3 2" xfId="35248"/>
    <cellStyle name="好_县市旗测算-新科目（20080627）_不含人员经费系数 3 3" xfId="35249"/>
    <cellStyle name="好_县市旗测算-新科目（20080627）_不含人员经费系数 4" xfId="35250"/>
    <cellStyle name="好_县市旗测算-新科目（20080627）_不含人员经费系数 4 2" xfId="35251"/>
    <cellStyle name="好_县市旗测算-新科目（20080627）_不含人员经费系数 4 2 2" xfId="35252"/>
    <cellStyle name="好_县市旗测算-新科目（20080627）_不含人员经费系数 4 2 3" xfId="35253"/>
    <cellStyle name="适中 2 4 2" xfId="35254"/>
    <cellStyle name="好_县市旗测算-新科目（20080627）_不含人员经费系数 4 3" xfId="35255"/>
    <cellStyle name="好_县市旗测算-新科目（20080627）_不含人员经费系数 5" xfId="35256"/>
    <cellStyle name="好_县市旗测算-新科目（20080627）_不含人员经费系数 6" xfId="35257"/>
    <cellStyle name="好_县市旗测算-新科目（20080627）_不含人员经费系数 6 2" xfId="35258"/>
    <cellStyle name="好_县市旗测算-新科目（20080627）_不含人员经费系数_03_2010年各地区一般预算平衡表_2010年地方财政一般预算分级平衡情况表（汇总）0524" xfId="35259"/>
    <cellStyle name="好_县市旗测算-新科目（20080627）_不含人员经费系数_03_2010年各地区一般预算平衡表_2010年地方财政一般预算分级平衡情况表（汇总）0524 2" xfId="35260"/>
    <cellStyle name="好_重点民生支出需求测算表社保（农村低保）081112 2 2" xfId="35261"/>
    <cellStyle name="好_县市旗测算-新科目（20080627）_不含人员经费系数_财力性转移支付2010年预算参考数 2 2" xfId="35262"/>
    <cellStyle name="好_县市旗测算-新科目（20080627）_不含人员经费系数_财力性转移支付2010年预算参考数 2 2 2" xfId="35263"/>
    <cellStyle name="好_县市旗测算-新科目（20080627）_不含人员经费系数_财力性转移支付2010年预算参考数 2 3" xfId="35264"/>
    <cellStyle name="好_县市旗测算-新科目（20080627）_不含人员经费系数_财力性转移支付2010年预算参考数 2 4" xfId="35265"/>
    <cellStyle name="好_县市旗测算-新科目（20080627）_不含人员经费系数_财力性转移支付2010年预算参考数 2 4 2" xfId="35266"/>
    <cellStyle name="好_县市旗测算-新科目（20080627）_不含人员经费系数_财力性转移支付2010年预算参考数 2 5" xfId="35267"/>
    <cellStyle name="好_县市旗测算-新科目（20080627）_不含人员经费系数_财力性转移支付2010年预算参考数 2 6" xfId="35268"/>
    <cellStyle name="好_重点民生支出需求测算表社保（农村低保）081112 3" xfId="35269"/>
    <cellStyle name="好_县市旗测算-新科目（20080627）_不含人员经费系数_财力性转移支付2010年预算参考数 3" xfId="35270"/>
    <cellStyle name="好_重点民生支出需求测算表社保（农村低保）081112 3 2" xfId="35271"/>
    <cellStyle name="好_县市旗测算-新科目（20080627）_不含人员经费系数_财力性转移支付2010年预算参考数 3 2" xfId="35272"/>
    <cellStyle name="好_重点民生支出需求测算表社保（农村低保）081112 4" xfId="35273"/>
    <cellStyle name="好_县市旗测算-新科目（20080627）_不含人员经费系数_财力性转移支付2010年预算参考数 4" xfId="35274"/>
    <cellStyle name="好_县市旗测算-新科目（20080627）_不含人员经费系数_财力性转移支付2010年预算参考数_03_2010年各地区一般预算平衡表 2" xfId="35275"/>
    <cellStyle name="输入 2 14 2" xfId="35276"/>
    <cellStyle name="好_县市旗测算-新科目（20080627）_不含人员经费系数_财力性转移支付2010年预算参考数_03_2010年各地区一般预算平衡表_2010年地方财政一般预算分级平衡情况表（汇总）0524" xfId="35277"/>
    <cellStyle name="输入 2 14 2 2" xfId="35278"/>
    <cellStyle name="好_县市旗测算-新科目（20080627）_不含人员经费系数_财力性转移支付2010年预算参考数_03_2010年各地区一般预算平衡表_2010年地方财政一般预算分级平衡情况表（汇总）0524 2" xfId="35279"/>
    <cellStyle name="好_重点民生支出需求测算表社保（农村低保）081112_隋心对账单定稿0514" xfId="35280"/>
    <cellStyle name="好_县市旗测算-新科目（20080627）_不含人员经费系数_财力性转移支付2010年预算参考数_隋心对账单定稿0514" xfId="35281"/>
    <cellStyle name="好_县市旗测算-新科目（20080627）_不含人员经费系数_合并" xfId="35282"/>
    <cellStyle name="好_县市旗测算-新科目（20080627）_不含人员经费系数_隋心对账单定稿0514" xfId="35283"/>
    <cellStyle name="好_县市旗测算-新科目（20080627）_财力性转移支付2010年预算参考数" xfId="35284"/>
    <cellStyle name="好_县市旗测算-新科目（20080627）_财力性转移支付2010年预算参考数 2" xfId="35285"/>
    <cellStyle name="好_县市旗测算-新科目（20080627）_财力性转移支付2010年预算参考数 2 2" xfId="35286"/>
    <cellStyle name="好_县市旗测算-新科目（20080627）_财力性转移支付2010年预算参考数 2 2 2" xfId="35287"/>
    <cellStyle name="好_县市旗测算-新科目（20080627）_财力性转移支付2010年预算参考数 2 3" xfId="35288"/>
    <cellStyle name="好_县市旗测算-新科目（20080627）_财力性转移支付2010年预算参考数 2 3 2" xfId="35289"/>
    <cellStyle name="好_县市旗测算-新科目（20080627）_财力性转移支付2010年预算参考数 2 4" xfId="35290"/>
    <cellStyle name="好_县市旗测算-新科目（20080627）_财力性转移支付2010年预算参考数 2 5" xfId="35291"/>
    <cellStyle name="注释 3 2 21 2" xfId="35292"/>
    <cellStyle name="注释 3 2 16 2" xfId="35293"/>
    <cellStyle name="好_县市旗测算-新科目（20080627）_财力性转移支付2010年预算参考数 2 6" xfId="35294"/>
    <cellStyle name="好_县市旗测算-新科目（20080627）_财力性转移支付2010年预算参考数 3" xfId="35295"/>
    <cellStyle name="好_县市旗测算-新科目（20080627）_财力性转移支付2010年预算参考数_03_2010年各地区一般预算平衡表" xfId="35296"/>
    <cellStyle name="好_县市旗测算-新科目（20080627）_财力性转移支付2010年预算参考数_03_2010年各地区一般预算平衡表 2" xfId="35297"/>
    <cellStyle name="注释 2 2 2 2 7" xfId="35298"/>
    <cellStyle name="好_县市旗测算-新科目（20080627）_财力性转移支付2010年预算参考数_03_2010年各地区一般预算平衡表_2010年地方财政一般预算分级平衡情况表（汇总）0524" xfId="35299"/>
    <cellStyle name="注释 2 2 2 2 7 2" xfId="35300"/>
    <cellStyle name="好_县市旗测算-新科目（20080627）_财力性转移支付2010年预算参考数_03_2010年各地区一般预算平衡表_2010年地方财政一般预算分级平衡情况表（汇总）0524 2" xfId="35301"/>
    <cellStyle name="好_县市旗测算-新科目（20080627）_财力性转移支付2010年预算参考数_华东" xfId="35302"/>
    <cellStyle name="好_县市旗测算-新科目（20080627）_财力性转移支付2010年预算参考数_华东 2" xfId="35303"/>
    <cellStyle name="好_县市旗测算-新科目（20080627）_财力性转移支付2010年预算参考数_隋心对账单定稿0514" xfId="35304"/>
    <cellStyle name="好_县市旗测算-新科目（20080627）_合并" xfId="35305"/>
    <cellStyle name="好_县市旗测算-新科目（20080627）_华东" xfId="35306"/>
    <cellStyle name="好_县市旗测算-新科目（20080627）_华东 2" xfId="35307"/>
    <cellStyle name="好_县市旗测算-新科目（20080627）_民生政策最低支出需求" xfId="35308"/>
    <cellStyle name="好_县市旗测算-新科目（20080627）_民生政策最低支出需求 2" xfId="35309"/>
    <cellStyle name="好_县市旗测算-新科目（20080627）_民生政策最低支出需求 2 2" xfId="35310"/>
    <cellStyle name="好_县市旗测算-新科目（20080627）_民生政策最低支出需求 2 3" xfId="35311"/>
    <cellStyle name="好_县市旗测算-新科目（20080627）_民生政策最低支出需求 2 4" xfId="35312"/>
    <cellStyle name="好_县市旗测算-新科目（20080627）_民生政策最低支出需求 2 5" xfId="35313"/>
    <cellStyle name="好_县市旗测算-新科目（20080627）_民生政策最低支出需求 2 6" xfId="35314"/>
    <cellStyle name="好_县市旗测算-新科目（20080627）_民生政策最低支出需求 3" xfId="35315"/>
    <cellStyle name="好_县市旗测算-新科目（20080627）_民生政策最低支出需求 3 2" xfId="35316"/>
    <cellStyle name="好_县市旗测算-新科目（20080627）_民生政策最低支出需求 3 2 2" xfId="35317"/>
    <cellStyle name="好_县市旗测算-新科目（20080627）_民生政策最低支出需求 3 3" xfId="35318"/>
    <cellStyle name="好_县市旗测算-新科目（20080627）_民生政策最低支出需求 3 3 2" xfId="35319"/>
    <cellStyle name="好_县市旗测算-新科目（20080627）_民生政策最低支出需求 4" xfId="35320"/>
    <cellStyle name="好_县市旗测算-新科目（20080627）_县市旗测算-新科目（含人口规模效应）_财力性转移支付2010年预算参考数 3 2 3" xfId="35321"/>
    <cellStyle name="好_县市旗测算-新科目（20080627）_民生政策最低支出需求 4 2" xfId="35322"/>
    <cellStyle name="好_县市旗测算-新科目（20080627）_民生政策最低支出需求 4 2 2" xfId="35323"/>
    <cellStyle name="好_县市旗测算-新科目（20080627）_民生政策最低支出需求 4 3" xfId="35324"/>
    <cellStyle name="好_县市旗测算-新科目（20080627）_民生政策最低支出需求 4 4" xfId="35325"/>
    <cellStyle name="好_县市旗测算-新科目（20080627）_民生政策最低支出需求 5 3" xfId="35326"/>
    <cellStyle name="好_县市旗测算-新科目（20080627）_民生政策最低支出需求 6" xfId="35327"/>
    <cellStyle name="好_县市旗测算-新科目（20080627）_民生政策最低支出需求 6 2" xfId="35328"/>
    <cellStyle name="好_县市旗测算-新科目（20080627）_民生政策最低支出需求 7 2" xfId="35329"/>
    <cellStyle name="好_县市旗测算-新科目（20080627）_民生政策最低支出需求_03_2010年各地区一般预算平衡表" xfId="35330"/>
    <cellStyle name="好_县市旗测算-新科目（20080627）_民生政策最低支出需求_03_2010年各地区一般预算平衡表 2" xfId="35331"/>
    <cellStyle name="好_县市旗测算-新科目（20080627）_民生政策最低支出需求_03_2010年各地区一般预算平衡表_2010年地方财政一般预算分级平衡情况表（汇总）0524" xfId="35332"/>
    <cellStyle name="好_县市旗测算-新科目（20080627）_民生政策最低支出需求_03_2010年各地区一般预算平衡表_2010年地方财政一般预算分级平衡情况表（汇总）0524 2" xfId="35333"/>
    <cellStyle name="好_县市旗测算-新科目（20080627）_民生政策最低支出需求_财力性转移支付2010年预算参考数 2 2" xfId="35334"/>
    <cellStyle name="好_县市旗测算-新科目（20080627）_民生政策最低支出需求_财力性转移支付2010年预算参考数 2 3 2" xfId="35335"/>
    <cellStyle name="好_县市旗测算-新科目（20080627）_民生政策最低支出需求_财力性转移支付2010年预算参考数 2 4 2" xfId="35336"/>
    <cellStyle name="好_县市旗测算-新科目（20080627）_民生政策最低支出需求_财力性转移支付2010年预算参考数 3" xfId="35337"/>
    <cellStyle name="好_县市旗测算-新科目（20080627）_民生政策最低支出需求_财力性转移支付2010年预算参考数 3 2" xfId="35338"/>
    <cellStyle name="好_县市旗测算-新科目（20080627）_民生政策最低支出需求_财力性转移支付2010年预算参考数 3 2 2" xfId="35339"/>
    <cellStyle name="好_县市旗测算-新科目（20080627）_民生政策最低支出需求_财力性转移支付2010年预算参考数 3 2 3" xfId="35340"/>
    <cellStyle name="好_县市旗测算-新科目（20080627）_民生政策最低支出需求_财力性转移支付2010年预算参考数 3 3 2" xfId="35341"/>
    <cellStyle name="好_县市旗测算-新科目（20080627）_民生政策最低支出需求_财力性转移支付2010年预算参考数 4" xfId="35342"/>
    <cellStyle name="好_县市旗测算-新科目（20080627）_民生政策最低支出需求_财力性转移支付2010年预算参考数 4 2" xfId="35343"/>
    <cellStyle name="好_县市旗测算-新科目（20080627）_民生政策最低支出需求_财力性转移支付2010年预算参考数 4 3" xfId="35344"/>
    <cellStyle name="好_县市旗测算-新科目（20080627）_民生政策最低支出需求_财力性转移支付2010年预算参考数 4 4" xfId="35345"/>
    <cellStyle name="好_县市旗测算-新科目（20080627）_民生政策最低支出需求_财力性转移支付2010年预算参考数 5 2" xfId="35346"/>
    <cellStyle name="好_县市旗测算-新科目（20080627）_民生政策最低支出需求_财力性转移支付2010年预算参考数 5 3" xfId="35347"/>
    <cellStyle name="好_县市旗测算-新科目（20080627）_民生政策最低支出需求_财力性转移支付2010年预算参考数 6" xfId="35348"/>
    <cellStyle name="好_县市旗测算-新科目（20080627）_民生政策最低支出需求_财力性转移支付2010年预算参考数 6 2" xfId="35349"/>
    <cellStyle name="好_县市旗测算-新科目（20080627）_民生政策最低支出需求_财力性转移支付2010年预算参考数 7" xfId="35350"/>
    <cellStyle name="好_县市旗测算-新科目（20080627）_民生政策最低支出需求_财力性转移支付2010年预算参考数 7 2" xfId="35351"/>
    <cellStyle name="好_县市旗测算-新科目（20080627）_民生政策最低支出需求_财力性转移支付2010年预算参考数_03_2010年各地区一般预算平衡表" xfId="35352"/>
    <cellStyle name="好_县市旗测算-新科目（20080627）_民生政策最低支出需求_财力性转移支付2010年预算参考数_合并" xfId="35353"/>
    <cellStyle name="注释 3 2 4 12" xfId="35354"/>
    <cellStyle name="好_县市旗测算-新科目（20080627）_民生政策最低支出需求_财力性转移支付2010年预算参考数_华东" xfId="35355"/>
    <cellStyle name="注释 3 2 4 12 2" xfId="35356"/>
    <cellStyle name="好_县市旗测算-新科目（20080627）_民生政策最低支出需求_财力性转移支付2010年预算参考数_华东 2" xfId="35357"/>
    <cellStyle name="好_县市旗测算-新科目（20080627）_民生政策最低支出需求_财力性转移支付2010年预算参考数_隋心对账单定稿0514" xfId="35358"/>
    <cellStyle name="好_县市旗测算-新科目（20080627）_民生政策最低支出需求_合并" xfId="35359"/>
    <cellStyle name="好_县市旗测算-新科目（20080627）_民生政策最低支出需求_华东" xfId="35360"/>
    <cellStyle name="强调文字颜色 2 9" xfId="35361"/>
    <cellStyle name="好_县市旗测算-新科目（20080627）_民生政策最低支出需求_华东 2" xfId="35362"/>
    <cellStyle name="好_县市旗测算-新科目（20080627）_民生政策最低支出需求_隋心对账单定稿0514" xfId="35363"/>
    <cellStyle name="好_县市旗测算-新科目（20080627）_隋心对账单定稿0514" xfId="35364"/>
    <cellStyle name="好_县市旗测算-新科目（20080627）_县市旗测算-新科目（含人口规模效应）" xfId="35365"/>
    <cellStyle name="好_县市旗测算-新科目（20080627）_县市旗测算-新科目（含人口规模效应） 2" xfId="35366"/>
    <cellStyle name="好_县市旗测算-新科目（20080627）_县市旗测算-新科目（含人口规模效应） 2 2" xfId="35367"/>
    <cellStyle name="好_县市旗测算-新科目（20080627）_县市旗测算-新科目（含人口规模效应） 2 2 3" xfId="35368"/>
    <cellStyle name="好_县市旗测算-新科目（20080627）_县市旗测算-新科目（含人口规模效应） 2 3" xfId="35369"/>
    <cellStyle name="好_县市旗测算-新科目（20080627）_县市旗测算-新科目（含人口规模效应） 2 4 2" xfId="35370"/>
    <cellStyle name="好_县市旗测算-新科目（20080627）_县市旗测算-新科目（含人口规模效应） 3" xfId="35371"/>
    <cellStyle name="好_县市旗测算-新科目（20080627）_县市旗测算-新科目（含人口规模效应） 3 2" xfId="35372"/>
    <cellStyle name="好_县市旗测算-新科目（20080627）_县市旗测算-新科目（含人口规模效应） 4 2 2" xfId="35373"/>
    <cellStyle name="好_县市旗测算-新科目（20080627）_县市旗测算-新科目（含人口规模效应） 4 2 3" xfId="35374"/>
    <cellStyle name="好_县市旗测算-新科目（20080627）_县市旗测算-新科目（含人口规模效应） 4 3" xfId="35375"/>
    <cellStyle name="好_县市旗测算-新科目（20080627）_县市旗测算-新科目（含人口规模效应） 5" xfId="35376"/>
    <cellStyle name="好_县市旗测算-新科目（20080627）_县市旗测算-新科目（含人口规模效应） 5 2" xfId="35377"/>
    <cellStyle name="好_县市旗测算-新科目（20080627）_县市旗测算-新科目（含人口规模效应） 6" xfId="35378"/>
    <cellStyle name="好_县市旗测算-新科目（20080627）_县市旗测算-新科目（含人口规模效应） 6 2" xfId="35379"/>
    <cellStyle name="好_县市旗测算-新科目（20080627）_县市旗测算-新科目（含人口规模效应） 7" xfId="35380"/>
    <cellStyle name="好_县市旗测算-新科目（20080627）_县市旗测算-新科目（含人口规模效应） 7 2" xfId="35381"/>
    <cellStyle name="好_县市旗测算-新科目（20080627）_县市旗测算-新科目（含人口规模效应）_03_2010年各地区一般预算平衡表" xfId="35382"/>
    <cellStyle name="好_县市旗测算-新科目（20080627）_县市旗测算-新科目（含人口规模效应）_财力性转移支付2010年预算参考数" xfId="35383"/>
    <cellStyle name="好_县市旗测算-新科目（20080627）_县市旗测算-新科目（含人口规模效应）_财力性转移支付2010年预算参考数 2" xfId="35384"/>
    <cellStyle name="好_县市旗测算-新科目（20080627）_县市旗测算-新科目（含人口规模效应）_财力性转移支付2010年预算参考数 2 2" xfId="35385"/>
    <cellStyle name="好_县市旗测算-新科目（20080627）_县市旗测算-新科目（含人口规模效应）_财力性转移支付2010年预算参考数 2 2 2" xfId="35386"/>
    <cellStyle name="好_县市旗测算-新科目（20080627）_县市旗测算-新科目（含人口规模效应）_财力性转移支付2010年预算参考数 2 2 3" xfId="35387"/>
    <cellStyle name="好_县市旗测算-新科目（20080627）_县市旗测算-新科目（含人口规模效应）_财力性转移支付2010年预算参考数 2 3 2" xfId="35388"/>
    <cellStyle name="好_县市旗测算-新科目（20080627）_县市旗测算-新科目（含人口规模效应）_财力性转移支付2010年预算参考数 2 4 2" xfId="35389"/>
    <cellStyle name="好_县市旗测算-新科目（20080627）_县市旗测算-新科目（含人口规模效应）_财力性转移支付2010年预算参考数 3 2" xfId="35390"/>
    <cellStyle name="好_县市旗测算-新科目（20080627）_县市旗测算-新科目（含人口规模效应）_财力性转移支付2010年预算参考数 3 2 2" xfId="35391"/>
    <cellStyle name="好_县市旗测算-新科目（20080627）_县市旗测算-新科目（含人口规模效应）_财力性转移支付2010年预算参考数 3 3" xfId="35392"/>
    <cellStyle name="好_县市旗测算-新科目（20080627）_县市旗测算-新科目（含人口规模效应）_财力性转移支付2010年预算参考数 3 3 2" xfId="35393"/>
    <cellStyle name="好_县市旗测算-新科目（20080627）_县市旗测算-新科目（含人口规模效应）_财力性转移支付2010年预算参考数 4" xfId="35394"/>
    <cellStyle name="好_县市旗测算-新科目（20080627）_县市旗测算-新科目（含人口规模效应）_财力性转移支付2010年预算参考数 4 2" xfId="35395"/>
    <cellStyle name="好_县市旗测算-新科目（20080627）_县市旗测算-新科目（含人口规模效应）_财力性转移支付2010年预算参考数 4 2 2" xfId="35396"/>
    <cellStyle name="好_县市旗测算-新科目（20080627）_县市旗测算-新科目（含人口规模效应）_财力性转移支付2010年预算参考数 4 2 3" xfId="35397"/>
    <cellStyle name="好_县市旗测算-新科目（20080627）_县市旗测算-新科目（含人口规模效应）_财力性转移支付2010年预算参考数 4 4" xfId="35398"/>
    <cellStyle name="好_县市旗测算-新科目（20080627）_县市旗测算-新科目（含人口规模效应）_财力性转移支付2010年预算参考数 5" xfId="35399"/>
    <cellStyle name="好_县市旗测算-新科目（20080627）_县市旗测算-新科目（含人口规模效应）_财力性转移支付2010年预算参考数 5 2" xfId="35400"/>
    <cellStyle name="好_县市旗测算-新科目（20080627）_县市旗测算-新科目（含人口规模效应）_财力性转移支付2010年预算参考数 5 3" xfId="35401"/>
    <cellStyle name="好_县市旗测算-新科目（20080627）_县市旗测算-新科目（含人口规模效应）_财力性转移支付2010年预算参考数 6" xfId="35402"/>
    <cellStyle name="好_县市旗测算-新科目（20080627）_县市旗测算-新科目（含人口规模效应）_财力性转移支付2010年预算参考数 6 2" xfId="35403"/>
    <cellStyle name="好_县市旗测算-新科目（20080627）_县市旗测算-新科目（含人口规模效应）_财力性转移支付2010年预算参考数 7" xfId="35404"/>
    <cellStyle name="好_县市旗测算-新科目（20080627）_县市旗测算-新科目（含人口规模效应）_财力性转移支付2010年预算参考数_03_2010年各地区一般预算平衡表" xfId="35405"/>
    <cellStyle name="好_县市旗测算-新科目（20080627）_县市旗测算-新科目（含人口规模效应）_财力性转移支付2010年预算参考数_03_2010年各地区一般预算平衡表 2" xfId="35406"/>
    <cellStyle name="强调文字颜色 4 2 5" xfId="35407"/>
    <cellStyle name="千位分隔 3 3 2 2" xfId="35408"/>
    <cellStyle name="好_县市旗测算-新科目（20080627）_县市旗测算-新科目（含人口规模效应）_财力性转移支付2010年预算参考数_03_2010年各地区一般预算平衡表_2010年地方财政一般预算分级平衡情况表（汇总）0524" xfId="35409"/>
    <cellStyle name="好_县市旗测算-新科目（20080627）_县市旗测算-新科目（含人口规模效应）_财力性转移支付2010年预算参考数_华东 2" xfId="35410"/>
    <cellStyle name="好_县市旗测算-新科目（20080627）_县市旗测算-新科目（含人口规模效应）_合并" xfId="35411"/>
    <cellStyle name="好_县市旗测算-新科目（20080627）_县市旗测算-新科目（含人口规模效应）_华东" xfId="35412"/>
    <cellStyle name="好_县市旗测算-新科目（20080627）_县市旗测算-新科目（含人口规模效应）_华东 2" xfId="35413"/>
    <cellStyle name="链接单元格 2_Book1" xfId="35414"/>
    <cellStyle name="好_湘桂铁路I标一项目部红线成本(最新) 10" xfId="35415"/>
    <cellStyle name="好_湘桂铁路I标一项目部红线成本(最新) 10 2" xfId="35416"/>
    <cellStyle name="好_湘桂铁路I标一项目部红线成本(最新) 10 3" xfId="35417"/>
    <cellStyle name="好_湘桂铁路I标一项目部红线成本(最新) 10 4" xfId="35418"/>
    <cellStyle name="好_湘桂铁路I标一项目部红线成本(最新) 11" xfId="35419"/>
    <cellStyle name="好_湘桂铁路I标一项目部红线成本(最新) 11 2" xfId="35420"/>
    <cellStyle name="好_湘桂铁路I标一项目部红线成本(最新) 11 3" xfId="35421"/>
    <cellStyle name="好_湘桂铁路I标一项目部红线成本(最新) 11 4" xfId="35422"/>
    <cellStyle name="好_湘桂铁路I标一项目部红线成本(最新) 12" xfId="35423"/>
    <cellStyle name="好_湘桂铁路I标一项目部红线成本(最新) 13" xfId="35424"/>
    <cellStyle name="好_湘桂铁路I标一项目部红线成本(最新) 2 2" xfId="35425"/>
    <cellStyle name="好_一般预算支出口径剔除表_财力性转移支付2010年预算参考数_03_2010年各地区一般预算平衡表_2010年地方财政一般预算分级平衡情况表（汇总）0524" xfId="35426"/>
    <cellStyle name="好_湘桂铁路I标一项目部红线成本(最新) 2 3" xfId="35427"/>
    <cellStyle name="好_湘桂铁路I标一项目部红线成本(最新) 2 4" xfId="35428"/>
    <cellStyle name="好_湘桂铁路I标一项目部红线成本(最新) 3" xfId="35429"/>
    <cellStyle name="好_湘桂铁路I标一项目部红线成本(最新) 3 2" xfId="35430"/>
    <cellStyle name="好_湘桂铁路I标一项目部红线成本(最新) 3 3" xfId="35431"/>
    <cellStyle name="好_湘桂铁路I标一项目部红线成本(最新) 3 4" xfId="35432"/>
    <cellStyle name="好_湘桂铁路I标一项目部红线成本(最新) 5" xfId="35433"/>
    <cellStyle name="好_湘桂铁路I标一项目部红线成本(最新) 5 2" xfId="35434"/>
    <cellStyle name="好_湘桂铁路I标一项目部红线成本(最新) 5 3" xfId="35435"/>
    <cellStyle name="好_湘桂铁路I标一项目部红线成本(最新) 5 4" xfId="35436"/>
    <cellStyle name="好_湘桂铁路I标一项目部红线成本(最新) 6" xfId="35437"/>
    <cellStyle name="好_湘桂铁路I标一项目部红线成本(最新) 6 2" xfId="35438"/>
    <cellStyle name="好_湘桂铁路I标一项目部红线成本(最新) 6 4" xfId="35439"/>
    <cellStyle name="好_湘桂铁路I标一项目部红线成本(最新) 7" xfId="35440"/>
    <cellStyle name="好_湘桂铁路I标一项目部红线成本(最新) 7 3" xfId="35441"/>
    <cellStyle name="好_湘桂铁路I标一项目部红线成本(最新) 7 4" xfId="35442"/>
    <cellStyle name="好_湘桂铁路I标一项目部红线成本(最新) 8" xfId="35443"/>
    <cellStyle name="好_湘桂铁路I标一项目部红线成本(最新) 8 2" xfId="35444"/>
    <cellStyle name="好_湘桂铁路I标一项目部红线成本(最新) 8 3" xfId="35445"/>
    <cellStyle name="好_湘桂铁路I标一项目部红线成本(最新) 8 4" xfId="35446"/>
    <cellStyle name="好_湘桂铁路I标一项目部红线成本(最新) 9" xfId="35447"/>
    <cellStyle name="好_湘桂铁路I标一项目部红线成本(最新) 9 2" xfId="35448"/>
    <cellStyle name="好_湘桂铁路I标一项目部红线成本(最新) 9 3" xfId="35449"/>
    <cellStyle name="好_湘桂铁路I标一项目部红线成本(最新) 9 4" xfId="35450"/>
    <cellStyle name="好_湘桂铁路工程I标红线成本分析样表 （草）09.8.21修改" xfId="35451"/>
    <cellStyle name="好_湘桂铁路工程I标红线成本分析样表 （草）09.8.21修改 2" xfId="35452"/>
    <cellStyle name="好_湘桂铁路工程I标红线成本分析样表 （草）09.8.21修改 3" xfId="35453"/>
    <cellStyle name="好_湘桂铁路工程I标红线成本分析样表 （草）09.8.21修改 4" xfId="35454"/>
    <cellStyle name="好_湘桂铁路工程I标红线成本分析样表 （草）09.8.21修改_四队计价6月25日前(7月1日更新)备用 2" xfId="35455"/>
    <cellStyle name="好_湘桂铁路工程I标红线成本分析样表 （草）09.8.21修改_四队计价6月25日前(7月1日更新)备用 4" xfId="35456"/>
    <cellStyle name="好_湘桂铁路工程I标红线成本分析样表 10" xfId="35457"/>
    <cellStyle name="好_湘桂铁路工程I标红线成本分析样表 10 2" xfId="35458"/>
    <cellStyle name="好_湘桂铁路工程I标红线成本分析样表 10 3" xfId="35459"/>
    <cellStyle name="好_湘桂铁路工程I标红线成本分析样表 10 4" xfId="35460"/>
    <cellStyle name="好_湘桂铁路工程I标红线成本分析样表 10_四队计价6月25日前(7月1日更新)备用" xfId="35461"/>
    <cellStyle name="好_湘桂铁路工程I标红线成本分析样表 10_四队计价6月25日前(7月1日更新)备用 2" xfId="35462"/>
    <cellStyle name="好_湘桂铁路工程I标红线成本分析样表 10_四队计价6月25日前(7月1日更新)备用 3" xfId="35463"/>
    <cellStyle name="好_湘桂铁路工程I标红线成本分析样表 10_四队计价6月25日前(7月1日更新)备用 4" xfId="35464"/>
    <cellStyle name="好_湘桂铁路工程I标红线成本分析样表 11" xfId="35465"/>
    <cellStyle name="好_湘桂铁路工程I标红线成本分析样表 11 2" xfId="35466"/>
    <cellStyle name="好_湘桂铁路工程I标红线成本分析样表 11 3" xfId="35467"/>
    <cellStyle name="好_湘桂铁路工程I标红线成本分析样表 11_四队计价2011-6" xfId="35468"/>
    <cellStyle name="好_湘桂铁路工程I标红线成本分析样表 11_四队计价2011-6 2" xfId="35469"/>
    <cellStyle name="好_湘桂铁路工程I标红线成本分析样表 11_四队计价6月25日前(7月1日更新)备用" xfId="35470"/>
    <cellStyle name="好_湘桂铁路工程I标红线成本分析样表 11_四队计价6月25日前(7月1日更新)备用 2" xfId="35471"/>
    <cellStyle name="好_湘桂铁路工程I标红线成本分析样表 13" xfId="35472"/>
    <cellStyle name="好_湘桂铁路工程I标红线成本分析样表 14" xfId="35473"/>
    <cellStyle name="好_湘桂铁路工程I标红线成本分析样表 16" xfId="35474"/>
    <cellStyle name="好_湘桂铁路工程I标红线成本分析样表 17" xfId="35475"/>
    <cellStyle name="好_湘桂铁路工程I标红线成本分析样表 2 4" xfId="35476"/>
    <cellStyle name="好_湘桂铁路工程I标红线成本分析样表 2_四队计价2011-6 2" xfId="35477"/>
    <cellStyle name="好_湘桂铁路工程I标红线成本分析样表 2_四队计价2011-6 4" xfId="35478"/>
    <cellStyle name="好_湘桂铁路工程I标红线成本分析样表 2_四队计价6月25日前(7月1日更新)备用" xfId="35479"/>
    <cellStyle name="好_湘桂铁路工程I标红线成本分析样表 2_四队计价6月25日前(7月1日更新)备用 2" xfId="35480"/>
    <cellStyle name="好_湘桂铁路工程I标红线成本分析样表 2_四队计价6月25日前(7月1日更新)备用 3" xfId="35481"/>
    <cellStyle name="好_湘桂铁路工程I标红线成本分析样表 3 4" xfId="35482"/>
    <cellStyle name="好_湘桂铁路工程I标红线成本分析样表 3_四队计价2011-6 2" xfId="35483"/>
    <cellStyle name="好_湘桂铁路工程I标红线成本分析样表 3_四队计价2011-6 4" xfId="35484"/>
    <cellStyle name="好_湘桂铁路工程I标红线成本分析样表 3_四队计价6月25日前(7月1日更新)备用" xfId="35485"/>
    <cellStyle name="好_湘桂铁路工程I标红线成本分析样表 3_四队计价6月25日前(7月1日更新)备用 2" xfId="35486"/>
    <cellStyle name="好_湘桂铁路工程I标红线成本分析样表 3_四队计价6月25日前(7月1日更新)备用 3" xfId="35487"/>
    <cellStyle name="好_湘桂铁路工程I标红线成本分析样表 3_四队计价6月25日前(7月1日更新)备用 4" xfId="35488"/>
    <cellStyle name="好_湘桂铁路工程I标红线成本分析样表 4 2" xfId="35489"/>
    <cellStyle name="好_湘桂铁路工程I标红线成本分析样表 4 3" xfId="35490"/>
    <cellStyle name="好_湘桂铁路工程I标红线成本分析样表 4 4" xfId="35491"/>
    <cellStyle name="好_湘桂铁路工程I标红线成本分析样表 4_四队计价2011-6" xfId="35492"/>
    <cellStyle name="好_湘桂铁路工程I标红线成本分析样表 4_四队计价6月25日前(7月1日更新)备用" xfId="35493"/>
    <cellStyle name="好_湘桂铁路工程I标红线成本分析样表 4_四队计价6月25日前(7月1日更新)备用 2" xfId="35494"/>
    <cellStyle name="好_湘桂铁路工程I标红线成本分析样表 4_四队计价6月25日前(7月1日更新)备用 3" xfId="35495"/>
    <cellStyle name="好_湘桂铁路工程I标红线成本分析样表 4_四队计价6月25日前(7月1日更新)备用 4" xfId="35496"/>
    <cellStyle name="好_湘桂铁路工程I标红线成本分析样表 5 2" xfId="35497"/>
    <cellStyle name="好_湘桂铁路工程I标红线成本分析样表 5 3" xfId="35498"/>
    <cellStyle name="好_湘桂铁路工程I标红线成本分析样表 5 4" xfId="35499"/>
    <cellStyle name="好_湘桂铁路工程I标红线成本分析样表 5_四队计价2011-6" xfId="35500"/>
    <cellStyle name="好_湘桂铁路工程I标红线成本分析样表 5_四队计价2011-6 2" xfId="35501"/>
    <cellStyle name="好_湘桂铁路工程I标红线成本分析样表 5_四队计价2011-6 4" xfId="35502"/>
    <cellStyle name="好_湘桂铁路工程I标红线成本分析样表 5_四队计价6月25日前(7月1日更新)备用" xfId="35503"/>
    <cellStyle name="好_湘桂铁路工程I标红线成本分析样表 6" xfId="35504"/>
    <cellStyle name="好_湘桂铁路工程I标红线成本分析样表 6 2" xfId="35505"/>
    <cellStyle name="好_湘桂铁路工程I标红线成本分析样表 6 3" xfId="35506"/>
    <cellStyle name="好_湘桂铁路工程I标红线成本分析样表 6 4" xfId="35507"/>
    <cellStyle name="计算 2 2 8 2" xfId="35508"/>
    <cellStyle name="好_湘桂铁路工程I标红线成本分析样表 6_四队计价2011-6" xfId="35509"/>
    <cellStyle name="好_湘桂铁路工程I标红线成本分析样表 6_四队计价2011-6 4" xfId="35510"/>
    <cellStyle name="好_湘桂铁路工程I标红线成本分析样表 6_四队计价6月25日前(7月1日更新)备用 2" xfId="35511"/>
    <cellStyle name="好_湘桂铁路工程I标红线成本分析样表 6_四队计价6月25日前(7月1日更新)备用 3" xfId="35512"/>
    <cellStyle name="好_湘桂铁路工程I标红线成本分析样表 6_四队计价6月25日前(7月1日更新)备用 4" xfId="35513"/>
    <cellStyle name="好_湘桂铁路工程I标红线成本分析样表 7" xfId="35514"/>
    <cellStyle name="好_湘桂铁路工程I标红线成本分析样表 7 2" xfId="35515"/>
    <cellStyle name="好_湘桂铁路工程I标红线成本分析样表 7 3" xfId="35516"/>
    <cellStyle name="好_云南 缺口县区测算(地方填报) 2 2" xfId="35517"/>
    <cellStyle name="好_湘桂铁路工程I标红线成本分析样表 7_四队计价2011-6 3" xfId="35518"/>
    <cellStyle name="好_湘桂铁路工程I标红线成本分析样表 7_四队计价6月25日前(7月1日更新)备用" xfId="35519"/>
    <cellStyle name="好_湘桂铁路工程I标红线成本分析样表 7_四队计价6月25日前(7月1日更新)备用 2" xfId="35520"/>
    <cellStyle name="好_湘桂铁路工程I标红线成本分析样表 7_四队计价6月25日前(7月1日更新)备用 3" xfId="35521"/>
    <cellStyle name="好_湘桂铁路工程I标红线成本分析样表 7_四队计价6月25日前(7月1日更新)备用 4" xfId="35522"/>
    <cellStyle name="好_湘桂铁路工程I标红线成本分析样表 8" xfId="35523"/>
    <cellStyle name="好_湘桂铁路工程I标红线成本分析样表 8 3" xfId="35524"/>
    <cellStyle name="好_湘桂铁路工程I标红线成本分析样表 8_四队计价2011-6" xfId="35525"/>
    <cellStyle name="好_湘桂铁路工程I标红线成本分析样表 8_四队计价2011-6 2" xfId="35526"/>
    <cellStyle name="强调文字颜色 1 2_Book1" xfId="35527"/>
    <cellStyle name="好_湘桂铁路工程I标红线成本分析样表 8_四队计价2011-6 3" xfId="35528"/>
    <cellStyle name="好_湘桂铁路工程I标红线成本分析样表 8_四队计价6月25日前(7月1日更新)备用 4" xfId="35529"/>
    <cellStyle name="好_湘桂铁路工程I标红线成本分析样表 9" xfId="35530"/>
    <cellStyle name="好_湘桂铁路工程I标红线成本分析样表 9 2" xfId="35531"/>
    <cellStyle name="好_湘桂铁路工程I标红线成本分析样表 9 4" xfId="35532"/>
    <cellStyle name="好_湘桂铁路工程I标红线成本分析样表 9_四队计价2011-6 2" xfId="35533"/>
    <cellStyle name="好_湘桂铁路工程I标红线成本分析样表 9_四队计价2011-6 3" xfId="35534"/>
    <cellStyle name="好_湘桂铁路工程I标红线成本分析样表_四队计价2011-6" xfId="35535"/>
    <cellStyle name="好_湘桂铁路工程I标红线成本分析样表_四队计价6月25日前(7月1日更新)备用" xfId="35536"/>
    <cellStyle name="好_湘桂铁路工程I标红线成本分析样表_四队计价6月25日前(7月1日更新)备用 2" xfId="35537"/>
    <cellStyle name="好_湘桂铁路工程I标红线成本分析样表_四队计价6月25日前(7月1日更新)备用 3" xfId="35538"/>
    <cellStyle name="好_湘桂铁路工程I标红线成本分析样表_四队计价6月25日前(7月1日更新)备用 4" xfId="35539"/>
    <cellStyle name="好_新增PC" xfId="35540"/>
    <cellStyle name="好_业务工作量指标 2 2" xfId="35541"/>
    <cellStyle name="好_业务工作量指标 4" xfId="35542"/>
    <cellStyle name="好_业务工作量指标_Book1 2" xfId="35543"/>
    <cellStyle name="强调文字颜色 3 7 4" xfId="35544"/>
    <cellStyle name="好_一般预算支出口径剔除表" xfId="35545"/>
    <cellStyle name="好_一般预算支出口径剔除表 2" xfId="35546"/>
    <cellStyle name="好_一般预算支出口径剔除表 2 2" xfId="35547"/>
    <cellStyle name="好_一般预算支出口径剔除表 2 2 2" xfId="35548"/>
    <cellStyle name="好_一般预算支出口径剔除表 2 2 2 2" xfId="35549"/>
    <cellStyle name="好_一般预算支出口径剔除表 2 2 3" xfId="35550"/>
    <cellStyle name="好_一般预算支出口径剔除表 2 3 2" xfId="35551"/>
    <cellStyle name="好_一般预算支出口径剔除表 2 4" xfId="35552"/>
    <cellStyle name="好_一般预算支出口径剔除表 2 4 2" xfId="35553"/>
    <cellStyle name="好_一般预算支出口径剔除表 2 5" xfId="35554"/>
    <cellStyle name="好_一般预算支出口径剔除表 3" xfId="35555"/>
    <cellStyle name="好_一般预算支出口径剔除表 3 2" xfId="35556"/>
    <cellStyle name="好_一般预算支出口径剔除表 3 2 2" xfId="35557"/>
    <cellStyle name="好_一般预算支出口径剔除表 3 2 3" xfId="35558"/>
    <cellStyle name="好_一般预算支出口径剔除表 3 3" xfId="35559"/>
    <cellStyle name="好_一般预算支出口径剔除表 3 3 2" xfId="35560"/>
    <cellStyle name="好_一般预算支出口径剔除表 4" xfId="35561"/>
    <cellStyle name="好_一般预算支出口径剔除表 5" xfId="35562"/>
    <cellStyle name="好_一般预算支出口径剔除表 5 2" xfId="35563"/>
    <cellStyle name="好_一般预算支出口径剔除表 5 3" xfId="35564"/>
    <cellStyle name="好_一般预算支出口径剔除表 6" xfId="35565"/>
    <cellStyle name="好_一般预算支出口径剔除表 6 2" xfId="35566"/>
    <cellStyle name="好_一般预算支出口径剔除表 7" xfId="35567"/>
    <cellStyle name="好_一般预算支出口径剔除表 7 2" xfId="35568"/>
    <cellStyle name="好_一般预算支出口径剔除表_03_2010年各地区一般预算平衡表" xfId="35569"/>
    <cellStyle name="好_一般预算支出口径剔除表_03_2010年各地区一般预算平衡表 2" xfId="35570"/>
    <cellStyle name="好_一般预算支出口径剔除表_财力性转移支付2010年预算参考数" xfId="35571"/>
    <cellStyle name="好_一般预算支出口径剔除表_财力性转移支付2010年预算参考数 2" xfId="35572"/>
    <cellStyle name="好_一般预算支出口径剔除表_财力性转移支付2010年预算参考数 2 2" xfId="35573"/>
    <cellStyle name="好_一般预算支出口径剔除表_财力性转移支付2010年预算参考数 2 3" xfId="35574"/>
    <cellStyle name="好_一般预算支出口径剔除表_财力性转移支付2010年预算参考数 2 3 2" xfId="35575"/>
    <cellStyle name="好_一般预算支出口径剔除表_财力性转移支付2010年预算参考数 2 4 2" xfId="35576"/>
    <cellStyle name="好_一般预算支出口径剔除表_财力性转移支付2010年预算参考数 3 2" xfId="35577"/>
    <cellStyle name="好_一般预算支出口径剔除表_财力性转移支付2010年预算参考数 3 2 2" xfId="35578"/>
    <cellStyle name="注释 3 2 2" xfId="35579"/>
    <cellStyle name="好_一般预算支出口径剔除表_财力性转移支付2010年预算参考数 3 3" xfId="35580"/>
    <cellStyle name="注释 3 2 2 2" xfId="35581"/>
    <cellStyle name="好_一般预算支出口径剔除表_财力性转移支付2010年预算参考数 3 3 2" xfId="35582"/>
    <cellStyle name="好_一般预算支出口径剔除表_财力性转移支付2010年预算参考数 4" xfId="35583"/>
    <cellStyle name="好_一般预算支出口径剔除表_财力性转移支付2010年预算参考数 5" xfId="35584"/>
    <cellStyle name="好_一般预算支出口径剔除表_财力性转移支付2010年预算参考数 5 2" xfId="35585"/>
    <cellStyle name="注释 3 4 2" xfId="35586"/>
    <cellStyle name="好_一般预算支出口径剔除表_财力性转移支付2010年预算参考数 5 3" xfId="35587"/>
    <cellStyle name="好_一般预算支出口径剔除表_财力性转移支付2010年预算参考数 6" xfId="35588"/>
    <cellStyle name="好_一般预算支出口径剔除表_财力性转移支付2010年预算参考数 6 2" xfId="35589"/>
    <cellStyle name="好_一般预算支出口径剔除表_财力性转移支付2010年预算参考数 7" xfId="35590"/>
    <cellStyle name="好_一般预算支出口径剔除表_财力性转移支付2010年预算参考数 7 2" xfId="35591"/>
    <cellStyle name="好_一般预算支出口径剔除表_财力性转移支付2010年预算参考数_03_2010年各地区一般预算平衡表 2" xfId="35592"/>
    <cellStyle name="好_一般预算支出口径剔除表_财力性转移支付2010年预算参考数_03_2010年各地区一般预算平衡表_2010年地方财政一般预算分级平衡情况表（汇总）0524 2" xfId="35593"/>
    <cellStyle name="好_一般预算支出口径剔除表_财力性转移支付2010年预算参考数_合并" xfId="35594"/>
    <cellStyle name="好_一般预算支出口径剔除表_财力性转移支付2010年预算参考数_华东" xfId="35595"/>
    <cellStyle name="好_一般预算支出口径剔除表_财力性转移支付2010年预算参考数_华东 2" xfId="35596"/>
    <cellStyle name="好_一般预算支出口径剔除表_华东" xfId="35597"/>
    <cellStyle name="好_一般预算支出口径剔除表_隋心对账单定稿0514" xfId="35598"/>
    <cellStyle name="好_医疗保险已改 2" xfId="35599"/>
    <cellStyle name="好_医疗保险已改 4" xfId="35600"/>
    <cellStyle name="好_医疗服务体系建设市县所需配套资金-2013年" xfId="35601"/>
    <cellStyle name="注释 2 2 2 9" xfId="35602"/>
    <cellStyle name="好_医疗服务体系建设市县所需配套资金-2013年 2" xfId="35603"/>
    <cellStyle name="好_义务教育阶段教职工人数（教育厅提供最终） 2 2" xfId="35604"/>
    <cellStyle name="好_义务教育阶段教职工人数（教育厅提供最终） 3" xfId="35605"/>
    <cellStyle name="强调文字颜色 2 3_Book1" xfId="35606"/>
    <cellStyle name="好_义务教育阶段教职工人数（教育厅提供最终） 3 2" xfId="35607"/>
    <cellStyle name="好_义务教育阶段教职工人数（教育厅提供最终）_Book1" xfId="35608"/>
    <cellStyle name="好_义务教育阶段教职工人数（教育厅提供最终）_Book1 2" xfId="35609"/>
    <cellStyle name="好_银行账户情况表_2010年12月" xfId="35610"/>
    <cellStyle name="好_银行账户情况表_2010年12月 4" xfId="35611"/>
    <cellStyle name="好_银行账户情况表_2010年12月_Book1 2" xfId="35612"/>
    <cellStyle name="好_云南 缺口县区测算(地方填报)" xfId="35613"/>
    <cellStyle name="好_云南 缺口县区测算(地方填报) 2" xfId="35614"/>
    <cellStyle name="好_云南 缺口县区测算(地方填报) 2 2 2 2" xfId="35615"/>
    <cellStyle name="好_云南 缺口县区测算(地方填报) 2 2 3" xfId="35616"/>
    <cellStyle name="好_云南 缺口县区测算(地方填报) 2 4" xfId="35617"/>
    <cellStyle name="好_云南 缺口县区测算(地方填报) 2 4 2" xfId="35618"/>
    <cellStyle name="好_云南 缺口县区测算(地方填报) 2 6" xfId="35619"/>
    <cellStyle name="好_云南 缺口县区测算(地方填报) 3" xfId="35620"/>
    <cellStyle name="好_云南 缺口县区测算(地方填报) 3 2" xfId="35621"/>
    <cellStyle name="好_云南 缺口县区测算(地方填报) 3 2 2" xfId="35622"/>
    <cellStyle name="好_云南 缺口县区测算(地方填报) 3 2 3" xfId="35623"/>
    <cellStyle name="好_云南 缺口县区测算(地方填报) 3 3" xfId="35624"/>
    <cellStyle name="好_云南 缺口县区测算(地方填报) 4" xfId="35625"/>
    <cellStyle name="好_云南 缺口县区测算(地方填报) 4 2" xfId="35626"/>
    <cellStyle name="好_云南 缺口县区测算(地方填报) 4 2 2" xfId="35627"/>
    <cellStyle name="好_云南 缺口县区测算(地方填报) 4 2 3" xfId="35628"/>
    <cellStyle name="好_云南 缺口县区测算(地方填报) 4 3" xfId="35629"/>
    <cellStyle name="好_云南 缺口县区测算(地方填报) 6 2" xfId="35630"/>
    <cellStyle name="好_云南 缺口县区测算(地方填报) 7" xfId="35631"/>
    <cellStyle name="好_云南 缺口县区测算(地方填报) 7 2" xfId="35632"/>
    <cellStyle name="好_云南 缺口县区测算(地方填报)_03_2010年各地区一般预算平衡表" xfId="35633"/>
    <cellStyle name="好_云南 缺口县区测算(地方填报)_03_2010年各地区一般预算平衡表 2" xfId="35634"/>
    <cellStyle name="好_云南 缺口县区测算(地方填报)_03_2010年各地区一般预算平衡表_2010年地方财政一般预算分级平衡情况表（汇总）0524" xfId="35635"/>
    <cellStyle name="好_云南 缺口县区测算(地方填报)_财力性转移支付2010年预算参考数 2" xfId="35636"/>
    <cellStyle name="好_云南 缺口县区测算(地方填报)_财力性转移支付2010年预算参考数 2 2" xfId="35637"/>
    <cellStyle name="好_云南 缺口县区测算(地方填报)_财力性转移支付2010年预算参考数 2 2 2" xfId="35638"/>
    <cellStyle name="好_云南 缺口县区测算(地方填报)_财力性转移支付2010年预算参考数 2 2 2 2" xfId="35639"/>
    <cellStyle name="好_云南 缺口县区测算(地方填报)_财力性转移支付2010年预算参考数 2 2 3" xfId="35640"/>
    <cellStyle name="好_云南 缺口县区测算(地方填报)_财力性转移支付2010年预算参考数 2 3" xfId="35641"/>
    <cellStyle name="好_云南 缺口县区测算(地方填报)_财力性转移支付2010年预算参考数 2 4" xfId="35642"/>
    <cellStyle name="好_云南 缺口县区测算(地方填报)_财力性转移支付2010年预算参考数 2 4 2" xfId="35643"/>
    <cellStyle name="好_云南 缺口县区测算(地方填报)_财力性转移支付2010年预算参考数 2 5" xfId="35644"/>
    <cellStyle name="好_云南 缺口县区测算(地方填报)_财力性转移支付2010年预算参考数 3 2 3" xfId="35645"/>
    <cellStyle name="好_云南 缺口县区测算(地方填报)_财力性转移支付2010年预算参考数 4" xfId="35646"/>
    <cellStyle name="好_云南 缺口县区测算(地方填报)_财力性转移支付2010年预算参考数 4 2" xfId="35647"/>
    <cellStyle name="好_云南 缺口县区测算(地方填报)_财力性转移支付2010年预算参考数 5" xfId="35648"/>
    <cellStyle name="好_云南 缺口县区测算(地方填报)_财力性转移支付2010年预算参考数 5 2" xfId="35649"/>
    <cellStyle name="好_云南 缺口县区测算(地方填报)_财力性转移支付2010年预算参考数 6" xfId="35650"/>
    <cellStyle name="好_云南 缺口县区测算(地方填报)_财力性转移支付2010年预算参考数 6 2" xfId="35651"/>
    <cellStyle name="好_云南 缺口县区测算(地方填报)_财力性转移支付2010年预算参考数 7" xfId="35652"/>
    <cellStyle name="好_云南 缺口县区测算(地方填报)_财力性转移支付2010年预算参考数 7 2" xfId="35653"/>
    <cellStyle name="好_云南 缺口县区测算(地方填报)_财力性转移支付2010年预算参考数_03_2010年各地区一般预算平衡表 2" xfId="35654"/>
    <cellStyle name="输入 2 4 6 3" xfId="35655"/>
    <cellStyle name="好_云南 缺口县区测算(地方填报)_财力性转移支付2010年预算参考数_合并" xfId="35656"/>
    <cellStyle name="好_云南 缺口县区测算(地方填报)_财力性转移支付2010年预算参考数_华东" xfId="35657"/>
    <cellStyle name="好_云南 缺口县区测算(地方填报)_财力性转移支付2010年预算参考数_华东 2" xfId="35658"/>
    <cellStyle name="好_云南 缺口县区测算(地方填报)_财力性转移支付2010年预算参考数_隋心对账单定稿0514" xfId="35659"/>
    <cellStyle name="注释 4 12 2" xfId="35660"/>
    <cellStyle name="输出 2 19 2" xfId="35661"/>
    <cellStyle name="好_云南 缺口县区测算(地方填报)_华东" xfId="35662"/>
    <cellStyle name="好_云南 缺口县区测算(地方填报)_华东 2" xfId="35663"/>
    <cellStyle name="好_云南农村义务教育统计表 2 2" xfId="35664"/>
    <cellStyle name="好_云南农村义务教育统计表 3" xfId="35665"/>
    <cellStyle name="好_云南农村义务教育统计表 3 2" xfId="35666"/>
    <cellStyle name="好_云南农村义务教育统计表 4" xfId="35667"/>
    <cellStyle name="好_云南省2008年中小学教师人数统计表 2" xfId="35668"/>
    <cellStyle name="好_云南省2008年中小学教职工情况（教育厅提供20090101加工整理）" xfId="35669"/>
    <cellStyle name="好_云南省2008年中小学教职工情况（教育厅提供20090101加工整理） 2" xfId="35670"/>
    <cellStyle name="输出 3 2 3" xfId="35671"/>
    <cellStyle name="好_云南省2008年中小学教职工情况（教育厅提供20090101加工整理） 2 2" xfId="35672"/>
    <cellStyle name="好_云南省2008年中小学教职工情况（教育厅提供20090101加工整理） 3" xfId="35673"/>
    <cellStyle name="好_云南省2008年中小学教职工情况（教育厅提供20090101加工整理） 4" xfId="35674"/>
    <cellStyle name="好_云南省2008年中小学教职工情况（教育厅提供20090101加工整理）_Book1" xfId="35675"/>
    <cellStyle name="好_云南省2008年中小学教职工情况（教育厅提供20090101加工整理）_Sheet1" xfId="35676"/>
    <cellStyle name="好_云南省2008年转移支付测算——州市本级考核部分及政策性测算" xfId="35677"/>
    <cellStyle name="好_云南省2008年转移支付测算——州市本级考核部分及政策性测算 2" xfId="35678"/>
    <cellStyle name="好_云南省2008年转移支付测算——州市本级考核部分及政策性测算 2 2" xfId="35679"/>
    <cellStyle name="好_云南省2008年转移支付测算——州市本级考核部分及政策性测算 2 2 3" xfId="35680"/>
    <cellStyle name="好_云南省2008年转移支付测算——州市本级考核部分及政策性测算 2 3" xfId="35681"/>
    <cellStyle name="好_云南省2008年转移支付测算——州市本级考核部分及政策性测算 2 3 2" xfId="35682"/>
    <cellStyle name="好_云南省2008年转移支付测算——州市本级考核部分及政策性测算 2 4" xfId="35683"/>
    <cellStyle name="好_云南省2008年转移支付测算——州市本级考核部分及政策性测算 2 4 2" xfId="35684"/>
    <cellStyle name="好_云南省2008年转移支付测算——州市本级考核部分及政策性测算 2 5" xfId="35685"/>
    <cellStyle name="好_云南省2008年转移支付测算——州市本级考核部分及政策性测算 2 6" xfId="35686"/>
    <cellStyle name="好_云南省2008年转移支付测算——州市本级考核部分及政策性测算 3" xfId="35687"/>
    <cellStyle name="好_云南省2008年转移支付测算——州市本级考核部分及政策性测算 4" xfId="35688"/>
    <cellStyle name="好_云南省2008年转移支付测算——州市本级考核部分及政策性测算 4 2" xfId="35689"/>
    <cellStyle name="好_云南省2008年转移支付测算——州市本级考核部分及政策性测算 4 2 2" xfId="35690"/>
    <cellStyle name="好_云南省2008年转移支付测算——州市本级考核部分及政策性测算 4 2 3" xfId="35691"/>
    <cellStyle name="好_云南省2008年转移支付测算——州市本级考核部分及政策性测算 4 3" xfId="35692"/>
    <cellStyle name="好_云南省2008年转移支付测算——州市本级考核部分及政策性测算 4 4" xfId="35693"/>
    <cellStyle name="好_云南省2008年转移支付测算——州市本级考核部分及政策性测算 5" xfId="35694"/>
    <cellStyle name="好_云南省2008年转移支付测算——州市本级考核部分及政策性测算 5 2" xfId="35695"/>
    <cellStyle name="好_云南省2008年转移支付测算——州市本级考核部分及政策性测算 5 3" xfId="35696"/>
    <cellStyle name="输出 2 11 2 2" xfId="35697"/>
    <cellStyle name="好_云南省2008年转移支付测算——州市本级考核部分及政策性测算 6" xfId="35698"/>
    <cellStyle name="好_云南省2008年转移支付测算——州市本级考核部分及政策性测算 6 2" xfId="35699"/>
    <cellStyle name="好_云南省2008年转移支付测算——州市本级考核部分及政策性测算 7" xfId="35700"/>
    <cellStyle name="好_云南省2008年转移支付测算——州市本级考核部分及政策性测算 7 2" xfId="35701"/>
    <cellStyle name="好_云南省2008年转移支付测算——州市本级考核部分及政策性测算_03_2010年各地区一般预算平衡表" xfId="35702"/>
    <cellStyle name="好_云南省2008年转移支付测算——州市本级考核部分及政策性测算_03_2010年各地区一般预算平衡表 2" xfId="35703"/>
    <cellStyle name="好_云南省2008年转移支付测算——州市本级考核部分及政策性测算_Book1 2" xfId="35704"/>
    <cellStyle name="好_云南省2008年转移支付测算——州市本级考核部分及政策性测算_财力性转移支付2010年预算参考数 2 2" xfId="35705"/>
    <cellStyle name="好_云南省2008年转移支付测算——州市本级考核部分及政策性测算_财力性转移支付2010年预算参考数 2 3" xfId="35706"/>
    <cellStyle name="好_云南省2008年转移支付测算——州市本级考核部分及政策性测算_财力性转移支付2010年预算参考数 2 4" xfId="35707"/>
    <cellStyle name="好_云南省2008年转移支付测算——州市本级考核部分及政策性测算_财力性转移支付2010年预算参考数 2 5" xfId="35708"/>
    <cellStyle name="好_云南省2008年转移支付测算——州市本级考核部分及政策性测算_财力性转移支付2010年预算参考数 3 2 2" xfId="35709"/>
    <cellStyle name="好_云南省2008年转移支付测算——州市本级考核部分及政策性测算_财力性转移支付2010年预算参考数 3 3" xfId="35710"/>
    <cellStyle name="好_云南省2008年转移支付测算——州市本级考核部分及政策性测算_财力性转移支付2010年预算参考数 4 2 2" xfId="35711"/>
    <cellStyle name="好_云南省2008年转移支付测算——州市本级考核部分及政策性测算_财力性转移支付2010年预算参考数 4 2 3" xfId="35712"/>
    <cellStyle name="好_云南省2008年转移支付测算——州市本级考核部分及政策性测算_财力性转移支付2010年预算参考数 4 3" xfId="35713"/>
    <cellStyle name="好_云南省2008年转移支付测算——州市本级考核部分及政策性测算_财力性转移支付2010年预算参考数 5 2" xfId="35714"/>
    <cellStyle name="好_云南省2008年转移支付测算——州市本级考核部分及政策性测算_财力性转移支付2010年预算参考数 6" xfId="35715"/>
    <cellStyle name="好_云南省2008年转移支付测算——州市本级考核部分及政策性测算_财力性转移支付2010年预算参考数 6 2" xfId="35716"/>
    <cellStyle name="好_云南省2008年转移支付测算——州市本级考核部分及政策性测算_财力性转移支付2010年预算参考数 7" xfId="35717"/>
    <cellStyle name="好_云南省2008年转移支付测算——州市本级考核部分及政策性测算_财力性转移支付2010年预算参考数_03_2010年各地区一般预算平衡表" xfId="35718"/>
    <cellStyle name="注释 2 28" xfId="35719"/>
    <cellStyle name="好_云南省2008年转移支付测算——州市本级考核部分及政策性测算_财力性转移支付2010年预算参考数_03_2010年各地区一般预算平衡表 2" xfId="35720"/>
    <cellStyle name="好_云南省2008年转移支付测算——州市本级考核部分及政策性测算_财力性转移支付2010年预算参考数_03_2010年各地区一般预算平衡表_2010年地方财政一般预算分级平衡情况表（汇总）0524" xfId="35721"/>
    <cellStyle name="好_云南省2008年转移支付测算——州市本级考核部分及政策性测算_财力性转移支付2010年预算参考数_03_2010年各地区一般预算平衡表_2010年地方财政一般预算分级平衡情况表（汇总）0524 2" xfId="35722"/>
    <cellStyle name="强调文字颜色 1 22 2" xfId="35723"/>
    <cellStyle name="强调文字颜色 1 17 2" xfId="35724"/>
    <cellStyle name="好_云南省2008年转移支付测算——州市本级考核部分及政策性测算_财力性转移支付2010年预算参考数_合并" xfId="35725"/>
    <cellStyle name="好_云南省2008年转移支付测算——州市本级考核部分及政策性测算_财力性转移支付2010年预算参考数_华东" xfId="35726"/>
    <cellStyle name="好_云南省2008年转移支付测算——州市本级考核部分及政策性测算_财力性转移支付2010年预算参考数_华东 2" xfId="35727"/>
    <cellStyle name="好_云南省2008年转移支付测算——州市本级考核部分及政策性测算_合并" xfId="35728"/>
    <cellStyle name="好_自行调整差异系数顺序_财力性转移支付2010年预算参考数_合并" xfId="35729"/>
    <cellStyle name="好_云南省2008年转移支付测算——州市本级考核部分及政策性测算_华东 2" xfId="35730"/>
    <cellStyle name="好_云南水利电力有限公司 2" xfId="35731"/>
    <cellStyle name="好_云南水利电力有限公司 3" xfId="35732"/>
    <cellStyle name="好_云南水利电力有限公司 4" xfId="35733"/>
    <cellStyle name="好_云南水利电力有限公司_Book1 2" xfId="35734"/>
    <cellStyle name="好_长沙 2" xfId="35735"/>
    <cellStyle name="好_长沙 2 2" xfId="35736"/>
    <cellStyle name="注释 3 2 2 9" xfId="35737"/>
    <cellStyle name="好_长沙 2 2 2" xfId="35738"/>
    <cellStyle name="好_长沙 2 3" xfId="35739"/>
    <cellStyle name="注释 2 9 2" xfId="35740"/>
    <cellStyle name="好_长沙 3" xfId="35741"/>
    <cellStyle name="注释 2 9 2 2" xfId="35742"/>
    <cellStyle name="好_长沙 3 2" xfId="35743"/>
    <cellStyle name="注释 2 9 3" xfId="35744"/>
    <cellStyle name="好_长沙 4" xfId="35745"/>
    <cellStyle name="注释 2 9 3 2" xfId="35746"/>
    <cellStyle name="好_长沙 4 2" xfId="35747"/>
    <cellStyle name="好_指标四" xfId="35748"/>
    <cellStyle name="好_指标四 2" xfId="35749"/>
    <cellStyle name="好_指标四 3 2" xfId="35750"/>
    <cellStyle name="好_指标四_Sheet1" xfId="35751"/>
    <cellStyle name="好_指标五" xfId="35752"/>
    <cellStyle name="好_指标五 2" xfId="35753"/>
    <cellStyle name="好_专项发文 2 2" xfId="35754"/>
    <cellStyle name="好_专项发文 2 3" xfId="35755"/>
    <cellStyle name="好_专项发文 3 2" xfId="35756"/>
    <cellStyle name="好_专项发文 3 3" xfId="35757"/>
    <cellStyle name="好_专项发文 4" xfId="35758"/>
    <cellStyle name="好_自行调整差异系数顺序" xfId="35759"/>
    <cellStyle name="好_自行调整差异系数顺序 2 4" xfId="35760"/>
    <cellStyle name="好_自行调整差异系数顺序 2 5" xfId="35761"/>
    <cellStyle name="好_自行调整差异系数顺序 3" xfId="35762"/>
    <cellStyle name="好_自行调整差异系数顺序 3 2" xfId="35763"/>
    <cellStyle name="好_自行调整差异系数顺序 3 2 2" xfId="35764"/>
    <cellStyle name="好_自行调整差异系数顺序 3 2 3" xfId="35765"/>
    <cellStyle name="好_自行调整差异系数顺序 4" xfId="35766"/>
    <cellStyle name="好_自行调整差异系数顺序 4 3" xfId="35767"/>
    <cellStyle name="好_自行调整差异系数顺序 5 2" xfId="35768"/>
    <cellStyle name="好_自行调整差异系数顺序 6" xfId="35769"/>
    <cellStyle name="好_自行调整差异系数顺序 7" xfId="35770"/>
    <cellStyle name="好_自行调整差异系数顺序_03_2010年各地区一般预算平衡表" xfId="35771"/>
    <cellStyle name="好_自行调整差异系数顺序_03_2010年各地区一般预算平衡表_2010年地方财政一般预算分级平衡情况表（汇总）0524" xfId="35772"/>
    <cellStyle name="好_自行调整差异系数顺序_03_2010年各地区一般预算平衡表_2010年地方财政一般预算分级平衡情况表（汇总）0524 2" xfId="35773"/>
    <cellStyle name="好_自行调整差异系数顺序_财力性转移支付2010年预算参考数" xfId="35774"/>
    <cellStyle name="注释 3 3 5 2" xfId="35775"/>
    <cellStyle name="好_自行调整差异系数顺序_财力性转移支付2010年预算参考数 2 2 2" xfId="35776"/>
    <cellStyle name="好_自行调整差异系数顺序_财力性转移支付2010年预算参考数 2 2 3" xfId="35777"/>
    <cellStyle name="注释 3 3 6 2" xfId="35778"/>
    <cellStyle name="好_自行调整差异系数顺序_财力性转移支付2010年预算参考数 2 3 2" xfId="35779"/>
    <cellStyle name="注释 3 3 7 2" xfId="35780"/>
    <cellStyle name="好_自行调整差异系数顺序_财力性转移支付2010年预算参考数 2 4 2" xfId="35781"/>
    <cellStyle name="注释 3 3 9" xfId="35782"/>
    <cellStyle name="好_自行调整差异系数顺序_财力性转移支付2010年预算参考数 2 6" xfId="35783"/>
    <cellStyle name="好_自行调整差异系数顺序_财力性转移支付2010年预算参考数 3" xfId="35784"/>
    <cellStyle name="注释 3 4 5" xfId="35785"/>
    <cellStyle name="好_自行调整差异系数顺序_财力性转移支付2010年预算参考数 3 2" xfId="35786"/>
    <cellStyle name="好_自行调整差异系数顺序_财力性转移支付2010年预算参考数 3 2 3" xfId="35787"/>
    <cellStyle name="注释 3 5 5 2" xfId="35788"/>
    <cellStyle name="好_自行调整差异系数顺序_财力性转移支付2010年预算参考数 4 2 2" xfId="35789"/>
    <cellStyle name="好_自行调整差异系数顺序_财力性转移支付2010年预算参考数 4 2 3" xfId="35790"/>
    <cellStyle name="注释 3 5 6" xfId="35791"/>
    <cellStyle name="好_自行调整差异系数顺序_财力性转移支付2010年预算参考数 4 3" xfId="35792"/>
    <cellStyle name="注释 3 5 7" xfId="35793"/>
    <cellStyle name="好_自行调整差异系数顺序_财力性转移支付2010年预算参考数 4 4" xfId="35794"/>
    <cellStyle name="好_自行调整差异系数顺序_财力性转移支付2010年预算参考数 7" xfId="35795"/>
    <cellStyle name="好_自行调整差异系数顺序_财力性转移支付2010年预算参考数 7 2" xfId="35796"/>
    <cellStyle name="好_自行调整差异系数顺序_财力性转移支付2010年预算参考数_03_2010年各地区一般预算平衡表 2" xfId="35797"/>
    <cellStyle name="好_自行调整差异系数顺序_财力性转移支付2010年预算参考数_03_2010年各地区一般预算平衡表_2010年地方财政一般预算分级平衡情况表（汇总）0524" xfId="35798"/>
    <cellStyle name="好_自行调整差异系数顺序_财力性转移支付2010年预算参考数_03_2010年各地区一般预算平衡表_2010年地方财政一般预算分级平衡情况表（汇总）0524 2" xfId="35799"/>
    <cellStyle name="好_自行调整差异系数顺序_财力性转移支付2010年预算参考数_华东" xfId="35800"/>
    <cellStyle name="好_自行调整差异系数顺序_财力性转移支付2010年预算参考数_隋心对账单定稿0514" xfId="35801"/>
    <cellStyle name="好_自行调整差异系数顺序_合并" xfId="35802"/>
    <cellStyle name="好_自行调整差异系数顺序_华东" xfId="35803"/>
    <cellStyle name="好_自行调整差异系数顺序_华东 2" xfId="35804"/>
    <cellStyle name="好_自行调整差异系数顺序_隋心对账单定稿0514" xfId="35805"/>
    <cellStyle name="好_总局机关" xfId="35806"/>
    <cellStyle name="好_总局机关 3" xfId="35807"/>
    <cellStyle name="好_总人口" xfId="35808"/>
    <cellStyle name="好_总人口 2" xfId="35809"/>
    <cellStyle name="好_总人口 2 2 2" xfId="35810"/>
    <cellStyle name="好_总人口 2 2 3" xfId="35811"/>
    <cellStyle name="好_总人口 2 3" xfId="35812"/>
    <cellStyle name="好_总人口 2 3 2" xfId="35813"/>
    <cellStyle name="好_总人口 2 4" xfId="35814"/>
    <cellStyle name="好_总人口 2 4 2" xfId="35815"/>
    <cellStyle name="好_总人口 2 5" xfId="35816"/>
    <cellStyle name="好_总人口 2 6" xfId="35817"/>
    <cellStyle name="好_总人口 3" xfId="35818"/>
    <cellStyle name="好_总人口 3 2 2" xfId="35819"/>
    <cellStyle name="好_总人口 3 3" xfId="35820"/>
    <cellStyle name="好_总人口 4" xfId="35821"/>
    <cellStyle name="好_总人口 4 2 2" xfId="35822"/>
    <cellStyle name="好_总人口 4 3" xfId="35823"/>
    <cellStyle name="好_总人口 5" xfId="35824"/>
    <cellStyle name="好_总人口 5 3" xfId="35825"/>
    <cellStyle name="好_总人口 6" xfId="35826"/>
    <cellStyle name="好_总人口 7" xfId="35827"/>
    <cellStyle name="好_总人口 7 2" xfId="35828"/>
    <cellStyle name="好_总人口_03_2010年各地区一般预算平衡表" xfId="35829"/>
    <cellStyle name="好_总人口_03_2010年各地区一般预算平衡表 2" xfId="35830"/>
    <cellStyle name="好_总人口_03_2010年各地区一般预算平衡表_2010年地方财政一般预算分级平衡情况表（汇总）0524 2" xfId="35831"/>
    <cellStyle name="好_总人口_财力性转移支付2010年预算参考数" xfId="35832"/>
    <cellStyle name="好_总人口_财力性转移支付2010年预算参考数 2 2 3" xfId="35833"/>
    <cellStyle name="好_总人口_财力性转移支付2010年预算参考数 2 3" xfId="35834"/>
    <cellStyle name="好_总人口_财力性转移支付2010年预算参考数 2 4" xfId="35835"/>
    <cellStyle name="好_总人口_财力性转移支付2010年预算参考数 2 4 2" xfId="35836"/>
    <cellStyle name="好_总人口_财力性转移支付2010年预算参考数 2 5" xfId="35837"/>
    <cellStyle name="好_总人口_财力性转移支付2010年预算参考数 2 6" xfId="35838"/>
    <cellStyle name="好_总人口_财力性转移支付2010年预算参考数 3" xfId="35839"/>
    <cellStyle name="好_总人口_财力性转移支付2010年预算参考数 3 2" xfId="35840"/>
    <cellStyle name="好_总人口_财力性转移支付2010年预算参考数 3 2 2" xfId="35841"/>
    <cellStyle name="好_总人口_财力性转移支付2010年预算参考数 3 3" xfId="35842"/>
    <cellStyle name="好_总人口_财力性转移支付2010年预算参考数 4" xfId="35843"/>
    <cellStyle name="好_总人口_财力性转移支付2010年预算参考数 4 2" xfId="35844"/>
    <cellStyle name="好_总人口_财力性转移支付2010年预算参考数 4 2 2" xfId="35845"/>
    <cellStyle name="好_总人口_财力性转移支付2010年预算参考数 4 3" xfId="35846"/>
    <cellStyle name="好_总人口_财力性转移支付2010年预算参考数 5" xfId="35847"/>
    <cellStyle name="好_总人口_财力性转移支付2010年预算参考数 5 2" xfId="35848"/>
    <cellStyle name="好_总人口_财力性转移支付2010年预算参考数 6" xfId="35849"/>
    <cellStyle name="好_总人口_财力性转移支付2010年预算参考数 6 2" xfId="35850"/>
    <cellStyle name="好_总人口_财力性转移支付2010年预算参考数_03_2010年各地区一般预算平衡表_2010年地方财政一般预算分级平衡情况表（汇总）0524" xfId="35851"/>
    <cellStyle name="好_总人口_财力性转移支付2010年预算参考数_华东" xfId="35852"/>
    <cellStyle name="好_总人口_财力性转移支付2010年预算参考数_华东 2" xfId="35853"/>
    <cellStyle name="好_总人口_财力性转移支付2010年预算参考数_隋心对账单定稿0514" xfId="35854"/>
    <cellStyle name="好_总人口_合并" xfId="35855"/>
    <cellStyle name="好_总人口_隋心对账单定稿0514" xfId="35856"/>
    <cellStyle name="合計" xfId="35857"/>
    <cellStyle name="合計 2" xfId="35858"/>
    <cellStyle name="桁区切り [0.00]_１１月価格表" xfId="35859"/>
    <cellStyle name="桁区切り_１１月価格表" xfId="35860"/>
    <cellStyle name="后继超级链接" xfId="35861"/>
    <cellStyle name="后继超级链接 2" xfId="35862"/>
    <cellStyle name="后继超级链接 2 2" xfId="35863"/>
    <cellStyle name="后继超级链接 2 2 2" xfId="35864"/>
    <cellStyle name="后继超级链接 2 3" xfId="35865"/>
    <cellStyle name="后继超级链接 3" xfId="35866"/>
    <cellStyle name="后继超级链接 3 2" xfId="35867"/>
    <cellStyle name="后继超级链接 3 2 2" xfId="35868"/>
    <cellStyle name="后继超级链接 3 3" xfId="35869"/>
    <cellStyle name="后继超级链接 4" xfId="35870"/>
    <cellStyle name="后继超级链接 4 2" xfId="35871"/>
    <cellStyle name="后继超级链接 4 3" xfId="35872"/>
    <cellStyle name="后继超级链接 5" xfId="35873"/>
    <cellStyle name="后继超级链接 5 2" xfId="35874"/>
    <cellStyle name="后继超链接" xfId="35875"/>
    <cellStyle name="后继超链接 2" xfId="35876"/>
    <cellStyle name="后继超链接 2 2" xfId="35877"/>
    <cellStyle name="后继超链接 2 2 2" xfId="35878"/>
    <cellStyle name="后继超链接 2 2 3" xfId="35879"/>
    <cellStyle name="后继超链接 2 3" xfId="35880"/>
    <cellStyle name="后继超链接 2 3 2" xfId="35881"/>
    <cellStyle name="后继超链接 2 4" xfId="35882"/>
    <cellStyle name="后继超链接 3" xfId="35883"/>
    <cellStyle name="后继超链接 3 2" xfId="35884"/>
    <cellStyle name="后继超链接 3 2 2" xfId="35885"/>
    <cellStyle name="后继超链接 3 2 3" xfId="35886"/>
    <cellStyle name="后继超链接 3 3" xfId="35887"/>
    <cellStyle name="后继超链接 3 3 2" xfId="35888"/>
    <cellStyle name="后继超链接 3 4" xfId="35889"/>
    <cellStyle name="后继超链接 4" xfId="35890"/>
    <cellStyle name="后继超链接 4 2 2" xfId="35891"/>
    <cellStyle name="后继超链接 4 2 3" xfId="35892"/>
    <cellStyle name="后继超链接 4 4" xfId="35893"/>
    <cellStyle name="汇总 10 3" xfId="35894"/>
    <cellStyle name="汇总 11" xfId="35895"/>
    <cellStyle name="汇总 11 2" xfId="35896"/>
    <cellStyle name="汇总 11 3" xfId="35897"/>
    <cellStyle name="汇总 12" xfId="35898"/>
    <cellStyle name="汇总 12 2" xfId="35899"/>
    <cellStyle name="汇总 12 3" xfId="35900"/>
    <cellStyle name="汇总 13" xfId="35901"/>
    <cellStyle name="汇总 13 2" xfId="35902"/>
    <cellStyle name="汇总 14" xfId="35903"/>
    <cellStyle name="汇总 20" xfId="35904"/>
    <cellStyle name="汇总 15" xfId="35905"/>
    <cellStyle name="注释 2 3 2 10" xfId="35906"/>
    <cellStyle name="汇总 20 2" xfId="35907"/>
    <cellStyle name="汇总 15 2" xfId="35908"/>
    <cellStyle name="注释 2 3 2 11" xfId="35909"/>
    <cellStyle name="汇总 20 3" xfId="35910"/>
    <cellStyle name="汇总 15 3" xfId="35911"/>
    <cellStyle name="汇总 21" xfId="35912"/>
    <cellStyle name="汇总 16" xfId="35913"/>
    <cellStyle name="汇总 22" xfId="35914"/>
    <cellStyle name="汇总 17" xfId="35915"/>
    <cellStyle name="汇总 22 2" xfId="35916"/>
    <cellStyle name="汇总 17 2" xfId="35917"/>
    <cellStyle name="汇总 22 3" xfId="35918"/>
    <cellStyle name="汇总 17 3" xfId="35919"/>
    <cellStyle name="汇总 23" xfId="35920"/>
    <cellStyle name="汇总 18" xfId="35921"/>
    <cellStyle name="汇总 23 3" xfId="35922"/>
    <cellStyle name="汇总 18 3" xfId="35923"/>
    <cellStyle name="汇总 24 2" xfId="35924"/>
    <cellStyle name="汇总 19 2" xfId="35925"/>
    <cellStyle name="汇总 24 3" xfId="35926"/>
    <cellStyle name="汇总 19 3" xfId="35927"/>
    <cellStyle name="汇总 2" xfId="35928"/>
    <cellStyle name="汇总 2 10" xfId="35929"/>
    <cellStyle name="汇总 2 11" xfId="35930"/>
    <cellStyle name="汇总 2 12" xfId="35931"/>
    <cellStyle name="汇总 2 12 2" xfId="35932"/>
    <cellStyle name="汇总 2 12 2 2" xfId="35933"/>
    <cellStyle name="汇总 2 12 3" xfId="35934"/>
    <cellStyle name="汇总 2 13" xfId="35935"/>
    <cellStyle name="汇总 2 13 2" xfId="35936"/>
    <cellStyle name="汇总 2 13 2 2" xfId="35937"/>
    <cellStyle name="汇总 2 13 3" xfId="35938"/>
    <cellStyle name="汇总 2 14" xfId="35939"/>
    <cellStyle name="汇总 2 14 2" xfId="35940"/>
    <cellStyle name="汇总 2 14 2 2" xfId="35941"/>
    <cellStyle name="汇总 2 14 3" xfId="35942"/>
    <cellStyle name="强调文字颜色 4 7 2" xfId="35943"/>
    <cellStyle name="汇总 2 20" xfId="35944"/>
    <cellStyle name="汇总 2 15" xfId="35945"/>
    <cellStyle name="强调文字颜色 4 7 2 2" xfId="35946"/>
    <cellStyle name="汇总 2 20 2" xfId="35947"/>
    <cellStyle name="汇总 2 15 2" xfId="35948"/>
    <cellStyle name="汇总 2 20 2 2" xfId="35949"/>
    <cellStyle name="汇总 2 15 2 2" xfId="35950"/>
    <cellStyle name="强调文字颜色 4 7 2 3" xfId="35951"/>
    <cellStyle name="汇总 2 20 3" xfId="35952"/>
    <cellStyle name="汇总 2 15 3" xfId="35953"/>
    <cellStyle name="强调文字颜色 4 7 3" xfId="35954"/>
    <cellStyle name="汇总 2 21" xfId="35955"/>
    <cellStyle name="汇总 2 16" xfId="35956"/>
    <cellStyle name="强调文字颜色 4 7 3 2" xfId="35957"/>
    <cellStyle name="汇总 2 21 2" xfId="35958"/>
    <cellStyle name="汇总 2 16 2" xfId="35959"/>
    <cellStyle name="汇总 2 21 2 2" xfId="35960"/>
    <cellStyle name="汇总 2 16 2 2" xfId="35961"/>
    <cellStyle name="强调文字颜色 4 7 3 3" xfId="35962"/>
    <cellStyle name="汇总 2 21 3" xfId="35963"/>
    <cellStyle name="汇总 2 16 3" xfId="35964"/>
    <cellStyle name="汇总 2 22 2" xfId="35965"/>
    <cellStyle name="汇总 2 17 2" xfId="35966"/>
    <cellStyle name="汇总 2 17 2 2" xfId="35967"/>
    <cellStyle name="汇总 2 17 3" xfId="35968"/>
    <cellStyle name="强调文字颜色 4 7 6" xfId="35969"/>
    <cellStyle name="汇总 2 19" xfId="35970"/>
    <cellStyle name="汇总 2 19 2" xfId="35971"/>
    <cellStyle name="汇总 2 19 2 2" xfId="35972"/>
    <cellStyle name="汇总 2 19 3" xfId="35973"/>
    <cellStyle name="汇总 2 2" xfId="35974"/>
    <cellStyle name="汇总 2 2 12 2" xfId="35975"/>
    <cellStyle name="汇总 2 2 13 2" xfId="35976"/>
    <cellStyle name="汇总 2 2 14" xfId="35977"/>
    <cellStyle name="汇总 2 2 14 2" xfId="35978"/>
    <cellStyle name="汇总 2 2 20" xfId="35979"/>
    <cellStyle name="汇总 2 2 15" xfId="35980"/>
    <cellStyle name="汇总 2 2 20 2" xfId="35981"/>
    <cellStyle name="汇总 2 2 15 2" xfId="35982"/>
    <cellStyle name="汇总 2 2 21" xfId="35983"/>
    <cellStyle name="汇总 2 2 16" xfId="35984"/>
    <cellStyle name="汇总 2 2 21 2" xfId="35985"/>
    <cellStyle name="汇总 2 2 16 2" xfId="35986"/>
    <cellStyle name="汇总 2 2 22" xfId="35987"/>
    <cellStyle name="汇总 2 2 17" xfId="35988"/>
    <cellStyle name="汇总 2 2 22 2" xfId="35989"/>
    <cellStyle name="汇总 2 2 17 2" xfId="35990"/>
    <cellStyle name="汇总 2 2 23" xfId="35991"/>
    <cellStyle name="汇总 2 2 18" xfId="35992"/>
    <cellStyle name="汇总 2 2 23 2" xfId="35993"/>
    <cellStyle name="汇总 2 2 18 2" xfId="35994"/>
    <cellStyle name="汇总 2 2 24" xfId="35995"/>
    <cellStyle name="汇总 2 2 19" xfId="35996"/>
    <cellStyle name="汇总 2 2 19 2" xfId="35997"/>
    <cellStyle name="汇总 2 2 2" xfId="35998"/>
    <cellStyle name="汇总 2 2 2 2" xfId="35999"/>
    <cellStyle name="汇总 2 2 2 3" xfId="36000"/>
    <cellStyle name="汇总 2 2 2 4" xfId="36001"/>
    <cellStyle name="汇总 2 2 25" xfId="36002"/>
    <cellStyle name="汇总 2 2 3" xfId="36003"/>
    <cellStyle name="汇总 2 2 3 2" xfId="36004"/>
    <cellStyle name="汇总 2 2 3 2 2" xfId="36005"/>
    <cellStyle name="汇总 2 2 4 2" xfId="36006"/>
    <cellStyle name="汇总 2 2 4 2 2" xfId="36007"/>
    <cellStyle name="汇总 2 2 4 3" xfId="36008"/>
    <cellStyle name="汇总 2 2 5" xfId="36009"/>
    <cellStyle name="汇总 2 2 5 2" xfId="36010"/>
    <cellStyle name="汇总 2 2 6" xfId="36011"/>
    <cellStyle name="汇总 2 2 6 2" xfId="36012"/>
    <cellStyle name="汇总 2 2 7" xfId="36013"/>
    <cellStyle name="汇总 2 2 7 2" xfId="36014"/>
    <cellStyle name="汇总 2 2 8" xfId="36015"/>
    <cellStyle name="汇总 2 2 9" xfId="36016"/>
    <cellStyle name="汇总 2 2 9 2" xfId="36017"/>
    <cellStyle name="汇总 2 3" xfId="36018"/>
    <cellStyle name="汇总 2 3 2" xfId="36019"/>
    <cellStyle name="汇总 2 3 2 2" xfId="36020"/>
    <cellStyle name="汇总 2 3 2 2 2" xfId="36021"/>
    <cellStyle name="汇总 2 3 2 3" xfId="36022"/>
    <cellStyle name="汇总 2 4 2" xfId="36023"/>
    <cellStyle name="汇总 2 4 2 2" xfId="36024"/>
    <cellStyle name="汇总 2 4 2 2 2" xfId="36025"/>
    <cellStyle name="汇总 2 4 2 3" xfId="36026"/>
    <cellStyle name="汇总 2 4 3" xfId="36027"/>
    <cellStyle name="汇总 2 4 3 2" xfId="36028"/>
    <cellStyle name="汇总 2 4 3 2 2" xfId="36029"/>
    <cellStyle name="汇总 2 4 3 3" xfId="36030"/>
    <cellStyle name="汇总 2 4 4" xfId="36031"/>
    <cellStyle name="汇总 2 4 4 2" xfId="36032"/>
    <cellStyle name="汇总 2 4 4 3" xfId="36033"/>
    <cellStyle name="汇总 2 4 5" xfId="36034"/>
    <cellStyle name="汇总 2 4 6" xfId="36035"/>
    <cellStyle name="汇总 2 4 7" xfId="36036"/>
    <cellStyle name="汇总 2 6" xfId="36037"/>
    <cellStyle name="汇总 2 6 2" xfId="36038"/>
    <cellStyle name="汇总 2 7" xfId="36039"/>
    <cellStyle name="汇总 2 7 2" xfId="36040"/>
    <cellStyle name="汇总 2 8" xfId="36041"/>
    <cellStyle name="汇总 2 8 2" xfId="36042"/>
    <cellStyle name="汇总 2 8 2 2" xfId="36043"/>
    <cellStyle name="汇总 2 8 3" xfId="36044"/>
    <cellStyle name="汇总 2 9 2" xfId="36045"/>
    <cellStyle name="汇总 2 9 2 2" xfId="36046"/>
    <cellStyle name="汇总 2 9 3" xfId="36047"/>
    <cellStyle name="汇总 2_Book1" xfId="36048"/>
    <cellStyle name="汇总 3 10" xfId="36049"/>
    <cellStyle name="汇总 3 12" xfId="36050"/>
    <cellStyle name="汇总 3 12 2" xfId="36051"/>
    <cellStyle name="汇总 3 13" xfId="36052"/>
    <cellStyle name="汇总 3 13 2" xfId="36053"/>
    <cellStyle name="汇总 3 14" xfId="36054"/>
    <cellStyle name="汇总 3 14 2" xfId="36055"/>
    <cellStyle name="汇总 3 20" xfId="36056"/>
    <cellStyle name="汇总 3 15" xfId="36057"/>
    <cellStyle name="汇总 3 20 2" xfId="36058"/>
    <cellStyle name="汇总 3 15 2" xfId="36059"/>
    <cellStyle name="汇总 3 21" xfId="36060"/>
    <cellStyle name="汇总 3 16" xfId="36061"/>
    <cellStyle name="汇总 3 21 2" xfId="36062"/>
    <cellStyle name="汇总 3 16 2" xfId="36063"/>
    <cellStyle name="汇总 3 22" xfId="36064"/>
    <cellStyle name="汇总 3 17" xfId="36065"/>
    <cellStyle name="汇总 3 17 2" xfId="36066"/>
    <cellStyle name="汇总 3 23" xfId="36067"/>
    <cellStyle name="汇总 3 18" xfId="36068"/>
    <cellStyle name="汇总 3 18 2" xfId="36069"/>
    <cellStyle name="汇总 3 19" xfId="36070"/>
    <cellStyle name="汇总 3 2" xfId="36071"/>
    <cellStyle name="汇总 3 2 2" xfId="36072"/>
    <cellStyle name="汇总 3 2 2 2" xfId="36073"/>
    <cellStyle name="汇总 3 2 3" xfId="36074"/>
    <cellStyle name="汇总 3 2 3 2" xfId="36075"/>
    <cellStyle name="汇总 3 2 4" xfId="36076"/>
    <cellStyle name="汇总 3 3 2" xfId="36077"/>
    <cellStyle name="汇总 3 3 3" xfId="36078"/>
    <cellStyle name="汇总 3 3 4" xfId="36079"/>
    <cellStyle name="汇总 3 4" xfId="36080"/>
    <cellStyle name="汇总 3 5" xfId="36081"/>
    <cellStyle name="汇总 3 5 2" xfId="36082"/>
    <cellStyle name="汇总 3 6" xfId="36083"/>
    <cellStyle name="汇总 3 7 2" xfId="36084"/>
    <cellStyle name="汇总 3 8" xfId="36085"/>
    <cellStyle name="汇总 3 8 2" xfId="36086"/>
    <cellStyle name="汇总 4" xfId="36087"/>
    <cellStyle name="汇总 4 10" xfId="36088"/>
    <cellStyle name="汇总 4 10 2" xfId="36089"/>
    <cellStyle name="汇总 4 11" xfId="36090"/>
    <cellStyle name="汇总 4 11 2" xfId="36091"/>
    <cellStyle name="汇总 4 12" xfId="36092"/>
    <cellStyle name="汇总 4 12 2" xfId="36093"/>
    <cellStyle name="汇总 4 13" xfId="36094"/>
    <cellStyle name="汇总 4 13 2" xfId="36095"/>
    <cellStyle name="汇总 4 14 2" xfId="36096"/>
    <cellStyle name="汇总 4 20 2" xfId="36097"/>
    <cellStyle name="汇总 4 15 2" xfId="36098"/>
    <cellStyle name="汇总 4 21 2" xfId="36099"/>
    <cellStyle name="汇总 4 16 2" xfId="36100"/>
    <cellStyle name="汇总 4 22 2" xfId="36101"/>
    <cellStyle name="汇总 4 17 2" xfId="36102"/>
    <cellStyle name="汇总 4 18 2" xfId="36103"/>
    <cellStyle name="汇总 4 19 2" xfId="36104"/>
    <cellStyle name="汇总 4 2 3" xfId="36105"/>
    <cellStyle name="汇总 4 2 4" xfId="36106"/>
    <cellStyle name="汇总 4 25" xfId="36107"/>
    <cellStyle name="汇总 4 3 3" xfId="36108"/>
    <cellStyle name="汇总 4 4 2" xfId="36109"/>
    <cellStyle name="汇总 4 5 2" xfId="36110"/>
    <cellStyle name="汇总 4 6" xfId="36111"/>
    <cellStyle name="汇总 4 6 2" xfId="36112"/>
    <cellStyle name="汇总 5 3" xfId="36113"/>
    <cellStyle name="汇总 7" xfId="36114"/>
    <cellStyle name="汇总 7 2 2" xfId="36115"/>
    <cellStyle name="汇总 7 2 3" xfId="36116"/>
    <cellStyle name="汇总 7 3" xfId="36117"/>
    <cellStyle name="汇总 7 3 2" xfId="36118"/>
    <cellStyle name="汇总 7 4" xfId="36119"/>
    <cellStyle name="汇总 7 5" xfId="36120"/>
    <cellStyle name="汇总 8" xfId="36121"/>
    <cellStyle name="汇总 8 2" xfId="36122"/>
    <cellStyle name="汇总 8 3" xfId="36123"/>
    <cellStyle name="汇总 9" xfId="36124"/>
    <cellStyle name="汇总 9 2" xfId="36125"/>
    <cellStyle name="汇总 9 3" xfId="36126"/>
    <cellStyle name="货币 2" xfId="36127"/>
    <cellStyle name="货币 2 2" xfId="36128"/>
    <cellStyle name="货币 2 2 2" xfId="36129"/>
    <cellStyle name="货币 2 2 2 3" xfId="36130"/>
    <cellStyle name="货币 2 2 4" xfId="36131"/>
    <cellStyle name="货币 2_2013新机制（指标文）(1)" xfId="36132"/>
    <cellStyle name="货币 3 3" xfId="36133"/>
    <cellStyle name="货币 3 4" xfId="36134"/>
    <cellStyle name="货币 4 2" xfId="36135"/>
    <cellStyle name="貨幣_SGV" xfId="36136"/>
    <cellStyle name="计算 10" xfId="36137"/>
    <cellStyle name="注释 2 2 2 3" xfId="36138"/>
    <cellStyle name="计算 10 2" xfId="36139"/>
    <cellStyle name="计算 11" xfId="36140"/>
    <cellStyle name="注释 2 2 3 3" xfId="36141"/>
    <cellStyle name="计算 11 2" xfId="36142"/>
    <cellStyle name="注释 2 2 4 3" xfId="36143"/>
    <cellStyle name="计算 12 2" xfId="36144"/>
    <cellStyle name="注释 2 2 5 3" xfId="36145"/>
    <cellStyle name="计算 13 2" xfId="36146"/>
    <cellStyle name="计算 14" xfId="36147"/>
    <cellStyle name="注释 2 2 6 3" xfId="36148"/>
    <cellStyle name="计算 14 2" xfId="36149"/>
    <cellStyle name="注释 2 2 7 3" xfId="36150"/>
    <cellStyle name="计算 20 2" xfId="36151"/>
    <cellStyle name="计算 15 2" xfId="36152"/>
    <cellStyle name="计算 21" xfId="36153"/>
    <cellStyle name="计算 16" xfId="36154"/>
    <cellStyle name="注释 2 2 8 3" xfId="36155"/>
    <cellStyle name="计算 21 2" xfId="36156"/>
    <cellStyle name="计算 16 2" xfId="36157"/>
    <cellStyle name="注释 2 2 9 3" xfId="36158"/>
    <cellStyle name="计算 22 2" xfId="36159"/>
    <cellStyle name="计算 17 2" xfId="36160"/>
    <cellStyle name="计算 23" xfId="36161"/>
    <cellStyle name="计算 18" xfId="36162"/>
    <cellStyle name="计算 23 2" xfId="36163"/>
    <cellStyle name="计算 18 2" xfId="36164"/>
    <cellStyle name="计算 24" xfId="36165"/>
    <cellStyle name="计算 19" xfId="36166"/>
    <cellStyle name="计算 24 2" xfId="36167"/>
    <cellStyle name="计算 19 2" xfId="36168"/>
    <cellStyle name="计算 2" xfId="36169"/>
    <cellStyle name="计算 2 10" xfId="36170"/>
    <cellStyle name="计算 2 11" xfId="36171"/>
    <cellStyle name="计算 2 11 3 2" xfId="36172"/>
    <cellStyle name="计算 2 12" xfId="36173"/>
    <cellStyle name="计算 2 12 2 2" xfId="36174"/>
    <cellStyle name="计算 2 12 3 2" xfId="36175"/>
    <cellStyle name="计算 2 13" xfId="36176"/>
    <cellStyle name="计算 2 13 2 2" xfId="36177"/>
    <cellStyle name="计算 2 13 3 2" xfId="36178"/>
    <cellStyle name="计算 2 14" xfId="36179"/>
    <cellStyle name="计算 2 14 3" xfId="36180"/>
    <cellStyle name="计算 2 20" xfId="36181"/>
    <cellStyle name="计算 2 15" xfId="36182"/>
    <cellStyle name="计算 2 20 2 2" xfId="36183"/>
    <cellStyle name="计算 2 15 2 2" xfId="36184"/>
    <cellStyle name="计算 2 20 3" xfId="36185"/>
    <cellStyle name="计算 2 15 3" xfId="36186"/>
    <cellStyle name="计算 2 20 3 2" xfId="36187"/>
    <cellStyle name="计算 2 15 3 2" xfId="36188"/>
    <cellStyle name="计算 2 20 4" xfId="36189"/>
    <cellStyle name="计算 2 15 4" xfId="36190"/>
    <cellStyle name="计算 2 21" xfId="36191"/>
    <cellStyle name="计算 2 16" xfId="36192"/>
    <cellStyle name="计算 2 21 2" xfId="36193"/>
    <cellStyle name="计算 2 16 2" xfId="36194"/>
    <cellStyle name="计算 2 21 2 2" xfId="36195"/>
    <cellStyle name="计算 2 16 2 2" xfId="36196"/>
    <cellStyle name="计算 2 21 3" xfId="36197"/>
    <cellStyle name="计算 2 16 3" xfId="36198"/>
    <cellStyle name="计算 2 21 3 2" xfId="36199"/>
    <cellStyle name="计算 2 16 3 2" xfId="36200"/>
    <cellStyle name="计算 2 21 4" xfId="36201"/>
    <cellStyle name="计算 2 16 4" xfId="36202"/>
    <cellStyle name="计算 2 22" xfId="36203"/>
    <cellStyle name="计算 2 17" xfId="36204"/>
    <cellStyle name="计算 2 22 2" xfId="36205"/>
    <cellStyle name="计算 2 17 2" xfId="36206"/>
    <cellStyle name="计算 2 17 2 2" xfId="36207"/>
    <cellStyle name="计算 2 17 3" xfId="36208"/>
    <cellStyle name="计算 2 17 4" xfId="36209"/>
    <cellStyle name="计算 2 19 2" xfId="36210"/>
    <cellStyle name="计算 2 19 2 2" xfId="36211"/>
    <cellStyle name="计算 2 19 3" xfId="36212"/>
    <cellStyle name="计算 2 19 4" xfId="36213"/>
    <cellStyle name="计算 2 2" xfId="36214"/>
    <cellStyle name="计算 2 2 10 2" xfId="36215"/>
    <cellStyle name="计算 2 2 11" xfId="36216"/>
    <cellStyle name="计算 2 2 11 2" xfId="36217"/>
    <cellStyle name="计算 2 2 12" xfId="36218"/>
    <cellStyle name="计算 2 2 12 2" xfId="36219"/>
    <cellStyle name="计算 2 2 13" xfId="36220"/>
    <cellStyle name="注释 3 3 20" xfId="36221"/>
    <cellStyle name="注释 3 3 15" xfId="36222"/>
    <cellStyle name="计算 2 2 13 2" xfId="36223"/>
    <cellStyle name="计算 2 2 14" xfId="36224"/>
    <cellStyle name="计算 2 2 14 2" xfId="36225"/>
    <cellStyle name="计算 2 2 20" xfId="36226"/>
    <cellStyle name="计算 2 2 15" xfId="36227"/>
    <cellStyle name="计算 2 2 20 2" xfId="36228"/>
    <cellStyle name="计算 2 2 15 2" xfId="36229"/>
    <cellStyle name="计算 2 2 21" xfId="36230"/>
    <cellStyle name="计算 2 2 16" xfId="36231"/>
    <cellStyle name="计算 2 2 21 2" xfId="36232"/>
    <cellStyle name="计算 2 2 16 2" xfId="36233"/>
    <cellStyle name="计算 2 2 23" xfId="36234"/>
    <cellStyle name="计算 2 2 18" xfId="36235"/>
    <cellStyle name="注释 3 4 20" xfId="36236"/>
    <cellStyle name="注释 3 4 15" xfId="36237"/>
    <cellStyle name="计算 2 2 18 2" xfId="36238"/>
    <cellStyle name="计算 2 2 2" xfId="36239"/>
    <cellStyle name="计算 2 2 2 3" xfId="36240"/>
    <cellStyle name="计算 2 2 2 4" xfId="36241"/>
    <cellStyle name="计算 2 2 3" xfId="36242"/>
    <cellStyle name="计算 2 2 4" xfId="36243"/>
    <cellStyle name="计算 2 2 4 2" xfId="36244"/>
    <cellStyle name="计算 2 2 4 3" xfId="36245"/>
    <cellStyle name="计算 2 2 5" xfId="36246"/>
    <cellStyle name="计算 2 2 5 2" xfId="36247"/>
    <cellStyle name="计算 2 2 5 2 2" xfId="36248"/>
    <cellStyle name="计算 2 2 5 3" xfId="36249"/>
    <cellStyle name="计算 2 2 6" xfId="36250"/>
    <cellStyle name="计算 2 2 6 2" xfId="36251"/>
    <cellStyle name="计算 2 2 6 2 2" xfId="36252"/>
    <cellStyle name="计算 2 2 6 3" xfId="36253"/>
    <cellStyle name="计算 2 2 7" xfId="36254"/>
    <cellStyle name="计算 2 2 7 2" xfId="36255"/>
    <cellStyle name="计算 2 2 7 3" xfId="36256"/>
    <cellStyle name="计算 2 2 8" xfId="36257"/>
    <cellStyle name="计算 2 2 8 3" xfId="36258"/>
    <cellStyle name="计算 2 2 9" xfId="36259"/>
    <cellStyle name="计算 2 3" xfId="36260"/>
    <cellStyle name="计算 2 3 10" xfId="36261"/>
    <cellStyle name="计算 2 3 11" xfId="36262"/>
    <cellStyle name="计算 2 3 2" xfId="36263"/>
    <cellStyle name="计算 2 3 2 2 2" xfId="36264"/>
    <cellStyle name="计算 2 3 3" xfId="36265"/>
    <cellStyle name="计算 2 3 3 2" xfId="36266"/>
    <cellStyle name="计算 2 3 3 2 2" xfId="36267"/>
    <cellStyle name="计算 2 3 3 3" xfId="36268"/>
    <cellStyle name="计算 2 3 4" xfId="36269"/>
    <cellStyle name="计算 2 3 5" xfId="36270"/>
    <cellStyle name="计算 2 3 5 2" xfId="36271"/>
    <cellStyle name="计算 2 3 5 3" xfId="36272"/>
    <cellStyle name="计算 2 3 6" xfId="36273"/>
    <cellStyle name="计算 2 3 6 2" xfId="36274"/>
    <cellStyle name="计算 2 3 6 2 2" xfId="36275"/>
    <cellStyle name="计算 2 3 7" xfId="36276"/>
    <cellStyle name="计算 2 3 7 2" xfId="36277"/>
    <cellStyle name="计算 2 3 7 3" xfId="36278"/>
    <cellStyle name="计算 2 3 8" xfId="36279"/>
    <cellStyle name="计算 2 3 8 2" xfId="36280"/>
    <cellStyle name="计算 2 3 8 3" xfId="36281"/>
    <cellStyle name="计算 2 3 9" xfId="36282"/>
    <cellStyle name="计算 2 3 9 2" xfId="36283"/>
    <cellStyle name="计算 2 4 2" xfId="36284"/>
    <cellStyle name="计算 2 4 2 2" xfId="36285"/>
    <cellStyle name="计算 2 4 2 2 2" xfId="36286"/>
    <cellStyle name="计算 2 4 2 3" xfId="36287"/>
    <cellStyle name="计算 2 4 3" xfId="36288"/>
    <cellStyle name="计算 2 4 3 2" xfId="36289"/>
    <cellStyle name="计算 2 4 3 2 2" xfId="36290"/>
    <cellStyle name="计算 2 4 3 3" xfId="36291"/>
    <cellStyle name="计算 2 4 4" xfId="36292"/>
    <cellStyle name="计算 2 4 4 2" xfId="36293"/>
    <cellStyle name="计算 2 4 4 3" xfId="36294"/>
    <cellStyle name="计算 2 4 5" xfId="36295"/>
    <cellStyle name="计算 2 4 5 2" xfId="36296"/>
    <cellStyle name="计算 2 4 5 2 2" xfId="36297"/>
    <cellStyle name="计算 2 4 5 3" xfId="36298"/>
    <cellStyle name="计算 2 4 6" xfId="36299"/>
    <cellStyle name="计算 2 4 6 2" xfId="36300"/>
    <cellStyle name="计算 2 4 6 2 2" xfId="36301"/>
    <cellStyle name="计算 2 4 6 3" xfId="36302"/>
    <cellStyle name="计算 2 4 7" xfId="36303"/>
    <cellStyle name="计算 2 4 7 2" xfId="36304"/>
    <cellStyle name="计算 2 4 7 2 2" xfId="36305"/>
    <cellStyle name="计算 2 4 8" xfId="36306"/>
    <cellStyle name="计算 2 4 8 2 2" xfId="36307"/>
    <cellStyle name="计算 2 4 8 3" xfId="36308"/>
    <cellStyle name="计算 2 4 9 2" xfId="36309"/>
    <cellStyle name="计算 2 4 9 2 2" xfId="36310"/>
    <cellStyle name="计算 2 4 9 3" xfId="36311"/>
    <cellStyle name="计算 2 5" xfId="36312"/>
    <cellStyle name="计算 2 5 2" xfId="36313"/>
    <cellStyle name="计算 2 5 2 2" xfId="36314"/>
    <cellStyle name="计算 2 5 3" xfId="36315"/>
    <cellStyle name="计算 2 5 3 2" xfId="36316"/>
    <cellStyle name="计算 2 5 4" xfId="36317"/>
    <cellStyle name="计算 2 6 2 2" xfId="36318"/>
    <cellStyle name="计算 2 6 3" xfId="36319"/>
    <cellStyle name="计算 2 6 3 2" xfId="36320"/>
    <cellStyle name="计算 2 6 4" xfId="36321"/>
    <cellStyle name="计算 2 7 2" xfId="36322"/>
    <cellStyle name="计算 2 7 2 2" xfId="36323"/>
    <cellStyle name="计算 2 7 3 2" xfId="36324"/>
    <cellStyle name="计算 2 7 4" xfId="36325"/>
    <cellStyle name="计算 2 8 2" xfId="36326"/>
    <cellStyle name="计算 2 8 2 2" xfId="36327"/>
    <cellStyle name="计算 2 8 3" xfId="36328"/>
    <cellStyle name="计算 2 8 3 2" xfId="36329"/>
    <cellStyle name="计算 2 8 4" xfId="36330"/>
    <cellStyle name="计算 2 9" xfId="36331"/>
    <cellStyle name="计算 2 9 2" xfId="36332"/>
    <cellStyle name="计算 2 9 2 2" xfId="36333"/>
    <cellStyle name="计算 2 9 3 2" xfId="36334"/>
    <cellStyle name="计算 2 9 4" xfId="36335"/>
    <cellStyle name="计算 2_Book1" xfId="36336"/>
    <cellStyle name="计算 3" xfId="36337"/>
    <cellStyle name="计算 3 10" xfId="36338"/>
    <cellStyle name="计算 3 10 2" xfId="36339"/>
    <cellStyle name="计算 3 12" xfId="36340"/>
    <cellStyle name="计算 3 12 2" xfId="36341"/>
    <cellStyle name="计算 3 13 2" xfId="36342"/>
    <cellStyle name="计算 3 14" xfId="36343"/>
    <cellStyle name="输出 2 2 9" xfId="36344"/>
    <cellStyle name="计算 3 14 2" xfId="36345"/>
    <cellStyle name="计算 3 22" xfId="36346"/>
    <cellStyle name="计算 3 17" xfId="36347"/>
    <cellStyle name="计算 3 17 2" xfId="36348"/>
    <cellStyle name="计算 3 23" xfId="36349"/>
    <cellStyle name="计算 3 18" xfId="36350"/>
    <cellStyle name="计算 3 18 2" xfId="36351"/>
    <cellStyle name="计算 3 19" xfId="36352"/>
    <cellStyle name="计算 3 19 2" xfId="36353"/>
    <cellStyle name="计算 3 2" xfId="36354"/>
    <cellStyle name="计算 3 2 2 2" xfId="36355"/>
    <cellStyle name="计算 3 2 2 3" xfId="36356"/>
    <cellStyle name="计算 3 2 3" xfId="36357"/>
    <cellStyle name="计算 3 2 3 2" xfId="36358"/>
    <cellStyle name="计算 3 2 5" xfId="36359"/>
    <cellStyle name="计算 3 3" xfId="36360"/>
    <cellStyle name="计算 3 3 2" xfId="36361"/>
    <cellStyle name="计算 3 3 3" xfId="36362"/>
    <cellStyle name="计算 3 3 4" xfId="36363"/>
    <cellStyle name="计算 3 3 5" xfId="36364"/>
    <cellStyle name="计算 3 6 2" xfId="36365"/>
    <cellStyle name="计算 3 7" xfId="36366"/>
    <cellStyle name="计算 3 7 2" xfId="36367"/>
    <cellStyle name="计算 3 8" xfId="36368"/>
    <cellStyle name="计算 3 8 2" xfId="36369"/>
    <cellStyle name="计算 3 9" xfId="36370"/>
    <cellStyle name="计算 3 9 2" xfId="36371"/>
    <cellStyle name="计算 4 10" xfId="36372"/>
    <cellStyle name="计算 4 11" xfId="36373"/>
    <cellStyle name="计算 4 11 2" xfId="36374"/>
    <cellStyle name="计算 4 12" xfId="36375"/>
    <cellStyle name="计算 4 12 2" xfId="36376"/>
    <cellStyle name="计算 4 13" xfId="36377"/>
    <cellStyle name="计算 4 13 2" xfId="36378"/>
    <cellStyle name="计算 4 14" xfId="36379"/>
    <cellStyle name="计算 4 14 2" xfId="36380"/>
    <cellStyle name="计算 4 20" xfId="36381"/>
    <cellStyle name="计算 4 15" xfId="36382"/>
    <cellStyle name="计算 4 21" xfId="36383"/>
    <cellStyle name="计算 4 16" xfId="36384"/>
    <cellStyle name="计算 4 23" xfId="36385"/>
    <cellStyle name="计算 4 18" xfId="36386"/>
    <cellStyle name="计算 4 18 2" xfId="36387"/>
    <cellStyle name="计算 4 24" xfId="36388"/>
    <cellStyle name="计算 4 19" xfId="36389"/>
    <cellStyle name="计算 4 19 2" xfId="36390"/>
    <cellStyle name="计算 4 2" xfId="36391"/>
    <cellStyle name="计算 4 2 2" xfId="36392"/>
    <cellStyle name="注释 2 2 4 10" xfId="36393"/>
    <cellStyle name="计算 4 2 5" xfId="36394"/>
    <cellStyle name="计算 4 3" xfId="36395"/>
    <cellStyle name="计算 4 3 2" xfId="36396"/>
    <cellStyle name="计算 4 3 4" xfId="36397"/>
    <cellStyle name="计算 5" xfId="36398"/>
    <cellStyle name="计算 6" xfId="36399"/>
    <cellStyle name="计算 7" xfId="36400"/>
    <cellStyle name="计算 7 2 2" xfId="36401"/>
    <cellStyle name="计算 7_四队计价2011-6" xfId="36402"/>
    <cellStyle name="计算 8" xfId="36403"/>
    <cellStyle name="计算 9 2" xfId="36404"/>
    <cellStyle name="检查单元格 10" xfId="36405"/>
    <cellStyle name="检查单元格 10 2" xfId="36406"/>
    <cellStyle name="检查单元格 10 3" xfId="36407"/>
    <cellStyle name="检查单元格 10 4" xfId="36408"/>
    <cellStyle name="检查单元格 11" xfId="36409"/>
    <cellStyle name="千位分隔 2 2 4" xfId="36410"/>
    <cellStyle name="检查单元格 11 3" xfId="36411"/>
    <cellStyle name="千位分隔 2 2 5" xfId="36412"/>
    <cellStyle name="检查单元格 11 4" xfId="36413"/>
    <cellStyle name="检查单元格 12" xfId="36414"/>
    <cellStyle name="千位分隔 2 3 3" xfId="36415"/>
    <cellStyle name="检查单元格 12 2" xfId="36416"/>
    <cellStyle name="千位分隔 2 3 4" xfId="36417"/>
    <cellStyle name="检查单元格 12 3" xfId="36418"/>
    <cellStyle name="检查单元格 12 4" xfId="36419"/>
    <cellStyle name="检查单元格 13" xfId="36420"/>
    <cellStyle name="千位分隔 2 4 3" xfId="36421"/>
    <cellStyle name="检查单元格 13 2" xfId="36422"/>
    <cellStyle name="检查单元格 13 3" xfId="36423"/>
    <cellStyle name="检查单元格 13 4" xfId="36424"/>
    <cellStyle name="检查单元格 14 3" xfId="36425"/>
    <cellStyle name="检查单元格 14 4" xfId="36426"/>
    <cellStyle name="检查单元格 20" xfId="36427"/>
    <cellStyle name="检查单元格 15" xfId="36428"/>
    <cellStyle name="检查单元格 20 2" xfId="36429"/>
    <cellStyle name="检查单元格 15 2" xfId="36430"/>
    <cellStyle name="检查单元格 20 4" xfId="36431"/>
    <cellStyle name="检查单元格 15 4" xfId="36432"/>
    <cellStyle name="检查单元格 21" xfId="36433"/>
    <cellStyle name="检查单元格 16" xfId="36434"/>
    <cellStyle name="检查单元格 21 2" xfId="36435"/>
    <cellStyle name="检查单元格 16 2" xfId="36436"/>
    <cellStyle name="检查单元格 21 3" xfId="36437"/>
    <cellStyle name="检查单元格 16 3" xfId="36438"/>
    <cellStyle name="检查单元格 21 4" xfId="36439"/>
    <cellStyle name="检查单元格 16 4" xfId="36440"/>
    <cellStyle name="检查单元格 22" xfId="36441"/>
    <cellStyle name="检查单元格 17" xfId="36442"/>
    <cellStyle name="检查单元格 22 2" xfId="36443"/>
    <cellStyle name="检查单元格 17 2" xfId="36444"/>
    <cellStyle name="检查单元格 22 3" xfId="36445"/>
    <cellStyle name="检查单元格 17 3" xfId="36446"/>
    <cellStyle name="检查单元格 22 4" xfId="36447"/>
    <cellStyle name="检查单元格 17 4" xfId="36448"/>
    <cellStyle name="检查单元格 23" xfId="36449"/>
    <cellStyle name="检查单元格 18" xfId="36450"/>
    <cellStyle name="检查单元格 23 2" xfId="36451"/>
    <cellStyle name="检查单元格 18 2" xfId="36452"/>
    <cellStyle name="检查单元格 23 3" xfId="36453"/>
    <cellStyle name="检查单元格 18 3" xfId="36454"/>
    <cellStyle name="检查单元格 23 4" xfId="36455"/>
    <cellStyle name="检查单元格 18 4" xfId="36456"/>
    <cellStyle name="检查单元格 24" xfId="36457"/>
    <cellStyle name="检查单元格 19" xfId="36458"/>
    <cellStyle name="检查单元格 24 2" xfId="36459"/>
    <cellStyle name="检查单元格 19 2" xfId="36460"/>
    <cellStyle name="检查单元格 24 3" xfId="36461"/>
    <cellStyle name="检查单元格 19 3" xfId="36462"/>
    <cellStyle name="检查单元格 24 4" xfId="36463"/>
    <cellStyle name="检查单元格 19 4" xfId="36464"/>
    <cellStyle name="检查单元格 2" xfId="36465"/>
    <cellStyle name="检查单元格 2 2" xfId="36466"/>
    <cellStyle name="检查单元格 2 2 2" xfId="36467"/>
    <cellStyle name="检查单元格 2 2 3" xfId="36468"/>
    <cellStyle name="检查单元格 2 3" xfId="36469"/>
    <cellStyle name="检查单元格 2 4" xfId="36470"/>
    <cellStyle name="检查单元格 2 5" xfId="36471"/>
    <cellStyle name="检查单元格 2_Book1" xfId="36472"/>
    <cellStyle name="检查单元格 3 2 2" xfId="36473"/>
    <cellStyle name="检查单元格 3 2 3" xfId="36474"/>
    <cellStyle name="检查单元格 3 3 2" xfId="36475"/>
    <cellStyle name="检查单元格 5 4" xfId="36476"/>
    <cellStyle name="检查单元格 6 3" xfId="36477"/>
    <cellStyle name="检查单元格 7 2" xfId="36478"/>
    <cellStyle name="检查单元格 7 2 2" xfId="36479"/>
    <cellStyle name="检查单元格 7 2 3" xfId="36480"/>
    <cellStyle name="检查单元格 7 2 4" xfId="36481"/>
    <cellStyle name="检查单元格 7 3" xfId="36482"/>
    <cellStyle name="检查单元格 7 3 3" xfId="36483"/>
    <cellStyle name="检查单元格 7 3 4" xfId="36484"/>
    <cellStyle name="检查单元格 7 4" xfId="36485"/>
    <cellStyle name="检查单元格 7 5" xfId="36486"/>
    <cellStyle name="着色 4 2" xfId="36487"/>
    <cellStyle name="检查单元格 7_四队计价2011-6" xfId="36488"/>
    <cellStyle name="检查单元格 8 3" xfId="36489"/>
    <cellStyle name="检查单元格 8 4" xfId="36490"/>
    <cellStyle name="检查单元格 9" xfId="36491"/>
    <cellStyle name="检查单元格 9 2" xfId="36492"/>
    <cellStyle name="检查单元格 9 3" xfId="36493"/>
    <cellStyle name="检查单元格 9 4" xfId="36494"/>
    <cellStyle name="檢查儲存格" xfId="36495"/>
    <cellStyle name="檢查儲存格 2" xfId="36496"/>
    <cellStyle name="解释性文本 10 3" xfId="36497"/>
    <cellStyle name="解释性文本 13 4" xfId="36498"/>
    <cellStyle name="解释性文本 14" xfId="36499"/>
    <cellStyle name="解释性文本 14 2" xfId="36500"/>
    <cellStyle name="解释性文本 14 3" xfId="36501"/>
    <cellStyle name="解释性文本 14 4" xfId="36502"/>
    <cellStyle name="解释性文本 20" xfId="36503"/>
    <cellStyle name="解释性文本 15" xfId="36504"/>
    <cellStyle name="解释性文本 20 2" xfId="36505"/>
    <cellStyle name="解释性文本 15 2" xfId="36506"/>
    <cellStyle name="解释性文本 20 3" xfId="36507"/>
    <cellStyle name="解释性文本 15 3" xfId="36508"/>
    <cellStyle name="解释性文本 20 4" xfId="36509"/>
    <cellStyle name="解释性文本 15 4" xfId="36510"/>
    <cellStyle name="解释性文本 21" xfId="36511"/>
    <cellStyle name="解释性文本 16" xfId="36512"/>
    <cellStyle name="解释性文本 21 2" xfId="36513"/>
    <cellStyle name="解释性文本 16 2" xfId="36514"/>
    <cellStyle name="解释性文本 21 3" xfId="36515"/>
    <cellStyle name="解释性文本 16 3" xfId="36516"/>
    <cellStyle name="解释性文本 21 4" xfId="36517"/>
    <cellStyle name="解释性文本 16 4" xfId="36518"/>
    <cellStyle name="解释性文本 22" xfId="36519"/>
    <cellStyle name="解释性文本 17" xfId="36520"/>
    <cellStyle name="解释性文本 22 2" xfId="36521"/>
    <cellStyle name="解释性文本 17 2" xfId="36522"/>
    <cellStyle name="解释性文本 22 3" xfId="36523"/>
    <cellStyle name="解释性文本 17 3" xfId="36524"/>
    <cellStyle name="解释性文本 23" xfId="36525"/>
    <cellStyle name="解释性文本 18" xfId="36526"/>
    <cellStyle name="解释性文本 23 2" xfId="36527"/>
    <cellStyle name="解释性文本 18 2" xfId="36528"/>
    <cellStyle name="解释性文本 23 3" xfId="36529"/>
    <cellStyle name="解释性文本 18 3" xfId="36530"/>
    <cellStyle name="解释性文本 2" xfId="36531"/>
    <cellStyle name="解释性文本 2 2" xfId="36532"/>
    <cellStyle name="解释性文本 2 2 2" xfId="36533"/>
    <cellStyle name="解释性文本 2 2 2 2" xfId="36534"/>
    <cellStyle name="解释性文本 2 2 3" xfId="36535"/>
    <cellStyle name="解释性文本 2 3" xfId="36536"/>
    <cellStyle name="解释性文本 2 3 2" xfId="36537"/>
    <cellStyle name="解释性文本 2 4" xfId="36538"/>
    <cellStyle name="解释性文本 2 4 2" xfId="36539"/>
    <cellStyle name="解释性文本 2_Book1" xfId="36540"/>
    <cellStyle name="解释性文本 3 2" xfId="36541"/>
    <cellStyle name="解释性文本 3 2 2" xfId="36542"/>
    <cellStyle name="解释性文本 3 2 3" xfId="36543"/>
    <cellStyle name="解释性文本 3 3" xfId="36544"/>
    <cellStyle name="解释性文本 3 3 2" xfId="36545"/>
    <cellStyle name="解释性文本 3 4" xfId="36546"/>
    <cellStyle name="解释性文本 4" xfId="36547"/>
    <cellStyle name="解释性文本 4 2" xfId="36548"/>
    <cellStyle name="解释性文本 4 2 2" xfId="36549"/>
    <cellStyle name="解释性文本 4 3" xfId="36550"/>
    <cellStyle name="解释性文本 4 4" xfId="36551"/>
    <cellStyle name="解释性文本 5" xfId="36552"/>
    <cellStyle name="解释性文本 5 2" xfId="36553"/>
    <cellStyle name="解释性文本 5 3" xfId="36554"/>
    <cellStyle name="解释性文本 6" xfId="36555"/>
    <cellStyle name="解释性文本 6 2" xfId="36556"/>
    <cellStyle name="解释性文本 6 3" xfId="36557"/>
    <cellStyle name="解释性文本 6 4" xfId="36558"/>
    <cellStyle name="解释性文本 7" xfId="36559"/>
    <cellStyle name="解释性文本 7 2" xfId="36560"/>
    <cellStyle name="解释性文本 7 2 2" xfId="36561"/>
    <cellStyle name="解释性文本 7 3" xfId="36562"/>
    <cellStyle name="解释性文本 7 3 2" xfId="36563"/>
    <cellStyle name="解释性文本 7 3 3" xfId="36564"/>
    <cellStyle name="解释性文本 7 4" xfId="36565"/>
    <cellStyle name="解释性文本 7 5" xfId="36566"/>
    <cellStyle name="解释性文本 8" xfId="36567"/>
    <cellStyle name="解释性文本 8 2" xfId="36568"/>
    <cellStyle name="解释性文本 8 3" xfId="36569"/>
    <cellStyle name="解释性文本 9" xfId="36570"/>
    <cellStyle name="解释性文本 9 2" xfId="36571"/>
    <cellStyle name="解释性文本 9 4" xfId="36572"/>
    <cellStyle name="警告文本 10 4" xfId="36573"/>
    <cellStyle name="警告文本 12" xfId="36574"/>
    <cellStyle name="警告文本 12 2" xfId="36575"/>
    <cellStyle name="警告文本 12 3" xfId="36576"/>
    <cellStyle name="警告文本 12 4" xfId="36577"/>
    <cellStyle name="警告文本 13 2" xfId="36578"/>
    <cellStyle name="警告文本 13 3" xfId="36579"/>
    <cellStyle name="警告文本 13 4" xfId="36580"/>
    <cellStyle name="警告文本 20" xfId="36581"/>
    <cellStyle name="警告文本 15" xfId="36582"/>
    <cellStyle name="警告文本 20 2" xfId="36583"/>
    <cellStyle name="警告文本 15 2" xfId="36584"/>
    <cellStyle name="警告文本 21" xfId="36585"/>
    <cellStyle name="警告文本 16" xfId="36586"/>
    <cellStyle name="警告文本 21 2" xfId="36587"/>
    <cellStyle name="警告文本 16 2" xfId="36588"/>
    <cellStyle name="警告文本 22" xfId="36589"/>
    <cellStyle name="警告文本 17" xfId="36590"/>
    <cellStyle name="警告文本 22 2" xfId="36591"/>
    <cellStyle name="警告文本 17 2" xfId="36592"/>
    <cellStyle name="警告文本 22 4" xfId="36593"/>
    <cellStyle name="警告文本 17 4" xfId="36594"/>
    <cellStyle name="警告文本 23" xfId="36595"/>
    <cellStyle name="警告文本 18" xfId="36596"/>
    <cellStyle name="警告文本 23 2" xfId="36597"/>
    <cellStyle name="警告文本 18 2" xfId="36598"/>
    <cellStyle name="警告文本 23 4" xfId="36599"/>
    <cellStyle name="警告文本 18 4" xfId="36600"/>
    <cellStyle name="警告文本 24 2" xfId="36601"/>
    <cellStyle name="警告文本 19 2" xfId="36602"/>
    <cellStyle name="注释 2 2 2 2 10 2" xfId="36603"/>
    <cellStyle name="警告文本 2" xfId="36604"/>
    <cellStyle name="警告文本 2 2 2 2" xfId="36605"/>
    <cellStyle name="警告文本 2 2 3" xfId="36606"/>
    <cellStyle name="警告文本 2 2 4" xfId="36607"/>
    <cellStyle name="警告文本 2 5" xfId="36608"/>
    <cellStyle name="警告文本 2_Book1" xfId="36609"/>
    <cellStyle name="警告文本 3" xfId="36610"/>
    <cellStyle name="警告文本 3 2" xfId="36611"/>
    <cellStyle name="警告文本 3 2 2" xfId="36612"/>
    <cellStyle name="警告文本 3 2 3" xfId="36613"/>
    <cellStyle name="警告文本 3 3 2" xfId="36614"/>
    <cellStyle name="警告文本 3 4" xfId="36615"/>
    <cellStyle name="警告文本 4" xfId="36616"/>
    <cellStyle name="警告文本 4 2" xfId="36617"/>
    <cellStyle name="警告文本 4 2 2" xfId="36618"/>
    <cellStyle name="警告文本 5" xfId="36619"/>
    <cellStyle name="警告文本 5 2" xfId="36620"/>
    <cellStyle name="警告文本 5 3" xfId="36621"/>
    <cellStyle name="警告文本 5 4" xfId="36622"/>
    <cellStyle name="警告文本 6 4" xfId="36623"/>
    <cellStyle name="警告文本 7" xfId="36624"/>
    <cellStyle name="警告文本 7 2" xfId="36625"/>
    <cellStyle name="警告文本 7 2 2" xfId="36626"/>
    <cellStyle name="警告文本 7 2 3" xfId="36627"/>
    <cellStyle name="警告文本 7 3" xfId="36628"/>
    <cellStyle name="警告文本 7 4" xfId="36629"/>
    <cellStyle name="警告文本 8" xfId="36630"/>
    <cellStyle name="警告文本 8 2" xfId="36631"/>
    <cellStyle name="警告文本 8 3" xfId="36632"/>
    <cellStyle name="警告文本 8 4" xfId="36633"/>
    <cellStyle name="警告文本 9" xfId="36634"/>
    <cellStyle name="警告文字" xfId="36635"/>
    <cellStyle name="連結的儲存格" xfId="36636"/>
    <cellStyle name="链接单元格 10" xfId="36637"/>
    <cellStyle name="链接单元格 10 2" xfId="36638"/>
    <cellStyle name="链接单元格 11" xfId="36639"/>
    <cellStyle name="链接单元格 11 2" xfId="36640"/>
    <cellStyle name="链接单元格 12" xfId="36641"/>
    <cellStyle name="链接单元格 12 2" xfId="36642"/>
    <cellStyle name="链接单元格 13" xfId="36643"/>
    <cellStyle name="链接单元格 13 2" xfId="36644"/>
    <cellStyle name="链接单元格 20 2" xfId="36645"/>
    <cellStyle name="链接单元格 15 2" xfId="36646"/>
    <cellStyle name="链接单元格 21 2" xfId="36647"/>
    <cellStyle name="链接单元格 16 2" xfId="36648"/>
    <cellStyle name="链接单元格 22 2" xfId="36649"/>
    <cellStyle name="链接单元格 17 2" xfId="36650"/>
    <cellStyle name="链接单元格 23" xfId="36651"/>
    <cellStyle name="链接单元格 18" xfId="36652"/>
    <cellStyle name="链接单元格 24" xfId="36653"/>
    <cellStyle name="链接单元格 19" xfId="36654"/>
    <cellStyle name="链接单元格 24 2" xfId="36655"/>
    <cellStyle name="链接单元格 19 2" xfId="36656"/>
    <cellStyle name="链接单元格 2 2 2" xfId="36657"/>
    <cellStyle name="链接单元格 2 2 3" xfId="36658"/>
    <cellStyle name="链接单元格 2 4" xfId="36659"/>
    <cellStyle name="链接单元格 2 4 2" xfId="36660"/>
    <cellStyle name="链接单元格 2 5" xfId="36661"/>
    <cellStyle name="链接单元格 2 5 2" xfId="36662"/>
    <cellStyle name="链接单元格 3 2" xfId="36663"/>
    <cellStyle name="链接单元格 3 2 2" xfId="36664"/>
    <cellStyle name="链接单元格 4" xfId="36665"/>
    <cellStyle name="链接单元格 4 2" xfId="36666"/>
    <cellStyle name="链接单元格 4 2 2" xfId="36667"/>
    <cellStyle name="链接单元格 5" xfId="36668"/>
    <cellStyle name="链接单元格 5 2" xfId="36669"/>
    <cellStyle name="链接单元格 6" xfId="36670"/>
    <cellStyle name="链接单元格 6 2" xfId="36671"/>
    <cellStyle name="链接单元格 7 2" xfId="36672"/>
    <cellStyle name="链接单元格 7 3" xfId="36673"/>
    <cellStyle name="链接单元格 7 4" xfId="36674"/>
    <cellStyle name="链接单元格 9 2" xfId="36675"/>
    <cellStyle name="霓付_ +Foil &amp; -FOIL &amp; PAPER" xfId="36676"/>
    <cellStyle name="烹拳 [0]_ +Foil &amp; -FOIL &amp; PAPER" xfId="36677"/>
    <cellStyle name="烹拳_ +Foil &amp; -FOIL &amp; PAPER" xfId="36678"/>
    <cellStyle name="砯刽 [0]_PLDT" xfId="36679"/>
    <cellStyle name="普通_ 白土" xfId="36680"/>
    <cellStyle name="千分位[0]_ 白土" xfId="36681"/>
    <cellStyle name="千分位_ 白土" xfId="36682"/>
    <cellStyle name="千位_ 方正PC" xfId="36683"/>
    <cellStyle name="千位分隔 10" xfId="36684"/>
    <cellStyle name="千位分隔 11" xfId="36685"/>
    <cellStyle name="千位分隔 11 2" xfId="36686"/>
    <cellStyle name="千位分隔 12" xfId="36687"/>
    <cellStyle name="千位分隔 12 2" xfId="36688"/>
    <cellStyle name="千位分隔 13 3" xfId="36689"/>
    <cellStyle name="千位分隔 14 3" xfId="36690"/>
    <cellStyle name="千位分隔 21 2" xfId="36691"/>
    <cellStyle name="千位分隔 16 2" xfId="36692"/>
    <cellStyle name="千位分隔 22" xfId="36693"/>
    <cellStyle name="千位分隔 17" xfId="36694"/>
    <cellStyle name="千位分隔 22 2" xfId="36695"/>
    <cellStyle name="千位分隔 17 2" xfId="36696"/>
    <cellStyle name="千位分隔 23" xfId="36697"/>
    <cellStyle name="千位分隔 18" xfId="36698"/>
    <cellStyle name="千位分隔 24" xfId="36699"/>
    <cellStyle name="千位分隔 19" xfId="36700"/>
    <cellStyle name="千位分隔 24 2" xfId="36701"/>
    <cellStyle name="千位分隔 19 2" xfId="36702"/>
    <cellStyle name="千位分隔 2 2" xfId="36703"/>
    <cellStyle name="千位分隔 2 2 2" xfId="36704"/>
    <cellStyle name="千位分隔 2 2 2 2 2" xfId="36705"/>
    <cellStyle name="千位分隔 2 2 2 3" xfId="36706"/>
    <cellStyle name="千位分隔 2 2 3 2" xfId="36707"/>
    <cellStyle name="千位分隔 2 3" xfId="36708"/>
    <cellStyle name="千位分隔 2 3 2" xfId="36709"/>
    <cellStyle name="千位分隔 2 3 2 2" xfId="36710"/>
    <cellStyle name="千位分隔 2 4" xfId="36711"/>
    <cellStyle name="千位分隔 2 4 2" xfId="36712"/>
    <cellStyle name="千位分隔 2 5" xfId="36713"/>
    <cellStyle name="千位分隔 2 7" xfId="36714"/>
    <cellStyle name="千位分隔 30" xfId="36715"/>
    <cellStyle name="千位分隔 25" xfId="36716"/>
    <cellStyle name="千位分隔 30 2" xfId="36717"/>
    <cellStyle name="千位分隔 25 2" xfId="36718"/>
    <cellStyle name="千位分隔 31 3" xfId="36719"/>
    <cellStyle name="千位分隔 26 3" xfId="36720"/>
    <cellStyle name="千位分隔 32 2" xfId="36721"/>
    <cellStyle name="千位分隔 27 2" xfId="36722"/>
    <cellStyle name="千位分隔 33" xfId="36723"/>
    <cellStyle name="千位分隔 28" xfId="36724"/>
    <cellStyle name="千位分隔 33 2" xfId="36725"/>
    <cellStyle name="千位分隔 28 2" xfId="36726"/>
    <cellStyle name="千位分隔 34" xfId="36727"/>
    <cellStyle name="千位分隔 29" xfId="36728"/>
    <cellStyle name="千位分隔 34 2" xfId="36729"/>
    <cellStyle name="千位分隔 29 2" xfId="36730"/>
    <cellStyle name="千位分隔 34 3" xfId="36731"/>
    <cellStyle name="千位分隔 29 3" xfId="36732"/>
    <cellStyle name="千位分隔 3" xfId="36733"/>
    <cellStyle name="千位分隔 3 2 2 3" xfId="36734"/>
    <cellStyle name="千位分隔 3 2 4" xfId="36735"/>
    <cellStyle name="千位分隔 40" xfId="36736"/>
    <cellStyle name="千位分隔 35" xfId="36737"/>
    <cellStyle name="千位分隔 40 2" xfId="36738"/>
    <cellStyle name="千位分隔 35 2" xfId="36739"/>
    <cellStyle name="千位分隔 40 3" xfId="36740"/>
    <cellStyle name="千位分隔 35 3" xfId="36741"/>
    <cellStyle name="千位分隔 36 3" xfId="36742"/>
    <cellStyle name="千位分隔 37 2" xfId="36743"/>
    <cellStyle name="千位分隔 37 3" xfId="36744"/>
    <cellStyle name="千位分隔 38 2" xfId="36745"/>
    <cellStyle name="千位分隔 38 3" xfId="36746"/>
    <cellStyle name="千位分隔 39 2" xfId="36747"/>
    <cellStyle name="千位分隔 39 3" xfId="36748"/>
    <cellStyle name="千位分隔 4 2 2" xfId="36749"/>
    <cellStyle name="千位分隔 4 2 3" xfId="36750"/>
    <cellStyle name="千位分隔 4 3 2" xfId="36751"/>
    <cellStyle name="千位分隔 5 3" xfId="36752"/>
    <cellStyle name="千位分隔 7 2" xfId="36753"/>
    <cellStyle name="千位分隔 7 3" xfId="36754"/>
    <cellStyle name="千位分隔[0] 2" xfId="36755"/>
    <cellStyle name="千位分隔[0] 2 2 2" xfId="36756"/>
    <cellStyle name="千位分隔[0] 2 2 2 2" xfId="36757"/>
    <cellStyle name="千位分隔[0] 2 2 2 3" xfId="36758"/>
    <cellStyle name="千位分隔[0] 2 2 3 2" xfId="36759"/>
    <cellStyle name="千位分隔[0] 2 3" xfId="36760"/>
    <cellStyle name="千位分隔[0] 2 3 2" xfId="36761"/>
    <cellStyle name="千位分隔[0] 2 3 2 3" xfId="36762"/>
    <cellStyle name="千位分隔[0] 2 3 4" xfId="36763"/>
    <cellStyle name="千位分隔[0] 2 3 5" xfId="36764"/>
    <cellStyle name="千位分隔[0] 2 4" xfId="36765"/>
    <cellStyle name="千位分隔[0] 2 4 2 2" xfId="36766"/>
    <cellStyle name="千位分隔[0] 2 4 3" xfId="36767"/>
    <cellStyle name="千位分隔[0] 2 5 3" xfId="36768"/>
    <cellStyle name="千位分隔[0] 2 6" xfId="36769"/>
    <cellStyle name="千位分隔[0] 2 7" xfId="36770"/>
    <cellStyle name="千位分隔[0] 2_12娄底" xfId="36771"/>
    <cellStyle name="千位分隔[0] 3" xfId="36772"/>
    <cellStyle name="千位分隔[0] 3 2" xfId="36773"/>
    <cellStyle name="千位分隔[0] 3 2 2 4" xfId="36774"/>
    <cellStyle name="千位分隔[0] 3 2 3 3" xfId="36775"/>
    <cellStyle name="千位分隔[0] 3 3" xfId="36776"/>
    <cellStyle name="千位分隔[0] 3 3 2" xfId="36777"/>
    <cellStyle name="千位分隔[0] 3 3 2 2" xfId="36778"/>
    <cellStyle name="千位分隔[0] 3 3 3" xfId="36779"/>
    <cellStyle name="千位分隔[0] 3 4" xfId="36780"/>
    <cellStyle name="千位分隔[0] 3 4 2" xfId="36781"/>
    <cellStyle name="千位分隔[0] 3 4 3" xfId="36782"/>
    <cellStyle name="千位分隔[0] 3 5 2" xfId="36783"/>
    <cellStyle name="千位分隔[0] 3_12娄底" xfId="36784"/>
    <cellStyle name="千位分隔[0] 4" xfId="36785"/>
    <cellStyle name="千位分隔[0] 4 2" xfId="36786"/>
    <cellStyle name="千位分隔[0] 4 2 2" xfId="36787"/>
    <cellStyle name="千位分隔[0] 4 2 2 2" xfId="36788"/>
    <cellStyle name="千位分隔[0] 4 3" xfId="36789"/>
    <cellStyle name="千位分隔[0] 4 4 2" xfId="36790"/>
    <cellStyle name="千位分隔[0] 4 5" xfId="36791"/>
    <cellStyle name="注释 2 5 8" xfId="36792"/>
    <cellStyle name="千位分隔[0] 4_12娄底" xfId="36793"/>
    <cellStyle name="千位分隔[0] 5" xfId="36794"/>
    <cellStyle name="千位分隔[0] 5 2" xfId="36795"/>
    <cellStyle name="千位分隔[0] 5 2 2" xfId="36796"/>
    <cellStyle name="千位分隔[0] 8 2" xfId="36797"/>
    <cellStyle name="千位分隔[0] 5 2 3" xfId="36798"/>
    <cellStyle name="千位分隔[0] 5 3" xfId="36799"/>
    <cellStyle name="千位分隔[0] 5 3 2" xfId="36800"/>
    <cellStyle name="千位分隔[0] 5 4" xfId="36801"/>
    <cellStyle name="千位分隔[0] 5 4 2" xfId="36802"/>
    <cellStyle name="千位分隔[0] 5 5" xfId="36803"/>
    <cellStyle name="千位分隔[0] 6 2" xfId="36804"/>
    <cellStyle name="千位分隔[0] 6 3" xfId="36805"/>
    <cellStyle name="千位分隔[0] 7" xfId="36806"/>
    <cellStyle name="千位分隔[0] 7 2" xfId="36807"/>
    <cellStyle name="千位分隔[0] 7 3" xfId="36808"/>
    <cellStyle name="千位分隔[0] 8 3" xfId="36809"/>
    <cellStyle name="强调 1" xfId="36810"/>
    <cellStyle name="强调 1 2" xfId="36811"/>
    <cellStyle name="强调 1 2 2" xfId="36812"/>
    <cellStyle name="强调 1 2 2 2" xfId="36813"/>
    <cellStyle name="强调 1 2 3" xfId="36814"/>
    <cellStyle name="强调 1 3 2" xfId="36815"/>
    <cellStyle name="强调 1 3 3" xfId="36816"/>
    <cellStyle name="强调 1 4" xfId="36817"/>
    <cellStyle name="强调 1 4 2" xfId="36818"/>
    <cellStyle name="强调 1 4 3" xfId="36819"/>
    <cellStyle name="强调 1 5" xfId="36820"/>
    <cellStyle name="强调 1 5 2" xfId="36821"/>
    <cellStyle name="强调 1_Sheet1" xfId="36822"/>
    <cellStyle name="强调 2" xfId="36823"/>
    <cellStyle name="强调 2 2" xfId="36824"/>
    <cellStyle name="强调 2 2 2" xfId="36825"/>
    <cellStyle name="强调 2 2 3" xfId="36826"/>
    <cellStyle name="强调 2 3" xfId="36827"/>
    <cellStyle name="强调 2 3 2" xfId="36828"/>
    <cellStyle name="强调 2 3 2 2" xfId="36829"/>
    <cellStyle name="强调 2 3 2 3" xfId="36830"/>
    <cellStyle name="强调 2 3 3" xfId="36831"/>
    <cellStyle name="强调 2 4" xfId="36832"/>
    <cellStyle name="强调 2 4 2" xfId="36833"/>
    <cellStyle name="强调 2 4 3" xfId="36834"/>
    <cellStyle name="强调 2 5" xfId="36835"/>
    <cellStyle name="强调 2 5 2" xfId="36836"/>
    <cellStyle name="强调 2 6" xfId="36837"/>
    <cellStyle name="强调 3" xfId="36838"/>
    <cellStyle name="强调 3 2" xfId="36839"/>
    <cellStyle name="强调 3 2 2 3" xfId="36840"/>
    <cellStyle name="强调 3 2 3" xfId="36841"/>
    <cellStyle name="强调 3 3" xfId="36842"/>
    <cellStyle name="强调 3 3 2" xfId="36843"/>
    <cellStyle name="强调 3 3 2 3" xfId="36844"/>
    <cellStyle name="强调 3 3 3" xfId="36845"/>
    <cellStyle name="强调 3 4" xfId="36846"/>
    <cellStyle name="强调 3 4 2" xfId="36847"/>
    <cellStyle name="强调 3 4 3" xfId="36848"/>
    <cellStyle name="强调 3 5" xfId="36849"/>
    <cellStyle name="强调 3 5 2" xfId="36850"/>
    <cellStyle name="强调 3 6" xfId="36851"/>
    <cellStyle name="强调 3_Sheet1" xfId="36852"/>
    <cellStyle name="强调文字颜色 1 10 2" xfId="36853"/>
    <cellStyle name="强调文字颜色 1 10 3" xfId="36854"/>
    <cellStyle name="强调文字颜色 1 10 4" xfId="36855"/>
    <cellStyle name="强调文字颜色 1 11 2" xfId="36856"/>
    <cellStyle name="强调文字颜色 1 11 3" xfId="36857"/>
    <cellStyle name="强调文字颜色 1 11 4" xfId="36858"/>
    <cellStyle name="强调文字颜色 1 12" xfId="36859"/>
    <cellStyle name="强调文字颜色 1 12 2" xfId="36860"/>
    <cellStyle name="强调文字颜色 1 12 3" xfId="36861"/>
    <cellStyle name="强调文字颜色 1 13" xfId="36862"/>
    <cellStyle name="强调文字颜色 1 13 2" xfId="36863"/>
    <cellStyle name="强调文字颜色 1 13 3" xfId="36864"/>
    <cellStyle name="强调文字颜色 1 13 4" xfId="36865"/>
    <cellStyle name="强调文字颜色 1 14" xfId="36866"/>
    <cellStyle name="强调文字颜色 1 14 2" xfId="36867"/>
    <cellStyle name="强调文字颜色 1 14 3" xfId="36868"/>
    <cellStyle name="强调文字颜色 1 14 4" xfId="36869"/>
    <cellStyle name="强调文字颜色 1 20" xfId="36870"/>
    <cellStyle name="强调文字颜色 1 15" xfId="36871"/>
    <cellStyle name="强调文字颜色 1 20 2" xfId="36872"/>
    <cellStyle name="强调文字颜色 1 15 2" xfId="36873"/>
    <cellStyle name="强调文字颜色 1 20 3" xfId="36874"/>
    <cellStyle name="强调文字颜色 1 15 3" xfId="36875"/>
    <cellStyle name="强调文字颜色 1 20 4" xfId="36876"/>
    <cellStyle name="强调文字颜色 1 15 4" xfId="36877"/>
    <cellStyle name="强调文字颜色 1 21" xfId="36878"/>
    <cellStyle name="强调文字颜色 1 16" xfId="36879"/>
    <cellStyle name="强调文字颜色 1 21 2" xfId="36880"/>
    <cellStyle name="强调文字颜色 1 16 2" xfId="36881"/>
    <cellStyle name="强调文字颜色 1 21 3" xfId="36882"/>
    <cellStyle name="强调文字颜色 1 16 3" xfId="36883"/>
    <cellStyle name="强调文字颜色 1 21 4" xfId="36884"/>
    <cellStyle name="强调文字颜色 1 16 4" xfId="36885"/>
    <cellStyle name="强调文字颜色 1 22" xfId="36886"/>
    <cellStyle name="强调文字颜色 1 17" xfId="36887"/>
    <cellStyle name="强调文字颜色 1 22 3" xfId="36888"/>
    <cellStyle name="强调文字颜色 1 17 3" xfId="36889"/>
    <cellStyle name="强调文字颜色 1 23 2" xfId="36890"/>
    <cellStyle name="强调文字颜色 1 18 2" xfId="36891"/>
    <cellStyle name="强调文字颜色 1 23 3" xfId="36892"/>
    <cellStyle name="强调文字颜色 1 18 3" xfId="36893"/>
    <cellStyle name="强调文字颜色 1 23 4" xfId="36894"/>
    <cellStyle name="强调文字颜色 1 18 4" xfId="36895"/>
    <cellStyle name="强调文字颜色 1 3 2 3" xfId="36896"/>
    <cellStyle name="强调文字颜色 1 24 2" xfId="36897"/>
    <cellStyle name="强调文字颜色 1 19 2" xfId="36898"/>
    <cellStyle name="强调文字颜色 1 24 3" xfId="36899"/>
    <cellStyle name="强调文字颜色 1 19 3" xfId="36900"/>
    <cellStyle name="强调文字颜色 1 24 4" xfId="36901"/>
    <cellStyle name="强调文字颜色 1 19 4" xfId="36902"/>
    <cellStyle name="强调文字颜色 1 2 2" xfId="36903"/>
    <cellStyle name="强调文字颜色 1 2 2 2" xfId="36904"/>
    <cellStyle name="强调文字颜色 1 2 2 2 2" xfId="36905"/>
    <cellStyle name="强调文字颜色 1 2 2 3" xfId="36906"/>
    <cellStyle name="强调文字颜色 1 2 3" xfId="36907"/>
    <cellStyle name="强调文字颜色 1 2 3 2" xfId="36908"/>
    <cellStyle name="强调文字颜色 1 2 3 3" xfId="36909"/>
    <cellStyle name="强调文字颜色 1 2 4 2" xfId="36910"/>
    <cellStyle name="强调文字颜色 1 2 5" xfId="36911"/>
    <cellStyle name="强调文字颜色 1 2 5 2" xfId="36912"/>
    <cellStyle name="强调文字颜色 1 3 2" xfId="36913"/>
    <cellStyle name="强调文字颜色 1 3 2 2" xfId="36914"/>
    <cellStyle name="强调文字颜色 1 3 3" xfId="36915"/>
    <cellStyle name="注释 2 2 4 22 2" xfId="36916"/>
    <cellStyle name="注释 2 2 4 17 2" xfId="36917"/>
    <cellStyle name="强调文字颜色 1 3_Book1" xfId="36918"/>
    <cellStyle name="强调文字颜色 1 4 2" xfId="36919"/>
    <cellStyle name="强调文字颜色 1 4 2 2" xfId="36920"/>
    <cellStyle name="强调文字颜色 1 4 3" xfId="36921"/>
    <cellStyle name="强调文字颜色 1 5" xfId="36922"/>
    <cellStyle name="强调文字颜色 1 5 2" xfId="36923"/>
    <cellStyle name="强调文字颜色 1 5 3" xfId="36924"/>
    <cellStyle name="强调文字颜色 1 5 5" xfId="36925"/>
    <cellStyle name="注释 3 3 20 2" xfId="36926"/>
    <cellStyle name="注释 3 3 15 2" xfId="36927"/>
    <cellStyle name="强调文字颜色 1 6" xfId="36928"/>
    <cellStyle name="强调文字颜色 1 6 2" xfId="36929"/>
    <cellStyle name="强调文字颜色 1 6 3" xfId="36930"/>
    <cellStyle name="强调文字颜色 1 7" xfId="36931"/>
    <cellStyle name="强调文字颜色 1 7 2" xfId="36932"/>
    <cellStyle name="强调文字颜色 1 7 2 3" xfId="36933"/>
    <cellStyle name="强调文字颜色 1 7 2 4" xfId="36934"/>
    <cellStyle name="强调文字颜色 1 7 3 3" xfId="36935"/>
    <cellStyle name="强调文字颜色 1 7 3 4" xfId="36936"/>
    <cellStyle name="强调文字颜色 1 7 6" xfId="36937"/>
    <cellStyle name="强调文字颜色 1 7_四队计价2011-6" xfId="36938"/>
    <cellStyle name="强调文字颜色 1 8" xfId="36939"/>
    <cellStyle name="强调文字颜色 1 9" xfId="36940"/>
    <cellStyle name="强调文字颜色 2 10" xfId="36941"/>
    <cellStyle name="强调文字颜色 2 10 2" xfId="36942"/>
    <cellStyle name="强调文字颜色 2 10 3" xfId="36943"/>
    <cellStyle name="强调文字颜色 2 11" xfId="36944"/>
    <cellStyle name="强调文字颜色 2 11 2" xfId="36945"/>
    <cellStyle name="强调文字颜色 2 11 3" xfId="36946"/>
    <cellStyle name="强调文字颜色 2 11 4" xfId="36947"/>
    <cellStyle name="强调文字颜色 2 12 4" xfId="36948"/>
    <cellStyle name="强调文字颜色 2 13" xfId="36949"/>
    <cellStyle name="强调文字颜色 2 13 2" xfId="36950"/>
    <cellStyle name="强调文字颜色 2 13 3" xfId="36951"/>
    <cellStyle name="强调文字颜色 2 13 4" xfId="36952"/>
    <cellStyle name="强调文字颜色 2 14" xfId="36953"/>
    <cellStyle name="强调文字颜色 2 14 2" xfId="36954"/>
    <cellStyle name="强调文字颜色 2 14 3" xfId="36955"/>
    <cellStyle name="强调文字颜色 2 14 4" xfId="36956"/>
    <cellStyle name="强调文字颜色 2 20" xfId="36957"/>
    <cellStyle name="强调文字颜色 2 15" xfId="36958"/>
    <cellStyle name="强调文字颜色 2 20 2" xfId="36959"/>
    <cellStyle name="强调文字颜色 2 15 2" xfId="36960"/>
    <cellStyle name="强调文字颜色 2 20 3" xfId="36961"/>
    <cellStyle name="强调文字颜色 2 15 3" xfId="36962"/>
    <cellStyle name="强调文字颜色 2 20 4" xfId="36963"/>
    <cellStyle name="强调文字颜色 2 15 4" xfId="36964"/>
    <cellStyle name="强调文字颜色 2 21" xfId="36965"/>
    <cellStyle name="强调文字颜色 2 16" xfId="36966"/>
    <cellStyle name="强调文字颜色 2 21 2" xfId="36967"/>
    <cellStyle name="强调文字颜色 2 16 2" xfId="36968"/>
    <cellStyle name="强调文字颜色 2 21 3" xfId="36969"/>
    <cellStyle name="强调文字颜色 2 16 3" xfId="36970"/>
    <cellStyle name="强调文字颜色 2 22" xfId="36971"/>
    <cellStyle name="强调文字颜色 2 17" xfId="36972"/>
    <cellStyle name="强调文字颜色 2 22 2" xfId="36973"/>
    <cellStyle name="强调文字颜色 2 17 2" xfId="36974"/>
    <cellStyle name="强调文字颜色 2 22 3" xfId="36975"/>
    <cellStyle name="强调文字颜色 2 17 3" xfId="36976"/>
    <cellStyle name="强调文字颜色 2 22 4" xfId="36977"/>
    <cellStyle name="强调文字颜色 2 17 4" xfId="36978"/>
    <cellStyle name="强调文字颜色 2 23" xfId="36979"/>
    <cellStyle name="强调文字颜色 2 18" xfId="36980"/>
    <cellStyle name="强调文字颜色 2 23 4" xfId="36981"/>
    <cellStyle name="强调文字颜色 2 18 4" xfId="36982"/>
    <cellStyle name="强调文字颜色 2 24" xfId="36983"/>
    <cellStyle name="强调文字颜色 2 19" xfId="36984"/>
    <cellStyle name="强调文字颜色 2 24 2" xfId="36985"/>
    <cellStyle name="强调文字颜色 2 19 2" xfId="36986"/>
    <cellStyle name="强调文字颜色 2 24 3" xfId="36987"/>
    <cellStyle name="强调文字颜色 2 19 3" xfId="36988"/>
    <cellStyle name="强调文字颜色 2 2" xfId="36989"/>
    <cellStyle name="强调文字颜色 2 2_Book1" xfId="36990"/>
    <cellStyle name="强调文字颜色 6 24 2" xfId="36991"/>
    <cellStyle name="强调文字颜色 6 19 2" xfId="36992"/>
    <cellStyle name="强调文字颜色 2 3 2 3" xfId="36993"/>
    <cellStyle name="强调文字颜色 2 3 4" xfId="36994"/>
    <cellStyle name="强调文字颜色 2 4 2 2" xfId="36995"/>
    <cellStyle name="强调文字颜色 2 4 3" xfId="36996"/>
    <cellStyle name="强调文字颜色 2 6 2" xfId="36997"/>
    <cellStyle name="强调文字颜色 2 6 3" xfId="36998"/>
    <cellStyle name="强调文字颜色 2 6 4" xfId="36999"/>
    <cellStyle name="强调文字颜色 2 7 2" xfId="37000"/>
    <cellStyle name="强调文字颜色 2 7 2 2" xfId="37001"/>
    <cellStyle name="强调文字颜色 2 7 2 4" xfId="37002"/>
    <cellStyle name="强调文字颜色 2 7 3 3" xfId="37003"/>
    <cellStyle name="强调文字颜色 2 7 4" xfId="37004"/>
    <cellStyle name="强调文字颜色 2 7 6" xfId="37005"/>
    <cellStyle name="强调文字颜色 2 8" xfId="37006"/>
    <cellStyle name="强调文字颜色 2 8 2" xfId="37007"/>
    <cellStyle name="强调文字颜色 2 8 4" xfId="37008"/>
    <cellStyle name="强调文字颜色 2 9 2" xfId="37009"/>
    <cellStyle name="强调文字颜色 2 9 4" xfId="37010"/>
    <cellStyle name="强调文字颜色 3 10" xfId="37011"/>
    <cellStyle name="强调文字颜色 3 10 2" xfId="37012"/>
    <cellStyle name="强调文字颜色 3 11" xfId="37013"/>
    <cellStyle name="强调文字颜色 3 11 3" xfId="37014"/>
    <cellStyle name="强调文字颜色 3 11 4" xfId="37015"/>
    <cellStyle name="强调文字颜色 3 12" xfId="37016"/>
    <cellStyle name="强调文字颜色 3 12 2" xfId="37017"/>
    <cellStyle name="强调文字颜色 3 12 3" xfId="37018"/>
    <cellStyle name="强调文字颜色 3 12 4" xfId="37019"/>
    <cellStyle name="强调文字颜色 3 13" xfId="37020"/>
    <cellStyle name="强调文字颜色 3 14" xfId="37021"/>
    <cellStyle name="强调文字颜色 3 14 2" xfId="37022"/>
    <cellStyle name="强调文字颜色 3 14 3" xfId="37023"/>
    <cellStyle name="强调文字颜色 3 14 4" xfId="37024"/>
    <cellStyle name="强调文字颜色 3 20" xfId="37025"/>
    <cellStyle name="强调文字颜色 3 15" xfId="37026"/>
    <cellStyle name="强调文字颜色 3 20 2" xfId="37027"/>
    <cellStyle name="强调文字颜色 3 15 2" xfId="37028"/>
    <cellStyle name="强调文字颜色 3 20 3" xfId="37029"/>
    <cellStyle name="强调文字颜色 3 15 3" xfId="37030"/>
    <cellStyle name="强调文字颜色 3 20 4" xfId="37031"/>
    <cellStyle name="强调文字颜色 3 15 4" xfId="37032"/>
    <cellStyle name="强调文字颜色 3 21 3" xfId="37033"/>
    <cellStyle name="强调文字颜色 3 16 3" xfId="37034"/>
    <cellStyle name="强调文字颜色 3 21 4" xfId="37035"/>
    <cellStyle name="强调文字颜色 3 16 4" xfId="37036"/>
    <cellStyle name="强调文字颜色 3 22 2" xfId="37037"/>
    <cellStyle name="强调文字颜色 3 17 2" xfId="37038"/>
    <cellStyle name="强调文字颜色 3 22 3" xfId="37039"/>
    <cellStyle name="强调文字颜色 3 17 3" xfId="37040"/>
    <cellStyle name="强调文字颜色 3 22 4" xfId="37041"/>
    <cellStyle name="强调文字颜色 3 17 4" xfId="37042"/>
    <cellStyle name="强调文字颜色 3 23 2" xfId="37043"/>
    <cellStyle name="强调文字颜色 3 18 2" xfId="37044"/>
    <cellStyle name="强调文字颜色 3 24 2" xfId="37045"/>
    <cellStyle name="强调文字颜色 3 19 2" xfId="37046"/>
    <cellStyle name="强调文字颜色 3 24 4" xfId="37047"/>
    <cellStyle name="强调文字颜色 3 19 4" xfId="37048"/>
    <cellStyle name="强调文字颜色 3 2 2 2" xfId="37049"/>
    <cellStyle name="强调文字颜色 3 2 2 2 2" xfId="37050"/>
    <cellStyle name="强调文字颜色 3 2 2 2 3" xfId="37051"/>
    <cellStyle name="强调文字颜色 3 2 2 3" xfId="37052"/>
    <cellStyle name="强调文字颜色 3 2 3" xfId="37053"/>
    <cellStyle name="强调文字颜色 3 2 3 2" xfId="37054"/>
    <cellStyle name="强调文字颜色 3 2 3 3" xfId="37055"/>
    <cellStyle name="强调文字颜色 3 2 4" xfId="37056"/>
    <cellStyle name="强调文字颜色 3 2 4 2" xfId="37057"/>
    <cellStyle name="强调文字颜色 3 3 2 2" xfId="37058"/>
    <cellStyle name="强调文字颜色 3 3 2 3" xfId="37059"/>
    <cellStyle name="强调文字颜色 3 3 2 4" xfId="37060"/>
    <cellStyle name="强调文字颜色 3 3_Book1" xfId="37061"/>
    <cellStyle name="强调文字颜色 3 5" xfId="37062"/>
    <cellStyle name="强调文字颜色 3 5 2" xfId="37063"/>
    <cellStyle name="强调文字颜色 3 5 2 2" xfId="37064"/>
    <cellStyle name="强调文字颜色 3 5 3" xfId="37065"/>
    <cellStyle name="强调文字颜色 3 5 4" xfId="37066"/>
    <cellStyle name="强调文字颜色 3 5 5" xfId="37067"/>
    <cellStyle name="注释 3 3 22 2" xfId="37068"/>
    <cellStyle name="注释 3 3 17 2" xfId="37069"/>
    <cellStyle name="强调文字颜色 3 6" xfId="37070"/>
    <cellStyle name="强调文字颜色 3 6 2" xfId="37071"/>
    <cellStyle name="强调文字颜色 3 6 3" xfId="37072"/>
    <cellStyle name="强调文字颜色 3 6 4" xfId="37073"/>
    <cellStyle name="强调文字颜色 3 7" xfId="37074"/>
    <cellStyle name="强调文字颜色 3 7 2" xfId="37075"/>
    <cellStyle name="强调文字颜色 3 7 3" xfId="37076"/>
    <cellStyle name="强调文字颜色 3 7 3 2" xfId="37077"/>
    <cellStyle name="强调文字颜色 3 7 3 3" xfId="37078"/>
    <cellStyle name="强调文字颜色 3 7 3 4" xfId="37079"/>
    <cellStyle name="强调文字颜色 3 7 5" xfId="37080"/>
    <cellStyle name="强调文字颜色 3 7 6" xfId="37081"/>
    <cellStyle name="强调文字颜色 3 7_四队计价2011-6" xfId="37082"/>
    <cellStyle name="强调文字颜色 3 8" xfId="37083"/>
    <cellStyle name="强调文字颜色 3 8 2" xfId="37084"/>
    <cellStyle name="强调文字颜色 3 9" xfId="37085"/>
    <cellStyle name="强调文字颜色 4 10" xfId="37086"/>
    <cellStyle name="强调文字颜色 4 10 2" xfId="37087"/>
    <cellStyle name="强调文字颜色 4 10 3" xfId="37088"/>
    <cellStyle name="强调文字颜色 4 11" xfId="37089"/>
    <cellStyle name="强调文字颜色 4 11 2" xfId="37090"/>
    <cellStyle name="强调文字颜色 4 11 3" xfId="37091"/>
    <cellStyle name="强调文字颜色 4 11 4" xfId="37092"/>
    <cellStyle name="强调文字颜色 4 12" xfId="37093"/>
    <cellStyle name="强调文字颜色 4 12 2" xfId="37094"/>
    <cellStyle name="强调文字颜色 4 12 3" xfId="37095"/>
    <cellStyle name="强调文字颜色 4 12 4" xfId="37096"/>
    <cellStyle name="强调文字颜色 4 13 2" xfId="37097"/>
    <cellStyle name="强调文字颜色 4 13 3" xfId="37098"/>
    <cellStyle name="强调文字颜色 4 13 4" xfId="37099"/>
    <cellStyle name="强调文字颜色 4 14" xfId="37100"/>
    <cellStyle name="强调文字颜色 4 14 3" xfId="37101"/>
    <cellStyle name="强调文字颜色 4 14 4" xfId="37102"/>
    <cellStyle name="强调文字颜色 4 20" xfId="37103"/>
    <cellStyle name="强调文字颜色 4 15" xfId="37104"/>
    <cellStyle name="强调文字颜色 4 20 2" xfId="37105"/>
    <cellStyle name="强调文字颜色 4 15 2" xfId="37106"/>
    <cellStyle name="强调文字颜色 4 20 3" xfId="37107"/>
    <cellStyle name="强调文字颜色 4 15 3" xfId="37108"/>
    <cellStyle name="强调文字颜色 4 21" xfId="37109"/>
    <cellStyle name="强调文字颜色 4 16" xfId="37110"/>
    <cellStyle name="强调文字颜色 4 21 3" xfId="37111"/>
    <cellStyle name="强调文字颜色 4 16 3" xfId="37112"/>
    <cellStyle name="强调文字颜色 4 22" xfId="37113"/>
    <cellStyle name="强调文字颜色 4 17" xfId="37114"/>
    <cellStyle name="强调文字颜色 4 22 2" xfId="37115"/>
    <cellStyle name="强调文字颜色 4 17 2" xfId="37116"/>
    <cellStyle name="强调文字颜色 4 22 3" xfId="37117"/>
    <cellStyle name="强调文字颜色 4 17 3" xfId="37118"/>
    <cellStyle name="强调文字颜色 4 23 2" xfId="37119"/>
    <cellStyle name="强调文字颜色 4 18 2" xfId="37120"/>
    <cellStyle name="强调文字颜色 4 23 3" xfId="37121"/>
    <cellStyle name="强调文字颜色 4 18 3" xfId="37122"/>
    <cellStyle name="强调文字颜色 4 24" xfId="37123"/>
    <cellStyle name="强调文字颜色 4 19" xfId="37124"/>
    <cellStyle name="强调文字颜色 4 24 2" xfId="37125"/>
    <cellStyle name="强调文字颜色 4 19 2" xfId="37126"/>
    <cellStyle name="强调文字颜色 4 24 3" xfId="37127"/>
    <cellStyle name="强调文字颜色 4 19 3" xfId="37128"/>
    <cellStyle name="强调文字颜色 4 2" xfId="37129"/>
    <cellStyle name="强调文字颜色 4 2 2" xfId="37130"/>
    <cellStyle name="强调文字颜色 4 2 2 2" xfId="37131"/>
    <cellStyle name="强调文字颜色 4 2 2 2 3" xfId="37132"/>
    <cellStyle name="强调文字颜色 4 2 2 3" xfId="37133"/>
    <cellStyle name="强调文字颜色 4 2 3" xfId="37134"/>
    <cellStyle name="强调文字颜色 4 2 3 2" xfId="37135"/>
    <cellStyle name="强调文字颜色 4 2 3 3" xfId="37136"/>
    <cellStyle name="强调文字颜色 4 2 4" xfId="37137"/>
    <cellStyle name="强调文字颜色 4 2 4 2" xfId="37138"/>
    <cellStyle name="强调文字颜色 4 3 2 2" xfId="37139"/>
    <cellStyle name="强调文字颜色 4 3 2 3" xfId="37140"/>
    <cellStyle name="强调文字颜色 4 3 2 4" xfId="37141"/>
    <cellStyle name="强调文字颜色 4 3 3 2" xfId="37142"/>
    <cellStyle name="强调文字颜色 4 4 2" xfId="37143"/>
    <cellStyle name="强调文字颜色 4 4 2 2" xfId="37144"/>
    <cellStyle name="强调文字颜色 4 4 4" xfId="37145"/>
    <cellStyle name="强调文字颜色 4 5 2" xfId="37146"/>
    <cellStyle name="强调文字颜色 4 5 2 2" xfId="37147"/>
    <cellStyle name="强调文字颜色 4 5 3" xfId="37148"/>
    <cellStyle name="强调文字颜色 4 5 4" xfId="37149"/>
    <cellStyle name="注释 3 3 23 2" xfId="37150"/>
    <cellStyle name="注释 3 3 18 2" xfId="37151"/>
    <cellStyle name="强调文字颜色 4 6" xfId="37152"/>
    <cellStyle name="强调文字颜色 4 6 2" xfId="37153"/>
    <cellStyle name="强调文字颜色 4 6 3" xfId="37154"/>
    <cellStyle name="强调文字颜色 4 6 4" xfId="37155"/>
    <cellStyle name="强调文字颜色 4 7" xfId="37156"/>
    <cellStyle name="强调文字颜色 4 7 3 4" xfId="37157"/>
    <cellStyle name="强调文字颜色 4 7_四队计价2011-6" xfId="37158"/>
    <cellStyle name="强调文字颜色 4 8" xfId="37159"/>
    <cellStyle name="强调文字颜色 4 8 2" xfId="37160"/>
    <cellStyle name="强调文字颜色 4 9 4" xfId="37161"/>
    <cellStyle name="强调文字颜色 5 10" xfId="37162"/>
    <cellStyle name="强调文字颜色 5 10 2" xfId="37163"/>
    <cellStyle name="强调文字颜色 5 10 4" xfId="37164"/>
    <cellStyle name="强调文字颜色 5 11" xfId="37165"/>
    <cellStyle name="强调文字颜色 5 11 2" xfId="37166"/>
    <cellStyle name="强调文字颜色 5 11 3" xfId="37167"/>
    <cellStyle name="强调文字颜色 5 11 4" xfId="37168"/>
    <cellStyle name="强调文字颜色 5 12 2" xfId="37169"/>
    <cellStyle name="强调文字颜色 5 12 3" xfId="37170"/>
    <cellStyle name="强调文字颜色 5 12 4" xfId="37171"/>
    <cellStyle name="强调文字颜色 5 13" xfId="37172"/>
    <cellStyle name="强调文字颜色 5 13 2" xfId="37173"/>
    <cellStyle name="强调文字颜色 5 13 3" xfId="37174"/>
    <cellStyle name="强调文字颜色 5 13 4" xfId="37175"/>
    <cellStyle name="强调文字颜色 5 14" xfId="37176"/>
    <cellStyle name="强调文字颜色 5 14 2" xfId="37177"/>
    <cellStyle name="强调文字颜色 5 14 3" xfId="37178"/>
    <cellStyle name="强调文字颜色 5 14 4" xfId="37179"/>
    <cellStyle name="强调文字颜色 5 20" xfId="37180"/>
    <cellStyle name="强调文字颜色 5 15" xfId="37181"/>
    <cellStyle name="强调文字颜色 5 20 2" xfId="37182"/>
    <cellStyle name="强调文字颜色 5 15 2" xfId="37183"/>
    <cellStyle name="强调文字颜色 5 20 3" xfId="37184"/>
    <cellStyle name="强调文字颜色 5 15 3" xfId="37185"/>
    <cellStyle name="强调文字颜色 5 21" xfId="37186"/>
    <cellStyle name="强调文字颜色 5 16" xfId="37187"/>
    <cellStyle name="强调文字颜色 5 21 2" xfId="37188"/>
    <cellStyle name="强调文字颜色 5 16 2" xfId="37189"/>
    <cellStyle name="强调文字颜色 5 22" xfId="37190"/>
    <cellStyle name="强调文字颜色 5 17" xfId="37191"/>
    <cellStyle name="强调文字颜色 5 22 2" xfId="37192"/>
    <cellStyle name="强调文字颜色 5 17 2" xfId="37193"/>
    <cellStyle name="强调文字颜色 5 22 3" xfId="37194"/>
    <cellStyle name="强调文字颜色 5 17 3" xfId="37195"/>
    <cellStyle name="强调文字颜色 5 23" xfId="37196"/>
    <cellStyle name="强调文字颜色 5 18" xfId="37197"/>
    <cellStyle name="强调文字颜色 5 23 2" xfId="37198"/>
    <cellStyle name="强调文字颜色 5 18 2" xfId="37199"/>
    <cellStyle name="强调文字颜色 5 23 3" xfId="37200"/>
    <cellStyle name="强调文字颜色 5 18 3" xfId="37201"/>
    <cellStyle name="强调文字颜色 5 24" xfId="37202"/>
    <cellStyle name="强调文字颜色 5 19" xfId="37203"/>
    <cellStyle name="强调文字颜色 5 24 2" xfId="37204"/>
    <cellStyle name="强调文字颜色 5 19 2" xfId="37205"/>
    <cellStyle name="强调文字颜色 5 24 3" xfId="37206"/>
    <cellStyle name="强调文字颜色 5 19 3" xfId="37207"/>
    <cellStyle name="强调文字颜色 5 24 4" xfId="37208"/>
    <cellStyle name="强调文字颜色 5 19 4" xfId="37209"/>
    <cellStyle name="强调文字颜色 5 2" xfId="37210"/>
    <cellStyle name="强调文字颜色 5 2 2 2" xfId="37211"/>
    <cellStyle name="强调文字颜色 5 2 2 2 2" xfId="37212"/>
    <cellStyle name="强调文字颜色 5 2 2 3" xfId="37213"/>
    <cellStyle name="强调文字颜色 5 2 5 2" xfId="37214"/>
    <cellStyle name="强调文字颜色 5 2_Book1" xfId="37215"/>
    <cellStyle name="强调文字颜色 5 3 2" xfId="37216"/>
    <cellStyle name="强调文字颜色 5 3 2 2" xfId="37217"/>
    <cellStyle name="强调文字颜色 5 3 2 3" xfId="37218"/>
    <cellStyle name="强调文字颜色 5 3 2 4" xfId="37219"/>
    <cellStyle name="强调文字颜色 5 3 3" xfId="37220"/>
    <cellStyle name="强调文字颜色 5 3_Book1" xfId="37221"/>
    <cellStyle name="强调文字颜色 5 4 2" xfId="37222"/>
    <cellStyle name="强调文字颜色 5 4 2 2" xfId="37223"/>
    <cellStyle name="强调文字颜色 5 5" xfId="37224"/>
    <cellStyle name="样式 1 2 4" xfId="37225"/>
    <cellStyle name="强调文字颜色 5 5 2" xfId="37226"/>
    <cellStyle name="强调文字颜色 5 5 2 2" xfId="37227"/>
    <cellStyle name="注释 3 3 19 2" xfId="37228"/>
    <cellStyle name="强调文字颜色 5 6" xfId="37229"/>
    <cellStyle name="强调文字颜色 5 6 2" xfId="37230"/>
    <cellStyle name="强调文字颜色 5 6 3" xfId="37231"/>
    <cellStyle name="强调文字颜色 5 6 4" xfId="37232"/>
    <cellStyle name="强调文字颜色 5 7" xfId="37233"/>
    <cellStyle name="强调文字颜色 5 7 2" xfId="37234"/>
    <cellStyle name="强调文字颜色 5 7 2 2" xfId="37235"/>
    <cellStyle name="强调文字颜色 5 7 3" xfId="37236"/>
    <cellStyle name="强调文字颜色 5 7 3 2" xfId="37237"/>
    <cellStyle name="强调文字颜色 5 7 3 4" xfId="37238"/>
    <cellStyle name="强调文字颜色 5 7 4" xfId="37239"/>
    <cellStyle name="强调文字颜色 5 7 5" xfId="37240"/>
    <cellStyle name="注释 2 3 20 2" xfId="37241"/>
    <cellStyle name="注释 2 3 15 2" xfId="37242"/>
    <cellStyle name="强调文字颜色 5 7 6" xfId="37243"/>
    <cellStyle name="强调文字颜色 5 7_四队计价2011-6" xfId="37244"/>
    <cellStyle name="强调文字颜色 5 8" xfId="37245"/>
    <cellStyle name="强调文字颜色 5 9" xfId="37246"/>
    <cellStyle name="强调文字颜色 5 9 3" xfId="37247"/>
    <cellStyle name="强调文字颜色 5 9 4" xfId="37248"/>
    <cellStyle name="强调文字颜色 6 10 4" xfId="37249"/>
    <cellStyle name="未定义" xfId="37250"/>
    <cellStyle name="强调文字颜色 6 11" xfId="37251"/>
    <cellStyle name="未定义 2" xfId="37252"/>
    <cellStyle name="强调文字颜色 6 11 2" xfId="37253"/>
    <cellStyle name="未定义 3" xfId="37254"/>
    <cellStyle name="强调文字颜色 6 11 3" xfId="37255"/>
    <cellStyle name="未定义 4" xfId="37256"/>
    <cellStyle name="强调文字颜色 6 11 4" xfId="37257"/>
    <cellStyle name="强调文字颜色 6 12 2" xfId="37258"/>
    <cellStyle name="强调文字颜色 6 12 3" xfId="37259"/>
    <cellStyle name="强调文字颜色 6 12 4" xfId="37260"/>
    <cellStyle name="强调文字颜色 6 14" xfId="37261"/>
    <cellStyle name="强调文字颜色 6 14 2" xfId="37262"/>
    <cellStyle name="强调文字颜色 6 14 3" xfId="37263"/>
    <cellStyle name="强调文字颜色 6 14 4" xfId="37264"/>
    <cellStyle name="强调文字颜色 6 20" xfId="37265"/>
    <cellStyle name="强调文字颜色 6 15" xfId="37266"/>
    <cellStyle name="强调文字颜色 6 20 2" xfId="37267"/>
    <cellStyle name="强调文字颜色 6 15 2" xfId="37268"/>
    <cellStyle name="强调文字颜色 6 21" xfId="37269"/>
    <cellStyle name="强调文字颜色 6 16" xfId="37270"/>
    <cellStyle name="强调文字颜色 6 21 2" xfId="37271"/>
    <cellStyle name="强调文字颜色 6 16 2" xfId="37272"/>
    <cellStyle name="强调文字颜色 6 21 3" xfId="37273"/>
    <cellStyle name="强调文字颜色 6 16 3" xfId="37274"/>
    <cellStyle name="强调文字颜色 6 21 4" xfId="37275"/>
    <cellStyle name="强调文字颜色 6 16 4" xfId="37276"/>
    <cellStyle name="强调文字颜色 6 22" xfId="37277"/>
    <cellStyle name="强调文字颜色 6 17" xfId="37278"/>
    <cellStyle name="强调文字颜色 6 22 2" xfId="37279"/>
    <cellStyle name="强调文字颜色 6 17 2" xfId="37280"/>
    <cellStyle name="强调文字颜色 6 22 3" xfId="37281"/>
    <cellStyle name="强调文字颜色 6 17 3" xfId="37282"/>
    <cellStyle name="强调文字颜色 6 22 4" xfId="37283"/>
    <cellStyle name="强调文字颜色 6 17 4" xfId="37284"/>
    <cellStyle name="强调文字颜色 6 23" xfId="37285"/>
    <cellStyle name="强调文字颜色 6 18" xfId="37286"/>
    <cellStyle name="强调文字颜色 6 23 2" xfId="37287"/>
    <cellStyle name="强调文字颜色 6 18 2" xfId="37288"/>
    <cellStyle name="强调文字颜色 6 23 3" xfId="37289"/>
    <cellStyle name="强调文字颜色 6 18 3" xfId="37290"/>
    <cellStyle name="强调文字颜色 6 23 4" xfId="37291"/>
    <cellStyle name="强调文字颜色 6 18 4" xfId="37292"/>
    <cellStyle name="强调文字颜色 6 24" xfId="37293"/>
    <cellStyle name="强调文字颜色 6 19" xfId="37294"/>
    <cellStyle name="强调文字颜色 6 24 3" xfId="37295"/>
    <cellStyle name="强调文字颜色 6 19 3" xfId="37296"/>
    <cellStyle name="强调文字颜色 6 24 4" xfId="37297"/>
    <cellStyle name="强调文字颜色 6 19 4" xfId="37298"/>
    <cellStyle name="强调文字颜色 6 2" xfId="37299"/>
    <cellStyle name="强调文字颜色 6 2 2 2 2" xfId="37300"/>
    <cellStyle name="强调文字颜色 6 2 2 2 3" xfId="37301"/>
    <cellStyle name="强调文字颜色 6 2 5 2" xfId="37302"/>
    <cellStyle name="强调文字颜色 6 3 2" xfId="37303"/>
    <cellStyle name="强调文字颜色 6 3 2 2" xfId="37304"/>
    <cellStyle name="强调文字颜色 6 3 2 3" xfId="37305"/>
    <cellStyle name="强调文字颜色 6 3 2 4" xfId="37306"/>
    <cellStyle name="强调文字颜色 6 3 3" xfId="37307"/>
    <cellStyle name="注释 3 2 4 22 2" xfId="37308"/>
    <cellStyle name="注释 3 2 4 17 2" xfId="37309"/>
    <cellStyle name="强调文字颜色 6 3_Book1" xfId="37310"/>
    <cellStyle name="强调文字颜色 6 4" xfId="37311"/>
    <cellStyle name="强调文字颜色 6 4 2" xfId="37312"/>
    <cellStyle name="强调文字颜色 6 4 2 2" xfId="37313"/>
    <cellStyle name="强调文字颜色 6 4 3" xfId="37314"/>
    <cellStyle name="强调文字颜色 6 4 4" xfId="37315"/>
    <cellStyle name="强调文字颜色 6 5" xfId="37316"/>
    <cellStyle name="强调文字颜色 6 5 2" xfId="37317"/>
    <cellStyle name="强调文字颜色 6 5 2 2" xfId="37318"/>
    <cellStyle name="强调文字颜色 6 5 3" xfId="37319"/>
    <cellStyle name="强调文字颜色 6 5 4" xfId="37320"/>
    <cellStyle name="强调文字颜色 6 5 5" xfId="37321"/>
    <cellStyle name="强调文字颜色 6 6" xfId="37322"/>
    <cellStyle name="强调文字颜色 6 6 2" xfId="37323"/>
    <cellStyle name="强调文字颜色 6 6 3" xfId="37324"/>
    <cellStyle name="强调文字颜色 6 6 4" xfId="37325"/>
    <cellStyle name="强调文字颜色 6 7 3" xfId="37326"/>
    <cellStyle name="强调文字颜色 6 7 3 2" xfId="37327"/>
    <cellStyle name="强调文字颜色 6 7 3 3" xfId="37328"/>
    <cellStyle name="强调文字颜色 6 7 3 4" xfId="37329"/>
    <cellStyle name="强调文字颜色 6 7 4" xfId="37330"/>
    <cellStyle name="强调文字颜色 6 7 5" xfId="37331"/>
    <cellStyle name="强调文字颜色 6 7 6" xfId="37332"/>
    <cellStyle name="强调文字颜色 6 7_四队计价2011-6" xfId="37333"/>
    <cellStyle name="强调文字颜色 6 8 4" xfId="37334"/>
    <cellStyle name="强调文字颜色 6 9" xfId="37335"/>
    <cellStyle name="适中 2 5" xfId="37336"/>
    <cellStyle name="强调文字颜色 6 9 2" xfId="37337"/>
    <cellStyle name="强调文字颜色 6 9 4" xfId="37338"/>
    <cellStyle name="日期" xfId="37339"/>
    <cellStyle name="日期 2" xfId="37340"/>
    <cellStyle name="商品名称" xfId="37341"/>
    <cellStyle name="商品名称 2" xfId="37342"/>
    <cellStyle name="适中 10 2" xfId="37343"/>
    <cellStyle name="适中 11" xfId="37344"/>
    <cellStyle name="适中 12" xfId="37345"/>
    <cellStyle name="适中 12 2" xfId="37346"/>
    <cellStyle name="适中 13" xfId="37347"/>
    <cellStyle name="适中 14 2" xfId="37348"/>
    <cellStyle name="适中 20" xfId="37349"/>
    <cellStyle name="适中 15" xfId="37350"/>
    <cellStyle name="适中 20 2" xfId="37351"/>
    <cellStyle name="适中 15 2" xfId="37352"/>
    <cellStyle name="适中 21" xfId="37353"/>
    <cellStyle name="适中 16" xfId="37354"/>
    <cellStyle name="适中 21 2" xfId="37355"/>
    <cellStyle name="适中 16 2" xfId="37356"/>
    <cellStyle name="适中 22" xfId="37357"/>
    <cellStyle name="适中 17" xfId="37358"/>
    <cellStyle name="适中 22 2" xfId="37359"/>
    <cellStyle name="适中 17 2" xfId="37360"/>
    <cellStyle name="适中 23" xfId="37361"/>
    <cellStyle name="适中 18" xfId="37362"/>
    <cellStyle name="适中 24" xfId="37363"/>
    <cellStyle name="适中 19" xfId="37364"/>
    <cellStyle name="适中 2" xfId="37365"/>
    <cellStyle name="适中 2 2" xfId="37366"/>
    <cellStyle name="适中 2 2 2 2" xfId="37367"/>
    <cellStyle name="适中 2 2 2 3" xfId="37368"/>
    <cellStyle name="适中 2 3" xfId="37369"/>
    <cellStyle name="适中 2 3 3" xfId="37370"/>
    <cellStyle name="适中 2 4" xfId="37371"/>
    <cellStyle name="适中 2_Book1" xfId="37372"/>
    <cellStyle name="适中 3" xfId="37373"/>
    <cellStyle name="适中 3 2 3" xfId="37374"/>
    <cellStyle name="适中 7 3 2" xfId="37375"/>
    <cellStyle name="适中 7 4" xfId="37376"/>
    <cellStyle name="适中 7_四队计价2011-6" xfId="37377"/>
    <cellStyle name="输出 10 4" xfId="37378"/>
    <cellStyle name="输出 12 3" xfId="37379"/>
    <cellStyle name="输出 12 4" xfId="37380"/>
    <cellStyle name="输出 13 2" xfId="37381"/>
    <cellStyle name="输出 13 3" xfId="37382"/>
    <cellStyle name="输出 13 4" xfId="37383"/>
    <cellStyle name="输出 14 2" xfId="37384"/>
    <cellStyle name="输出 14 3" xfId="37385"/>
    <cellStyle name="输出 14 4" xfId="37386"/>
    <cellStyle name="输出 20" xfId="37387"/>
    <cellStyle name="输出 15" xfId="37388"/>
    <cellStyle name="输出 20 2" xfId="37389"/>
    <cellStyle name="输出 15 2" xfId="37390"/>
    <cellStyle name="输出 20 3" xfId="37391"/>
    <cellStyle name="输出 15 3" xfId="37392"/>
    <cellStyle name="输出 20 4" xfId="37393"/>
    <cellStyle name="输出 15 4" xfId="37394"/>
    <cellStyle name="输出 21" xfId="37395"/>
    <cellStyle name="输出 16" xfId="37396"/>
    <cellStyle name="输出 21 3" xfId="37397"/>
    <cellStyle name="输出 16 3" xfId="37398"/>
    <cellStyle name="输出 21 4" xfId="37399"/>
    <cellStyle name="输出 16 4" xfId="37400"/>
    <cellStyle name="输出 22 2" xfId="37401"/>
    <cellStyle name="输出 17 2" xfId="37402"/>
    <cellStyle name="输出 22 3" xfId="37403"/>
    <cellStyle name="输出 17 3" xfId="37404"/>
    <cellStyle name="输出 23 3" xfId="37405"/>
    <cellStyle name="输出 18 3" xfId="37406"/>
    <cellStyle name="输出 24 3" xfId="37407"/>
    <cellStyle name="输出 19 3" xfId="37408"/>
    <cellStyle name="输出 2 10 2" xfId="37409"/>
    <cellStyle name="注释 3 25" xfId="37410"/>
    <cellStyle name="输出 2 10 2 2" xfId="37411"/>
    <cellStyle name="输出 2 10 3" xfId="37412"/>
    <cellStyle name="输出 2 10 3 2" xfId="37413"/>
    <cellStyle name="输出 2 10 4" xfId="37414"/>
    <cellStyle name="输出 2 11" xfId="37415"/>
    <cellStyle name="输出 2 11 2" xfId="37416"/>
    <cellStyle name="输出 2 11 3" xfId="37417"/>
    <cellStyle name="输出 2 12" xfId="37418"/>
    <cellStyle name="输出 2 12 2" xfId="37419"/>
    <cellStyle name="输出 2 12 2 2" xfId="37420"/>
    <cellStyle name="输出 2 12 3" xfId="37421"/>
    <cellStyle name="输出 2 12 3 2" xfId="37422"/>
    <cellStyle name="输出 2 12 4" xfId="37423"/>
    <cellStyle name="输出 2 13" xfId="37424"/>
    <cellStyle name="输出 2 13 2" xfId="37425"/>
    <cellStyle name="输出 2 13 2 2" xfId="37426"/>
    <cellStyle name="输出 2 13 3" xfId="37427"/>
    <cellStyle name="输出 2 13 4" xfId="37428"/>
    <cellStyle name="输出 2 14" xfId="37429"/>
    <cellStyle name="输出 2 21" xfId="37430"/>
    <cellStyle name="输出 2 16" xfId="37431"/>
    <cellStyle name="输出 2 21 2" xfId="37432"/>
    <cellStyle name="输出 2 16 2" xfId="37433"/>
    <cellStyle name="注释 4 10" xfId="37434"/>
    <cellStyle name="输出 2 22" xfId="37435"/>
    <cellStyle name="输出 2 17" xfId="37436"/>
    <cellStyle name="注释 4 10 2" xfId="37437"/>
    <cellStyle name="输出 2 22 2" xfId="37438"/>
    <cellStyle name="输出 2 17 2" xfId="37439"/>
    <cellStyle name="注释 4 11" xfId="37440"/>
    <cellStyle name="输出 2 23" xfId="37441"/>
    <cellStyle name="输出 2 18" xfId="37442"/>
    <cellStyle name="注释 4 11 2" xfId="37443"/>
    <cellStyle name="输出 2 18 2" xfId="37444"/>
    <cellStyle name="输出 2 2 10" xfId="37445"/>
    <cellStyle name="输出 2 2 10 2" xfId="37446"/>
    <cellStyle name="输出 2 2 11" xfId="37447"/>
    <cellStyle name="输出 2 2 11 2" xfId="37448"/>
    <cellStyle name="输出 2 2 12" xfId="37449"/>
    <cellStyle name="输出 2 2 12 2" xfId="37450"/>
    <cellStyle name="输出 2 2 13" xfId="37451"/>
    <cellStyle name="输出 2 2 13 2" xfId="37452"/>
    <cellStyle name="输出 2 2 14" xfId="37453"/>
    <cellStyle name="输出 2 2 14 2" xfId="37454"/>
    <cellStyle name="输出 2 2 20" xfId="37455"/>
    <cellStyle name="输出 2 2 15" xfId="37456"/>
    <cellStyle name="输出 2 2 21" xfId="37457"/>
    <cellStyle name="输出 2 2 16" xfId="37458"/>
    <cellStyle name="输出 2 2 21 2" xfId="37459"/>
    <cellStyle name="输出 2 2 16 2" xfId="37460"/>
    <cellStyle name="输出 2 2 22" xfId="37461"/>
    <cellStyle name="输出 2 2 17" xfId="37462"/>
    <cellStyle name="输出 2 2 22 2" xfId="37463"/>
    <cellStyle name="输出 2 2 17 2" xfId="37464"/>
    <cellStyle name="输入 2 2 22 2" xfId="37465"/>
    <cellStyle name="输入 2 2 17 2" xfId="37466"/>
    <cellStyle name="输出 2 2 23" xfId="37467"/>
    <cellStyle name="输出 2 2 18" xfId="37468"/>
    <cellStyle name="输出 2 2 18 2" xfId="37469"/>
    <cellStyle name="输出 2 2 2 2" xfId="37470"/>
    <cellStyle name="输出 2 2 2 2 2" xfId="37471"/>
    <cellStyle name="输出 2 2 2 3" xfId="37472"/>
    <cellStyle name="输出 2 2 2 4" xfId="37473"/>
    <cellStyle name="输出 2 2 3" xfId="37474"/>
    <cellStyle name="输出 2 2 3 2" xfId="37475"/>
    <cellStyle name="输出 2 2 3 2 2" xfId="37476"/>
    <cellStyle name="输出 2 2 3 3" xfId="37477"/>
    <cellStyle name="输出 2 2 4" xfId="37478"/>
    <cellStyle name="输出 2 2 5" xfId="37479"/>
    <cellStyle name="输出 2 2 5 2" xfId="37480"/>
    <cellStyle name="输出 2 2 6" xfId="37481"/>
    <cellStyle name="输出 2 2 6 2" xfId="37482"/>
    <cellStyle name="输出 2 2 7" xfId="37483"/>
    <cellStyle name="输出 2 2 7 2" xfId="37484"/>
    <cellStyle name="输出 2 2 8" xfId="37485"/>
    <cellStyle name="输出 2 2 8 2" xfId="37486"/>
    <cellStyle name="输出 2 2 9 2" xfId="37487"/>
    <cellStyle name="输出 2 3 2" xfId="37488"/>
    <cellStyle name="输出 2 3 2 2" xfId="37489"/>
    <cellStyle name="输出 2 3 2 2 2" xfId="37490"/>
    <cellStyle name="输出 2 3 2 3" xfId="37491"/>
    <cellStyle name="输出 2 3 3" xfId="37492"/>
    <cellStyle name="输出 2 3 3 2" xfId="37493"/>
    <cellStyle name="输出 2 3 3 2 2" xfId="37494"/>
    <cellStyle name="输出 2 3 3 3" xfId="37495"/>
    <cellStyle name="输出 2 4 2" xfId="37496"/>
    <cellStyle name="输出 2 4 3" xfId="37497"/>
    <cellStyle name="输出 2 4 3 2" xfId="37498"/>
    <cellStyle name="输出 2 5" xfId="37499"/>
    <cellStyle name="输出 2 5 2 2" xfId="37500"/>
    <cellStyle name="输出 2 5 3" xfId="37501"/>
    <cellStyle name="输出 2 5 3 2" xfId="37502"/>
    <cellStyle name="输出 2 6" xfId="37503"/>
    <cellStyle name="输出 2 6 3" xfId="37504"/>
    <cellStyle name="输出 2 6 3 2" xfId="37505"/>
    <cellStyle name="输出 2 7" xfId="37506"/>
    <cellStyle name="输出 2 7 2" xfId="37507"/>
    <cellStyle name="输出 2 7 3" xfId="37508"/>
    <cellStyle name="输出 2 7 3 2" xfId="37509"/>
    <cellStyle name="输出 2 8" xfId="37510"/>
    <cellStyle name="输出 2 8 2" xfId="37511"/>
    <cellStyle name="输出 2 8 2 2" xfId="37512"/>
    <cellStyle name="输出 2 8 3" xfId="37513"/>
    <cellStyle name="输出 2 8 3 2" xfId="37514"/>
    <cellStyle name="输出 2 9" xfId="37515"/>
    <cellStyle name="输出 2 9 3" xfId="37516"/>
    <cellStyle name="输出 2 9 3 2" xfId="37517"/>
    <cellStyle name="输出 2_Book1" xfId="37518"/>
    <cellStyle name="输出 3" xfId="37519"/>
    <cellStyle name="注释 22 3" xfId="37520"/>
    <cellStyle name="注释 17 3" xfId="37521"/>
    <cellStyle name="输出 3 10" xfId="37522"/>
    <cellStyle name="输出 3 10 2" xfId="37523"/>
    <cellStyle name="输出 3 11" xfId="37524"/>
    <cellStyle name="输出 3 12" xfId="37525"/>
    <cellStyle name="输出 3 12 2" xfId="37526"/>
    <cellStyle name="输出 3 13" xfId="37527"/>
    <cellStyle name="输出 3 13 2" xfId="37528"/>
    <cellStyle name="输出 3 14" xfId="37529"/>
    <cellStyle name="输出 3 20" xfId="37530"/>
    <cellStyle name="输出 3 15" xfId="37531"/>
    <cellStyle name="输出 3 20 2" xfId="37532"/>
    <cellStyle name="输出 3 15 2" xfId="37533"/>
    <cellStyle name="输出 3 21" xfId="37534"/>
    <cellStyle name="输出 3 16" xfId="37535"/>
    <cellStyle name="输出 3 21 2" xfId="37536"/>
    <cellStyle name="输出 3 16 2" xfId="37537"/>
    <cellStyle name="输出 3 22" xfId="37538"/>
    <cellStyle name="输出 3 17" xfId="37539"/>
    <cellStyle name="输出 3 17 2" xfId="37540"/>
    <cellStyle name="输出 3 23" xfId="37541"/>
    <cellStyle name="输出 3 18" xfId="37542"/>
    <cellStyle name="输出 3 18 2" xfId="37543"/>
    <cellStyle name="输出 3 19 2" xfId="37544"/>
    <cellStyle name="输出 3 2" xfId="37545"/>
    <cellStyle name="输出 3 2 2 2" xfId="37546"/>
    <cellStyle name="输出 3 2 2 3" xfId="37547"/>
    <cellStyle name="输出 3 2 3 2" xfId="37548"/>
    <cellStyle name="输出 3 2 4" xfId="37549"/>
    <cellStyle name="输出 3 2 5" xfId="37550"/>
    <cellStyle name="输出 3 3" xfId="37551"/>
    <cellStyle name="输出 3 3 2" xfId="37552"/>
    <cellStyle name="输出 3 4" xfId="37553"/>
    <cellStyle name="输出 3 4 2" xfId="37554"/>
    <cellStyle name="输出 3 4 3" xfId="37555"/>
    <cellStyle name="输出 3 5" xfId="37556"/>
    <cellStyle name="输出 4 22" xfId="37557"/>
    <cellStyle name="输出 4 17" xfId="37558"/>
    <cellStyle name="输出 4 22 2" xfId="37559"/>
    <cellStyle name="输出 4 17 2" xfId="37560"/>
    <cellStyle name="输出 4 23" xfId="37561"/>
    <cellStyle name="输出 4 18" xfId="37562"/>
    <cellStyle name="输出 4 18 2" xfId="37563"/>
    <cellStyle name="输出 4 19 2" xfId="37564"/>
    <cellStyle name="输出 4 2" xfId="37565"/>
    <cellStyle name="输出 4 2 2" xfId="37566"/>
    <cellStyle name="输出 4 2 3" xfId="37567"/>
    <cellStyle name="输出 4 3" xfId="37568"/>
    <cellStyle name="输出 4 3 2" xfId="37569"/>
    <cellStyle name="输出 4 4" xfId="37570"/>
    <cellStyle name="输出 4 5" xfId="37571"/>
    <cellStyle name="输出 4 5 2" xfId="37572"/>
    <cellStyle name="输出 5" xfId="37573"/>
    <cellStyle name="输出 5 2" xfId="37574"/>
    <cellStyle name="输出 5 2 2" xfId="37575"/>
    <cellStyle name="输出 5 3" xfId="37576"/>
    <cellStyle name="输出 7 2" xfId="37577"/>
    <cellStyle name="输出 7 2 2" xfId="37578"/>
    <cellStyle name="输出 7 2 3" xfId="37579"/>
    <cellStyle name="输出 7 2 4" xfId="37580"/>
    <cellStyle name="输出 7 3 2" xfId="37581"/>
    <cellStyle name="输出 7 3 3" xfId="37582"/>
    <cellStyle name="输出 7 4" xfId="37583"/>
    <cellStyle name="输出 7 5" xfId="37584"/>
    <cellStyle name="输出 7_四队计价2011-6" xfId="37585"/>
    <cellStyle name="输出 8" xfId="37586"/>
    <cellStyle name="输出 8 2" xfId="37587"/>
    <cellStyle name="注释 2 3 12 2" xfId="37588"/>
    <cellStyle name="输出 8 3" xfId="37589"/>
    <cellStyle name="输出 8 4" xfId="37590"/>
    <cellStyle name="输入 10" xfId="37591"/>
    <cellStyle name="输入 10 2" xfId="37592"/>
    <cellStyle name="输入 10 3" xfId="37593"/>
    <cellStyle name="输入 10 4" xfId="37594"/>
    <cellStyle name="输入 11" xfId="37595"/>
    <cellStyle name="输入 11 2" xfId="37596"/>
    <cellStyle name="输入 11 3" xfId="37597"/>
    <cellStyle name="输入 11 4" xfId="37598"/>
    <cellStyle name="输入 12" xfId="37599"/>
    <cellStyle name="输入 12 2" xfId="37600"/>
    <cellStyle name="输入 12 3" xfId="37601"/>
    <cellStyle name="输入 13 4" xfId="37602"/>
    <cellStyle name="输入 14" xfId="37603"/>
    <cellStyle name="输入 14 3" xfId="37604"/>
    <cellStyle name="输入 14 4" xfId="37605"/>
    <cellStyle name="输入 20 2" xfId="37606"/>
    <cellStyle name="输入 15 2" xfId="37607"/>
    <cellStyle name="输入 23 2" xfId="37608"/>
    <cellStyle name="输入 18 2" xfId="37609"/>
    <cellStyle name="输入 24 4" xfId="37610"/>
    <cellStyle name="输入 19 4" xfId="37611"/>
    <cellStyle name="输入 2" xfId="37612"/>
    <cellStyle name="输入 2 10" xfId="37613"/>
    <cellStyle name="输入 2 10 2" xfId="37614"/>
    <cellStyle name="输入 2 10 2 2" xfId="37615"/>
    <cellStyle name="输入 2 10 3" xfId="37616"/>
    <cellStyle name="输入 2 10 4" xfId="37617"/>
    <cellStyle name="注释 3 4 10 2" xfId="37618"/>
    <cellStyle name="输入 2 11" xfId="37619"/>
    <cellStyle name="输入 2 11 2 2" xfId="37620"/>
    <cellStyle name="输入 2 11 3" xfId="37621"/>
    <cellStyle name="输入 2 11 4" xfId="37622"/>
    <cellStyle name="输入 2 12" xfId="37623"/>
    <cellStyle name="输入 2 12 2" xfId="37624"/>
    <cellStyle name="输入 2 12 2 2" xfId="37625"/>
    <cellStyle name="输入 2 12 3" xfId="37626"/>
    <cellStyle name="输入 2 12 3 2" xfId="37627"/>
    <cellStyle name="输入 2 12 4" xfId="37628"/>
    <cellStyle name="输入 2 13" xfId="37629"/>
    <cellStyle name="输入 2 13 2" xfId="37630"/>
    <cellStyle name="输入 2 13 2 2" xfId="37631"/>
    <cellStyle name="输入 2 13 3" xfId="37632"/>
    <cellStyle name="输入 2 13 3 2" xfId="37633"/>
    <cellStyle name="输入 2 13 4" xfId="37634"/>
    <cellStyle name="输入 2 14 3" xfId="37635"/>
    <cellStyle name="输入 2 14 3 2" xfId="37636"/>
    <cellStyle name="输入 2 14 4" xfId="37637"/>
    <cellStyle name="输入 2 20" xfId="37638"/>
    <cellStyle name="输入 2 15" xfId="37639"/>
    <cellStyle name="输入 2 20 2" xfId="37640"/>
    <cellStyle name="输入 2 15 2" xfId="37641"/>
    <cellStyle name="输入 2 20 2 2" xfId="37642"/>
    <cellStyle name="输入 2 15 2 2" xfId="37643"/>
    <cellStyle name="输入 2 20 3" xfId="37644"/>
    <cellStyle name="输入 2 15 3" xfId="37645"/>
    <cellStyle name="输入 2 20 3 2" xfId="37646"/>
    <cellStyle name="输入 2 15 3 2" xfId="37647"/>
    <cellStyle name="输入 2 20 4" xfId="37648"/>
    <cellStyle name="输入 2 15 4" xfId="37649"/>
    <cellStyle name="输入 2 21" xfId="37650"/>
    <cellStyle name="输入 2 16" xfId="37651"/>
    <cellStyle name="输入 2 21 3" xfId="37652"/>
    <cellStyle name="输入 2 16 3" xfId="37653"/>
    <cellStyle name="输入 2 21 3 2" xfId="37654"/>
    <cellStyle name="输入 2 16 3 2" xfId="37655"/>
    <cellStyle name="注释 2 2 2 2 11 2" xfId="37656"/>
    <cellStyle name="输入 2 22" xfId="37657"/>
    <cellStyle name="输入 2 17" xfId="37658"/>
    <cellStyle name="输入 2 22 2" xfId="37659"/>
    <cellStyle name="输入 2 17 2" xfId="37660"/>
    <cellStyle name="输入 2 17 2 2" xfId="37661"/>
    <cellStyle name="输入 2 17 3" xfId="37662"/>
    <cellStyle name="输入 2 23" xfId="37663"/>
    <cellStyle name="输入 2 18" xfId="37664"/>
    <cellStyle name="输入 2 18 2" xfId="37665"/>
    <cellStyle name="输入 2 18 2 2" xfId="37666"/>
    <cellStyle name="输入 2 24" xfId="37667"/>
    <cellStyle name="输入 2 19" xfId="37668"/>
    <cellStyle name="输入 2 19 2" xfId="37669"/>
    <cellStyle name="输入 2 19 2 2" xfId="37670"/>
    <cellStyle name="输入 2 19 3" xfId="37671"/>
    <cellStyle name="输入 2 19 3 2" xfId="37672"/>
    <cellStyle name="输入 2 19 4" xfId="37673"/>
    <cellStyle name="输入 2 2" xfId="37674"/>
    <cellStyle name="输入 2 2 10" xfId="37675"/>
    <cellStyle name="输入 2 2 10 2" xfId="37676"/>
    <cellStyle name="输入 2 2 11" xfId="37677"/>
    <cellStyle name="输入 2 2 11 2" xfId="37678"/>
    <cellStyle name="输入 2 2 12" xfId="37679"/>
    <cellStyle name="输入 2 2 13" xfId="37680"/>
    <cellStyle name="输入 2 2 14" xfId="37681"/>
    <cellStyle name="输入 2 2 14 2" xfId="37682"/>
    <cellStyle name="输入 2 2 20" xfId="37683"/>
    <cellStyle name="输入 2 2 15" xfId="37684"/>
    <cellStyle name="输入 2 2 20 2" xfId="37685"/>
    <cellStyle name="输入 2 2 15 2" xfId="37686"/>
    <cellStyle name="输入 2 2 21" xfId="37687"/>
    <cellStyle name="输入 2 2 16" xfId="37688"/>
    <cellStyle name="输入 2 2 22" xfId="37689"/>
    <cellStyle name="输入 2 2 17" xfId="37690"/>
    <cellStyle name="输入 2 2 18 2" xfId="37691"/>
    <cellStyle name="输入 2 2 24" xfId="37692"/>
    <cellStyle name="输入 2 2 19" xfId="37693"/>
    <cellStyle name="输入 2 2 2" xfId="37694"/>
    <cellStyle name="输入 2 2 2 2" xfId="37695"/>
    <cellStyle name="输入 2 2 3" xfId="37696"/>
    <cellStyle name="输入 2 2 3 3" xfId="37697"/>
    <cellStyle name="输入 2 2 4" xfId="37698"/>
    <cellStyle name="输入 2 2 4 2" xfId="37699"/>
    <cellStyle name="输入 2 2 4 3" xfId="37700"/>
    <cellStyle name="输入 2 2 5" xfId="37701"/>
    <cellStyle name="输入 2 2 5 3" xfId="37702"/>
    <cellStyle name="输入 2 2 6" xfId="37703"/>
    <cellStyle name="输入 2 2 6 2" xfId="37704"/>
    <cellStyle name="输入 2 2 7" xfId="37705"/>
    <cellStyle name="输入 2 2 7 2" xfId="37706"/>
    <cellStyle name="输入 2 2 7 2 2" xfId="37707"/>
    <cellStyle name="输入 2 2 7 3" xfId="37708"/>
    <cellStyle name="输入 2 2 8" xfId="37709"/>
    <cellStyle name="输入 2 2 8 2" xfId="37710"/>
    <cellStyle name="输入 2 2 8 2 2" xfId="37711"/>
    <cellStyle name="输入 2 2 8 3" xfId="37712"/>
    <cellStyle name="输入 2 2 9" xfId="37713"/>
    <cellStyle name="输入 2 2 9 2" xfId="37714"/>
    <cellStyle name="输入 2 3" xfId="37715"/>
    <cellStyle name="输入 2 3 10" xfId="37716"/>
    <cellStyle name="输入 2 3 11" xfId="37717"/>
    <cellStyle name="输入 2 3 2" xfId="37718"/>
    <cellStyle name="输入 2 3 2 2" xfId="37719"/>
    <cellStyle name="输入 2 3 3" xfId="37720"/>
    <cellStyle name="输入 2 3 3 3" xfId="37721"/>
    <cellStyle name="输入 2 3 4" xfId="37722"/>
    <cellStyle name="输入 2 3 4 2" xfId="37723"/>
    <cellStyle name="输入 2 3 4 3" xfId="37724"/>
    <cellStyle name="输入 2 3 5" xfId="37725"/>
    <cellStyle name="输入 2 3 5 2" xfId="37726"/>
    <cellStyle name="输入 2 3 5 3" xfId="37727"/>
    <cellStyle name="输入 2 3 6" xfId="37728"/>
    <cellStyle name="输入 2 3 7" xfId="37729"/>
    <cellStyle name="输入 2 3 7 2" xfId="37730"/>
    <cellStyle name="输入 2 3 7 2 2" xfId="37731"/>
    <cellStyle name="输入 2 3 7 3" xfId="37732"/>
    <cellStyle name="输入 2 3 8 2 2" xfId="37733"/>
    <cellStyle name="输入 2 3 8 3" xfId="37734"/>
    <cellStyle name="输入 2 3 9" xfId="37735"/>
    <cellStyle name="输入 2 4 10" xfId="37736"/>
    <cellStyle name="输入 2 4 10 2" xfId="37737"/>
    <cellStyle name="输入 2 4 11" xfId="37738"/>
    <cellStyle name="输入 2 4 11 2" xfId="37739"/>
    <cellStyle name="输入 2 4 12" xfId="37740"/>
    <cellStyle name="输入 2 4 2 3" xfId="37741"/>
    <cellStyle name="输入 2 4 3" xfId="37742"/>
    <cellStyle name="输入 2 4 3 3" xfId="37743"/>
    <cellStyle name="输入 2 4 4 3" xfId="37744"/>
    <cellStyle name="输入 2 4 5" xfId="37745"/>
    <cellStyle name="输入 2 4 5 2" xfId="37746"/>
    <cellStyle name="输入 2 4 5 3" xfId="37747"/>
    <cellStyle name="输入 2 4 6" xfId="37748"/>
    <cellStyle name="输入 2 4 6 2" xfId="37749"/>
    <cellStyle name="输入 2 4 7" xfId="37750"/>
    <cellStyle name="输入 2 4 7 2" xfId="37751"/>
    <cellStyle name="输入 2 4 7 2 2" xfId="37752"/>
    <cellStyle name="输入 2 4 7 3" xfId="37753"/>
    <cellStyle name="输入 2 4 8" xfId="37754"/>
    <cellStyle name="输入 2 4 8 2" xfId="37755"/>
    <cellStyle name="输入 2 4 8 2 2" xfId="37756"/>
    <cellStyle name="输入 2 4 9" xfId="37757"/>
    <cellStyle name="输入 2 4 9 2" xfId="37758"/>
    <cellStyle name="输入 2 4 9 2 2" xfId="37759"/>
    <cellStyle name="输入 2 4 9 3" xfId="37760"/>
    <cellStyle name="输入 2 5 3" xfId="37761"/>
    <cellStyle name="输入 2 5 3 2" xfId="37762"/>
    <cellStyle name="输入 2 5 4" xfId="37763"/>
    <cellStyle name="输入 2 7 2" xfId="37764"/>
    <cellStyle name="输入 2 7 3" xfId="37765"/>
    <cellStyle name="输入 2 7 3 2" xfId="37766"/>
    <cellStyle name="输入 2 7 4" xfId="37767"/>
    <cellStyle name="输入 2 8" xfId="37768"/>
    <cellStyle name="输入 2 8 2" xfId="37769"/>
    <cellStyle name="输入 2 8 3" xfId="37770"/>
    <cellStyle name="输入 2 8 3 2" xfId="37771"/>
    <cellStyle name="输入 2 8 4" xfId="37772"/>
    <cellStyle name="输入 2 9" xfId="37773"/>
    <cellStyle name="输入 2 9 2" xfId="37774"/>
    <cellStyle name="输入 2 9 3" xfId="37775"/>
    <cellStyle name="输入 3" xfId="37776"/>
    <cellStyle name="输入 3 10" xfId="37777"/>
    <cellStyle name="输入 3 10 2" xfId="37778"/>
    <cellStyle name="注释 3 4 20 2" xfId="37779"/>
    <cellStyle name="注释 3 4 15 2" xfId="37780"/>
    <cellStyle name="输入 3 11" xfId="37781"/>
    <cellStyle name="输入 3 11 2" xfId="37782"/>
    <cellStyle name="输入 3 12" xfId="37783"/>
    <cellStyle name="输入 3 12 2" xfId="37784"/>
    <cellStyle name="输入 3 13" xfId="37785"/>
    <cellStyle name="输入 3 13 2" xfId="37786"/>
    <cellStyle name="输入 3 18 2" xfId="37787"/>
    <cellStyle name="输入 3 19 2" xfId="37788"/>
    <cellStyle name="输入 3 2" xfId="37789"/>
    <cellStyle name="输入 3 2 2" xfId="37790"/>
    <cellStyle name="输入 3 2 2 2" xfId="37791"/>
    <cellStyle name="输入 3 2 2 3" xfId="37792"/>
    <cellStyle name="输入 3 2 4" xfId="37793"/>
    <cellStyle name="输入 3 2 5" xfId="37794"/>
    <cellStyle name="输入 3 3" xfId="37795"/>
    <cellStyle name="输入 3 3 2" xfId="37796"/>
    <cellStyle name="输入 3 3 3" xfId="37797"/>
    <cellStyle name="输入 3 3 4" xfId="37798"/>
    <cellStyle name="输入 3 4" xfId="37799"/>
    <cellStyle name="输入 3 4 2" xfId="37800"/>
    <cellStyle name="输入 3 4 3" xfId="37801"/>
    <cellStyle name="输入 3 5" xfId="37802"/>
    <cellStyle name="输入 3 5 2" xfId="37803"/>
    <cellStyle name="输入 3 6 2" xfId="37804"/>
    <cellStyle name="输入 3 7" xfId="37805"/>
    <cellStyle name="输入 3 7 2" xfId="37806"/>
    <cellStyle name="输入 3 8" xfId="37807"/>
    <cellStyle name="输入 3 9" xfId="37808"/>
    <cellStyle name="输入 4" xfId="37809"/>
    <cellStyle name="输入 4 10 2" xfId="37810"/>
    <cellStyle name="输入 4 11" xfId="37811"/>
    <cellStyle name="输入 4 11 2" xfId="37812"/>
    <cellStyle name="输入 4 12" xfId="37813"/>
    <cellStyle name="输入 4 13" xfId="37814"/>
    <cellStyle name="输入 4 13 2" xfId="37815"/>
    <cellStyle name="输入 4 14" xfId="37816"/>
    <cellStyle name="输入 4 14 2" xfId="37817"/>
    <cellStyle name="输入 4 20 2" xfId="37818"/>
    <cellStyle name="输入 4 15 2" xfId="37819"/>
    <cellStyle name="输入 4 21" xfId="37820"/>
    <cellStyle name="输入 4 16" xfId="37821"/>
    <cellStyle name="输入 4 22" xfId="37822"/>
    <cellStyle name="输入 4 17" xfId="37823"/>
    <cellStyle name="输入 4 23" xfId="37824"/>
    <cellStyle name="输入 4 18" xfId="37825"/>
    <cellStyle name="输入 4 24" xfId="37826"/>
    <cellStyle name="输入 4 19" xfId="37827"/>
    <cellStyle name="输入 4 2" xfId="37828"/>
    <cellStyle name="输入 4 2 3" xfId="37829"/>
    <cellStyle name="输入 4 3" xfId="37830"/>
    <cellStyle name="输入 4 3 2" xfId="37831"/>
    <cellStyle name="输入 4 3 3" xfId="37832"/>
    <cellStyle name="输入 4 4" xfId="37833"/>
    <cellStyle name="输入 4 4 2" xfId="37834"/>
    <cellStyle name="输入 4 5" xfId="37835"/>
    <cellStyle name="输入 4 6 2" xfId="37836"/>
    <cellStyle name="输入 4 7" xfId="37837"/>
    <cellStyle name="输入 4 7 2" xfId="37838"/>
    <cellStyle name="输入 4 8" xfId="37839"/>
    <cellStyle name="输入 4 8 2" xfId="37840"/>
    <cellStyle name="输入 4 9" xfId="37841"/>
    <cellStyle name="输入 4 9 2" xfId="37842"/>
    <cellStyle name="输入 5" xfId="37843"/>
    <cellStyle name="输入 6 3" xfId="37844"/>
    <cellStyle name="输入 5 2 2" xfId="37845"/>
    <cellStyle name="输入 5 4" xfId="37846"/>
    <cellStyle name="输入 6" xfId="37847"/>
    <cellStyle name="输入 6 2" xfId="37848"/>
    <cellStyle name="输入 6 4" xfId="37849"/>
    <cellStyle name="输入 7" xfId="37850"/>
    <cellStyle name="注释 3" xfId="37851"/>
    <cellStyle name="输入 7 2" xfId="37852"/>
    <cellStyle name="注释 3 2" xfId="37853"/>
    <cellStyle name="输入 7 2 2" xfId="37854"/>
    <cellStyle name="注释 3 3" xfId="37855"/>
    <cellStyle name="输入 7 2 3" xfId="37856"/>
    <cellStyle name="注释 3 4" xfId="37857"/>
    <cellStyle name="输入 7 2 4" xfId="37858"/>
    <cellStyle name="注释 4" xfId="37859"/>
    <cellStyle name="输入 7 3" xfId="37860"/>
    <cellStyle name="注释 4 2" xfId="37861"/>
    <cellStyle name="输入 7 3 2" xfId="37862"/>
    <cellStyle name="注释 4 3" xfId="37863"/>
    <cellStyle name="输入 7 3 3" xfId="37864"/>
    <cellStyle name="注释 4 4" xfId="37865"/>
    <cellStyle name="输入 7 3 4" xfId="37866"/>
    <cellStyle name="注释 6" xfId="37867"/>
    <cellStyle name="输入 7 5" xfId="37868"/>
    <cellStyle name="输入 8" xfId="37869"/>
    <cellStyle name="输入 8 2" xfId="37870"/>
    <cellStyle name="输入 8 3" xfId="37871"/>
    <cellStyle name="输入 8 4" xfId="37872"/>
    <cellStyle name="输入 9" xfId="37873"/>
    <cellStyle name="输入 9 2" xfId="37874"/>
    <cellStyle name="输入 9 3" xfId="37875"/>
    <cellStyle name="输入 9 4" xfId="37876"/>
    <cellStyle name="輸出" xfId="37877"/>
    <cellStyle name="輸入" xfId="37878"/>
    <cellStyle name="輸入 2" xfId="37879"/>
    <cellStyle name="数量" xfId="37880"/>
    <cellStyle name="数量 2" xfId="37881"/>
    <cellStyle name="数字" xfId="37882"/>
    <cellStyle name="数字 2" xfId="37883"/>
    <cellStyle name="数字 2 2" xfId="37884"/>
    <cellStyle name="数字 2 2 2" xfId="37885"/>
    <cellStyle name="数字 2 2 2 2" xfId="37886"/>
    <cellStyle name="数字 2 4" xfId="37887"/>
    <cellStyle name="数字 2 4 2" xfId="37888"/>
    <cellStyle name="数字 2 5" xfId="37889"/>
    <cellStyle name="数字 3" xfId="37890"/>
    <cellStyle name="数字 3 2" xfId="37891"/>
    <cellStyle name="数字 3 2 2" xfId="37892"/>
    <cellStyle name="数字 3 5" xfId="37893"/>
    <cellStyle name="数字 4" xfId="37894"/>
    <cellStyle name="数字 4 2" xfId="37895"/>
    <cellStyle name="数字 4 3" xfId="37896"/>
    <cellStyle name="数字 5" xfId="37897"/>
    <cellStyle name="数字 6" xfId="37898"/>
    <cellStyle name="数字 6 2" xfId="37899"/>
    <cellStyle name="数字 7" xfId="37900"/>
    <cellStyle name="数字 7 2" xfId="37901"/>
    <cellStyle name="数字 8" xfId="37902"/>
    <cellStyle name="数字_2013新机制（指标文）(1)" xfId="37903"/>
    <cellStyle name="說明文字" xfId="37904"/>
    <cellStyle name="通貨_１１月価格表" xfId="37905"/>
    <cellStyle name="㼿㼿㼿㼿㼿㼿 3" xfId="37906"/>
    <cellStyle name="㼿㼿㼿㼿㼿㼿_Sheet1" xfId="37907"/>
    <cellStyle name="㼿㼿㼿㼿㼿㼿㼿㼿㼿㼿㼿?" xfId="37908"/>
    <cellStyle name="㼿㼿㼿㼿㼿㼿㼿㼿㼿㼿㼿? 2" xfId="37909"/>
    <cellStyle name="㼿㼿㼿㼿㼿㼿㼿㼿㼿㼿㼿? 2 2" xfId="37910"/>
    <cellStyle name="㼿㼿㼿㼿㼿㼿㼿㼿㼿㼿㼿? 3" xfId="37911"/>
    <cellStyle name="㼿㼿㼿㼿㼿㼿㼿㼿㼿㼿㼿?_Sheet1" xfId="37912"/>
    <cellStyle name="小数" xfId="37913"/>
    <cellStyle name="小数 2" xfId="37914"/>
    <cellStyle name="小数 2 2" xfId="37915"/>
    <cellStyle name="小数 2 2 2" xfId="37916"/>
    <cellStyle name="小数 2 2 2 2" xfId="37917"/>
    <cellStyle name="小数 2 2 3" xfId="37918"/>
    <cellStyle name="小数 2 3" xfId="37919"/>
    <cellStyle name="小数 2 4" xfId="37920"/>
    <cellStyle name="小数 2 5" xfId="37921"/>
    <cellStyle name="小数 3" xfId="37922"/>
    <cellStyle name="小数 3 2" xfId="37923"/>
    <cellStyle name="小数 3 4" xfId="37924"/>
    <cellStyle name="小数 3 5" xfId="37925"/>
    <cellStyle name="小数 4 2 2" xfId="37926"/>
    <cellStyle name="小数 4 3" xfId="37927"/>
    <cellStyle name="小数 6" xfId="37928"/>
    <cellStyle name="小数 6 2" xfId="37929"/>
    <cellStyle name="小数_2013新机制（指标文）(1)" xfId="37930"/>
    <cellStyle name="样式 1" xfId="37931"/>
    <cellStyle name="样式 1 2 2" xfId="37932"/>
    <cellStyle name="样式 1 2 3" xfId="37933"/>
    <cellStyle name="样式 1 3 2" xfId="37934"/>
    <cellStyle name="样式 1 5" xfId="37935"/>
    <cellStyle name="样式 1 6" xfId="37936"/>
    <cellStyle name="样式 1_2008年中间业务计划（汇总）" xfId="37937"/>
    <cellStyle name="昗弨_FWBS1100" xfId="37938"/>
    <cellStyle name="着色 1" xfId="37939"/>
    <cellStyle name="着色 1 2 2" xfId="37940"/>
    <cellStyle name="着色 1 4" xfId="37941"/>
    <cellStyle name="着色 2" xfId="37942"/>
    <cellStyle name="着色 2 2" xfId="37943"/>
    <cellStyle name="着色 2 3" xfId="37944"/>
    <cellStyle name="着色 2 4" xfId="37945"/>
    <cellStyle name="着色 3" xfId="37946"/>
    <cellStyle name="着色 3 2" xfId="37947"/>
    <cellStyle name="着色 3 2 2" xfId="37948"/>
    <cellStyle name="着色 3 3" xfId="37949"/>
    <cellStyle name="着色 4" xfId="37950"/>
    <cellStyle name="着色 4 2 2" xfId="37951"/>
    <cellStyle name="着色 4 3" xfId="37952"/>
    <cellStyle name="着色 4 4" xfId="37953"/>
    <cellStyle name="着色 5" xfId="37954"/>
    <cellStyle name="着色 5 2" xfId="37955"/>
    <cellStyle name="着色 5 2 2" xfId="37956"/>
    <cellStyle name="着色 5 3" xfId="37957"/>
    <cellStyle name="着色 6" xfId="37958"/>
    <cellStyle name="着色 6 3" xfId="37959"/>
    <cellStyle name="着色 6 4" xfId="37960"/>
    <cellStyle name="寘嬫愗傝 [0.00]_Region Orders (2)" xfId="37961"/>
    <cellStyle name="寘嬫愗傝_Region Orders (2)" xfId="37962"/>
    <cellStyle name="中等 2" xfId="37963"/>
    <cellStyle name="注释 10" xfId="37964"/>
    <cellStyle name="注释 10 2" xfId="37965"/>
    <cellStyle name="注释 10 3" xfId="37966"/>
    <cellStyle name="注释 11 2" xfId="37967"/>
    <cellStyle name="注释 11 3" xfId="37968"/>
    <cellStyle name="注释 12 2" xfId="37969"/>
    <cellStyle name="注释 13" xfId="37970"/>
    <cellStyle name="注释 13 2" xfId="37971"/>
    <cellStyle name="注释 13 3" xfId="37972"/>
    <cellStyle name="注释 14" xfId="37973"/>
    <cellStyle name="注释 14 2" xfId="37974"/>
    <cellStyle name="注释 14 3" xfId="37975"/>
    <cellStyle name="注释 20" xfId="37976"/>
    <cellStyle name="注释 15" xfId="37977"/>
    <cellStyle name="注释 20 2" xfId="37978"/>
    <cellStyle name="注释 15 2" xfId="37979"/>
    <cellStyle name="注释 21" xfId="37980"/>
    <cellStyle name="注释 16" xfId="37981"/>
    <cellStyle name="注释 21 2" xfId="37982"/>
    <cellStyle name="注释 16 2" xfId="37983"/>
    <cellStyle name="注释 22 2" xfId="37984"/>
    <cellStyle name="注释 17 2" xfId="37985"/>
    <cellStyle name="注释 23" xfId="37986"/>
    <cellStyle name="注释 18" xfId="37987"/>
    <cellStyle name="注释 24 2" xfId="37988"/>
    <cellStyle name="注释 19 2" xfId="37989"/>
    <cellStyle name="注释 2" xfId="37990"/>
    <cellStyle name="注释 2 10" xfId="37991"/>
    <cellStyle name="注释 2 11 2 2" xfId="37992"/>
    <cellStyle name="注释 2 11 3" xfId="37993"/>
    <cellStyle name="注释 2 11 3 2" xfId="37994"/>
    <cellStyle name="注释 2 11 4" xfId="37995"/>
    <cellStyle name="注释 2 12 3" xfId="37996"/>
    <cellStyle name="注释 2 12 3 2" xfId="37997"/>
    <cellStyle name="注释 2 12 4" xfId="37998"/>
    <cellStyle name="注释 2 13" xfId="37999"/>
    <cellStyle name="注释 2 13 2" xfId="38000"/>
    <cellStyle name="注释 2 13 2 2" xfId="38001"/>
    <cellStyle name="注释 2 13 3" xfId="38002"/>
    <cellStyle name="注释 2 13 4" xfId="38003"/>
    <cellStyle name="注释 2 14" xfId="38004"/>
    <cellStyle name="注释 2 14 2" xfId="38005"/>
    <cellStyle name="注释 2 14 2 2" xfId="38006"/>
    <cellStyle name="注释 2 14 3 2" xfId="38007"/>
    <cellStyle name="注释 2 14 4" xfId="38008"/>
    <cellStyle name="注释 2 20 2" xfId="38009"/>
    <cellStyle name="注释 2 15 2" xfId="38010"/>
    <cellStyle name="注释 2 20 2 2" xfId="38011"/>
    <cellStyle name="注释 2 15 2 2" xfId="38012"/>
    <cellStyle name="注释 2 20 4" xfId="38013"/>
    <cellStyle name="注释 2 15 4" xfId="38014"/>
    <cellStyle name="注释 2 21 2" xfId="38015"/>
    <cellStyle name="注释 2 16 2" xfId="38016"/>
    <cellStyle name="注释 2 21 2 2" xfId="38017"/>
    <cellStyle name="注释 2 16 2 2" xfId="38018"/>
    <cellStyle name="注释 2 21 3" xfId="38019"/>
    <cellStyle name="注释 2 16 3" xfId="38020"/>
    <cellStyle name="注释 2 21 3 2" xfId="38021"/>
    <cellStyle name="注释 2 16 3 2" xfId="38022"/>
    <cellStyle name="注释 2 21 4" xfId="38023"/>
    <cellStyle name="注释 2 16 4" xfId="38024"/>
    <cellStyle name="注释 2 22 2 2" xfId="38025"/>
    <cellStyle name="注释 2 17 2 2" xfId="38026"/>
    <cellStyle name="注释 2 17 3 2" xfId="38027"/>
    <cellStyle name="注释 2 18 2 2" xfId="38028"/>
    <cellStyle name="注释 2 18 3 2" xfId="38029"/>
    <cellStyle name="注释 2 18 4" xfId="38030"/>
    <cellStyle name="注释 2 19 3" xfId="38031"/>
    <cellStyle name="注释 2 19 3 2" xfId="38032"/>
    <cellStyle name="注释 2 19 4" xfId="38033"/>
    <cellStyle name="注释 2 2" xfId="38034"/>
    <cellStyle name="注释 2 2 10" xfId="38035"/>
    <cellStyle name="注释 2 2 10 2 2" xfId="38036"/>
    <cellStyle name="注释 2 2 11" xfId="38037"/>
    <cellStyle name="注释 2 2 14" xfId="38038"/>
    <cellStyle name="注释 2 2 20" xfId="38039"/>
    <cellStyle name="注释 2 2 15" xfId="38040"/>
    <cellStyle name="注释 2 2 21" xfId="38041"/>
    <cellStyle name="注释 2 2 16" xfId="38042"/>
    <cellStyle name="注释 2 2 22" xfId="38043"/>
    <cellStyle name="注释 2 2 17" xfId="38044"/>
    <cellStyle name="注释 2 2 2" xfId="38045"/>
    <cellStyle name="注释 2 2 2 10" xfId="38046"/>
    <cellStyle name="注释 2 2 2 11" xfId="38047"/>
    <cellStyle name="注释 2 2 2 12" xfId="38048"/>
    <cellStyle name="注释 2 2 2 13" xfId="38049"/>
    <cellStyle name="注释 2 2 2 13 2" xfId="38050"/>
    <cellStyle name="注释 2 2 2 14" xfId="38051"/>
    <cellStyle name="注释 2 2 2 14 2" xfId="38052"/>
    <cellStyle name="注释 2 2 2 20" xfId="38053"/>
    <cellStyle name="注释 2 2 2 15" xfId="38054"/>
    <cellStyle name="注释 2 2 2 21 2" xfId="38055"/>
    <cellStyle name="注释 2 2 2 16 2" xfId="38056"/>
    <cellStyle name="注释 2 2 2 2" xfId="38057"/>
    <cellStyle name="注释 3 3 2 22 2" xfId="38058"/>
    <cellStyle name="注释 3 3 2 17 2" xfId="38059"/>
    <cellStyle name="注释 2 2 2 2 11" xfId="38060"/>
    <cellStyle name="注释 2 2 2 2 12" xfId="38061"/>
    <cellStyle name="注释 2 2 2 2 12 2" xfId="38062"/>
    <cellStyle name="注释 2 2 2 2 13" xfId="38063"/>
    <cellStyle name="注释 2 2 2 2 14 2" xfId="38064"/>
    <cellStyle name="注释 2 2 2 2 20" xfId="38065"/>
    <cellStyle name="注释 2 2 2 2 15" xfId="38066"/>
    <cellStyle name="注释 2 2 2 2 21" xfId="38067"/>
    <cellStyle name="注释 2 2 2 2 16" xfId="38068"/>
    <cellStyle name="注释 2 2 2 2 22" xfId="38069"/>
    <cellStyle name="注释 2 2 2 2 17" xfId="38070"/>
    <cellStyle name="注释 2 2 2 2 24" xfId="38071"/>
    <cellStyle name="注释 2 2 2 2 19" xfId="38072"/>
    <cellStyle name="注释 2 2 2 2 19 2" xfId="38073"/>
    <cellStyle name="注释 2 2 2 2 2" xfId="38074"/>
    <cellStyle name="注释 2 2 2 2 2 2" xfId="38075"/>
    <cellStyle name="注释 2 2 2 2 25" xfId="38076"/>
    <cellStyle name="注释 2 2 2 2 3" xfId="38077"/>
    <cellStyle name="注释 2 2 2 2 3 2" xfId="38078"/>
    <cellStyle name="注释 2 2 2 2 4 2" xfId="38079"/>
    <cellStyle name="注释 2 2 2 2 5 2" xfId="38080"/>
    <cellStyle name="注释 2 2 2 2 6" xfId="38081"/>
    <cellStyle name="注释 2 2 2 2 6 2" xfId="38082"/>
    <cellStyle name="注释 2 2 2 2 8" xfId="38083"/>
    <cellStyle name="注释 2 2 2 2 8 2" xfId="38084"/>
    <cellStyle name="注释 2 2 2 2 9 2" xfId="38085"/>
    <cellStyle name="注释 2 2 2 3 2" xfId="38086"/>
    <cellStyle name="注释 2 2 2 4 2" xfId="38087"/>
    <cellStyle name="注释 2 2 2 5" xfId="38088"/>
    <cellStyle name="注释 2 2 2 5 2" xfId="38089"/>
    <cellStyle name="注释 2 2 2 6 2" xfId="38090"/>
    <cellStyle name="注释 2 2 2 8" xfId="38091"/>
    <cellStyle name="注释 2 2 2 8 2" xfId="38092"/>
    <cellStyle name="注释 2 2 2 9 2" xfId="38093"/>
    <cellStyle name="注释 2 2 25" xfId="38094"/>
    <cellStyle name="注释 2 2 26" xfId="38095"/>
    <cellStyle name="注释 2 2 27" xfId="38096"/>
    <cellStyle name="注释 2 2 28" xfId="38097"/>
    <cellStyle name="注释 2 2 3 10" xfId="38098"/>
    <cellStyle name="注释 2 2 3 10 2" xfId="38099"/>
    <cellStyle name="注释 2 2 3 20" xfId="38100"/>
    <cellStyle name="注释 2 2 3 15" xfId="38101"/>
    <cellStyle name="注释 2 2 3 20 2" xfId="38102"/>
    <cellStyle name="注释 2 2 3 15 2" xfId="38103"/>
    <cellStyle name="注释 2 2 3 21" xfId="38104"/>
    <cellStyle name="注释 2 2 3 16" xfId="38105"/>
    <cellStyle name="注释 2 2 3 21 2" xfId="38106"/>
    <cellStyle name="注释 2 2 3 16 2" xfId="38107"/>
    <cellStyle name="注释 2 2 3 22 2" xfId="38108"/>
    <cellStyle name="注释 2 2 3 17 2" xfId="38109"/>
    <cellStyle name="注释 2 2 3 18 2" xfId="38110"/>
    <cellStyle name="注释 2 2 3 19 2" xfId="38111"/>
    <cellStyle name="注释 2 2 3 2" xfId="38112"/>
    <cellStyle name="注释 2 2 3 4" xfId="38113"/>
    <cellStyle name="注释 2 2 3 4 2" xfId="38114"/>
    <cellStyle name="注释 2 2 3 5" xfId="38115"/>
    <cellStyle name="注释 2 2 3 5 2" xfId="38116"/>
    <cellStyle name="注释 2 2 3 7" xfId="38117"/>
    <cellStyle name="注释 2 2 3 7 2" xfId="38118"/>
    <cellStyle name="注释 2 2 3 8" xfId="38119"/>
    <cellStyle name="注释 2 2 3 8 2" xfId="38120"/>
    <cellStyle name="注释 2 2 3 9" xfId="38121"/>
    <cellStyle name="注释 2 2 3 9 2" xfId="38122"/>
    <cellStyle name="注释 2 2 4 10 2" xfId="38123"/>
    <cellStyle name="注释 2 2 4 11" xfId="38124"/>
    <cellStyle name="注释 2 2 4 11 2" xfId="38125"/>
    <cellStyle name="注释 2 2 4 12" xfId="38126"/>
    <cellStyle name="注释 2 2 4 12 2" xfId="38127"/>
    <cellStyle name="注释 2 2 4 20 2" xfId="38128"/>
    <cellStyle name="注释 2 2 4 15 2" xfId="38129"/>
    <cellStyle name="注释 2 2 4 21 2" xfId="38130"/>
    <cellStyle name="注释 2 2 4 16 2" xfId="38131"/>
    <cellStyle name="注释 2 2 4 22" xfId="38132"/>
    <cellStyle name="注释 2 2 4 17" xfId="38133"/>
    <cellStyle name="注释 2 2 4 18 2" xfId="38134"/>
    <cellStyle name="注释 2 2 4 3 2" xfId="38135"/>
    <cellStyle name="注释 2 2 4 4" xfId="38136"/>
    <cellStyle name="注释 2 2 4 4 2" xfId="38137"/>
    <cellStyle name="注释 2 2 4 5" xfId="38138"/>
    <cellStyle name="注释 2 2 4 6" xfId="38139"/>
    <cellStyle name="注释 2 2 4 6 2" xfId="38140"/>
    <cellStyle name="注释 2 2 4 8" xfId="38141"/>
    <cellStyle name="注释 2 2 4 8 2" xfId="38142"/>
    <cellStyle name="注释 2 2 4 9" xfId="38143"/>
    <cellStyle name="注释 2 2 4 9 2" xfId="38144"/>
    <cellStyle name="注释 2 2 5 2" xfId="38145"/>
    <cellStyle name="注释 2 2 5 4" xfId="38146"/>
    <cellStyle name="注释 2 2 6" xfId="38147"/>
    <cellStyle name="注释 2 2 6 2" xfId="38148"/>
    <cellStyle name="注释 2 2 6 2 2" xfId="38149"/>
    <cellStyle name="注释 2 2 7 2" xfId="38150"/>
    <cellStyle name="注释 2 2 7 2 2" xfId="38151"/>
    <cellStyle name="注释 2 2 7 4" xfId="38152"/>
    <cellStyle name="注释 2 2 8" xfId="38153"/>
    <cellStyle name="注释 2 2 8 2" xfId="38154"/>
    <cellStyle name="注释 2 2 8 2 2" xfId="38155"/>
    <cellStyle name="注释 2 2 9 2 2" xfId="38156"/>
    <cellStyle name="注释 2 2 9 3 2" xfId="38157"/>
    <cellStyle name="注释 2 2 9 4" xfId="38158"/>
    <cellStyle name="注释 2 26 2" xfId="38159"/>
    <cellStyle name="注释 2 3" xfId="38160"/>
    <cellStyle name="注释 2 3 14" xfId="38161"/>
    <cellStyle name="注释 2 3 14 2" xfId="38162"/>
    <cellStyle name="注释 2 3 20" xfId="38163"/>
    <cellStyle name="注释 2 3 15" xfId="38164"/>
    <cellStyle name="注释 2 3 21" xfId="38165"/>
    <cellStyle name="注释 2 3 16" xfId="38166"/>
    <cellStyle name="注释 2 3 21 2" xfId="38167"/>
    <cellStyle name="注释 2 3 16 2" xfId="38168"/>
    <cellStyle name="注释 2 3 22" xfId="38169"/>
    <cellStyle name="注释 2 3 17" xfId="38170"/>
    <cellStyle name="注释 2 3 22 2" xfId="38171"/>
    <cellStyle name="注释 2 3 17 2" xfId="38172"/>
    <cellStyle name="注释 2 3 23" xfId="38173"/>
    <cellStyle name="注释 2 3 18" xfId="38174"/>
    <cellStyle name="注释 2 3 23 2" xfId="38175"/>
    <cellStyle name="注释 2 3 18 2" xfId="38176"/>
    <cellStyle name="注释 2 3 24" xfId="38177"/>
    <cellStyle name="注释 2 3 19" xfId="38178"/>
    <cellStyle name="注释 2 3 19 2" xfId="38179"/>
    <cellStyle name="注释 2 3 2 12" xfId="38180"/>
    <cellStyle name="注释 2 3 2 12 2" xfId="38181"/>
    <cellStyle name="注释 2 3 2 13" xfId="38182"/>
    <cellStyle name="注释 2 3 2 13 2" xfId="38183"/>
    <cellStyle name="注释 2 3 2 14" xfId="38184"/>
    <cellStyle name="注释 2 3 2 14 2" xfId="38185"/>
    <cellStyle name="注释 2 3 2 20" xfId="38186"/>
    <cellStyle name="注释 2 3 2 15" xfId="38187"/>
    <cellStyle name="注释 2 3 2 20 2" xfId="38188"/>
    <cellStyle name="注释 2 3 2 15 2" xfId="38189"/>
    <cellStyle name="注释 2 3 2 21" xfId="38190"/>
    <cellStyle name="注释 2 3 2 16" xfId="38191"/>
    <cellStyle name="注释 2 3 2 22" xfId="38192"/>
    <cellStyle name="注释 2 3 2 17" xfId="38193"/>
    <cellStyle name="注释 2 3 2 22 2" xfId="38194"/>
    <cellStyle name="注释 2 3 2 17 2" xfId="38195"/>
    <cellStyle name="注释 2 3 2 18 2" xfId="38196"/>
    <cellStyle name="注释 2 3 2 24" xfId="38197"/>
    <cellStyle name="注释 2 3 2 19" xfId="38198"/>
    <cellStyle name="注释 2 3 2 19 2" xfId="38199"/>
    <cellStyle name="注释 2 3 2 2" xfId="38200"/>
    <cellStyle name="注释 2 3 2 2 2" xfId="38201"/>
    <cellStyle name="注释 2 3 2 25" xfId="38202"/>
    <cellStyle name="注释 2 3 2 3" xfId="38203"/>
    <cellStyle name="注释 2 3 2 3 2" xfId="38204"/>
    <cellStyle name="注释 2 3 2 6 2" xfId="38205"/>
    <cellStyle name="注释 2 3 2 7" xfId="38206"/>
    <cellStyle name="注释 2 3 2 7 2" xfId="38207"/>
    <cellStyle name="注释 2 3 2 8" xfId="38208"/>
    <cellStyle name="注释 2 3 2 8 2" xfId="38209"/>
    <cellStyle name="注释 2 3 2 9" xfId="38210"/>
    <cellStyle name="注释 2 3 25" xfId="38211"/>
    <cellStyle name="注释 2 3 3 2" xfId="38212"/>
    <cellStyle name="注释 2 3 3 2 2" xfId="38213"/>
    <cellStyle name="注释 2 3 3 3" xfId="38214"/>
    <cellStyle name="注释 2 3 4" xfId="38215"/>
    <cellStyle name="注释 2 3 4 2" xfId="38216"/>
    <cellStyle name="注释 2 3 4 2 2" xfId="38217"/>
    <cellStyle name="注释 2 3 4 3" xfId="38218"/>
    <cellStyle name="注释 2 3 5" xfId="38219"/>
    <cellStyle name="注释 2 3 5 2" xfId="38220"/>
    <cellStyle name="注释 2 3 5 2 2" xfId="38221"/>
    <cellStyle name="注释 2 3 5 3" xfId="38222"/>
    <cellStyle name="注释 2 3 6" xfId="38223"/>
    <cellStyle name="注释 2 3 6 2" xfId="38224"/>
    <cellStyle name="注释 2 3 6 2 2" xfId="38225"/>
    <cellStyle name="注释 2 3 6 3" xfId="38226"/>
    <cellStyle name="注释 2 3 7 2 2" xfId="38227"/>
    <cellStyle name="注释 2 3 8" xfId="38228"/>
    <cellStyle name="注释 2 3 8 2 2" xfId="38229"/>
    <cellStyle name="注释 2 3 8 3" xfId="38230"/>
    <cellStyle name="注释 2 3 9" xfId="38231"/>
    <cellStyle name="注释 2 3 9 2" xfId="38232"/>
    <cellStyle name="注释 2 3 9 2 2" xfId="38233"/>
    <cellStyle name="注释 2 3 9 3" xfId="38234"/>
    <cellStyle name="注释 2 4 11" xfId="38235"/>
    <cellStyle name="注释 2 4 11 2" xfId="38236"/>
    <cellStyle name="注释 2 4 13 2" xfId="38237"/>
    <cellStyle name="注释 2 4 14 2" xfId="38238"/>
    <cellStyle name="注释 2 4 20 2" xfId="38239"/>
    <cellStyle name="注释 2 4 15 2" xfId="38240"/>
    <cellStyle name="注释 2 4 21 2" xfId="38241"/>
    <cellStyle name="注释 2 4 16 2" xfId="38242"/>
    <cellStyle name="注释 2 4 19 2" xfId="38243"/>
    <cellStyle name="注释 2 4 2 11" xfId="38244"/>
    <cellStyle name="注释 2 4 2 11 2" xfId="38245"/>
    <cellStyle name="注释 2 4 2 12" xfId="38246"/>
    <cellStyle name="注释 2 4 2 12 2" xfId="38247"/>
    <cellStyle name="注释 2 4 2 13" xfId="38248"/>
    <cellStyle name="注释 2 4 2 13 2" xfId="38249"/>
    <cellStyle name="注释 2 4 2 14" xfId="38250"/>
    <cellStyle name="注释 2 4 2 20 2" xfId="38251"/>
    <cellStyle name="注释 2 4 2 15 2" xfId="38252"/>
    <cellStyle name="注释 2 4 2 22" xfId="38253"/>
    <cellStyle name="注释 2 4 2 17" xfId="38254"/>
    <cellStyle name="注释 2 4 2 22 2" xfId="38255"/>
    <cellStyle name="注释 2 4 2 17 2" xfId="38256"/>
    <cellStyle name="注释 2 4 2 23" xfId="38257"/>
    <cellStyle name="注释 2 4 2 18" xfId="38258"/>
    <cellStyle name="注释 2 4 2 24" xfId="38259"/>
    <cellStyle name="注释 2 4 2 19" xfId="38260"/>
    <cellStyle name="注释 2 4 2 19 2" xfId="38261"/>
    <cellStyle name="注释 2 4 2 5 2" xfId="38262"/>
    <cellStyle name="注释 2 4 2 6 2" xfId="38263"/>
    <cellStyle name="注释 2 4 2 7" xfId="38264"/>
    <cellStyle name="注释 2 4 2 7 2" xfId="38265"/>
    <cellStyle name="注释 2 4 2 8" xfId="38266"/>
    <cellStyle name="注释 2 4 2 8 2" xfId="38267"/>
    <cellStyle name="注释 2 4 2 9" xfId="38268"/>
    <cellStyle name="注释 2 4 25" xfId="38269"/>
    <cellStyle name="注释 2 4 26" xfId="38270"/>
    <cellStyle name="注释 2 4 3 4" xfId="38271"/>
    <cellStyle name="注释 2 4 5 2 2" xfId="38272"/>
    <cellStyle name="注释 2 4 6 2 2" xfId="38273"/>
    <cellStyle name="注释 2 4 6 3" xfId="38274"/>
    <cellStyle name="注释 2 4 7 3" xfId="38275"/>
    <cellStyle name="注释 2 4 8" xfId="38276"/>
    <cellStyle name="注释 2 4 8 2" xfId="38277"/>
    <cellStyle name="注释 2 4 8 2 2" xfId="38278"/>
    <cellStyle name="注释 2 4 8 3" xfId="38279"/>
    <cellStyle name="注释 2 4 9 2" xfId="38280"/>
    <cellStyle name="注释 2 4 9 2 2" xfId="38281"/>
    <cellStyle name="注释 2 4 9 3" xfId="38282"/>
    <cellStyle name="注释 2 5" xfId="38283"/>
    <cellStyle name="注释 2 5 10 2" xfId="38284"/>
    <cellStyle name="注释 2 5 11" xfId="38285"/>
    <cellStyle name="注释 2 5 11 2" xfId="38286"/>
    <cellStyle name="注释 2 5 12" xfId="38287"/>
    <cellStyle name="注释 2 5 14" xfId="38288"/>
    <cellStyle name="注释 2 5 14 2" xfId="38289"/>
    <cellStyle name="注释 2 5 20" xfId="38290"/>
    <cellStyle name="注释 2 5 15" xfId="38291"/>
    <cellStyle name="注释 2 5 21" xfId="38292"/>
    <cellStyle name="注释 2 5 16" xfId="38293"/>
    <cellStyle name="注释 2 5 21 2" xfId="38294"/>
    <cellStyle name="注释 2 5 16 2" xfId="38295"/>
    <cellStyle name="注释 2 5 22" xfId="38296"/>
    <cellStyle name="注释 2 5 17" xfId="38297"/>
    <cellStyle name="注释 2 5 23" xfId="38298"/>
    <cellStyle name="注释 2 5 18" xfId="38299"/>
    <cellStyle name="注释 2 5 18 2" xfId="38300"/>
    <cellStyle name="注释 2 5 24" xfId="38301"/>
    <cellStyle name="注释 2 5 19" xfId="38302"/>
    <cellStyle name="注释 2 5 19 2" xfId="38303"/>
    <cellStyle name="注释 2 5 2" xfId="38304"/>
    <cellStyle name="注释 2 5 2 2" xfId="38305"/>
    <cellStyle name="注释 2 5 3" xfId="38306"/>
    <cellStyle name="注释 2 5 3 2" xfId="38307"/>
    <cellStyle name="注释 2 5 4" xfId="38308"/>
    <cellStyle name="注释 2 5 4 2" xfId="38309"/>
    <cellStyle name="注释 2 5 5" xfId="38310"/>
    <cellStyle name="注释 2 5 5 2" xfId="38311"/>
    <cellStyle name="注释 2 5 6" xfId="38312"/>
    <cellStyle name="注释 2 5 6 2" xfId="38313"/>
    <cellStyle name="注释 2 5 7" xfId="38314"/>
    <cellStyle name="注释 2 5 7 2" xfId="38315"/>
    <cellStyle name="注释 2 5 8 2" xfId="38316"/>
    <cellStyle name="注释 2 5 9" xfId="38317"/>
    <cellStyle name="注释 2 5 9 2" xfId="38318"/>
    <cellStyle name="注释 2 6" xfId="38319"/>
    <cellStyle name="注释 2 6 10" xfId="38320"/>
    <cellStyle name="注释 3 2 3 13" xfId="38321"/>
    <cellStyle name="注释 2 6 11 2" xfId="38322"/>
    <cellStyle name="注释 2 6 12" xfId="38323"/>
    <cellStyle name="注释 2 6 12 2" xfId="38324"/>
    <cellStyle name="注释 2 6 13" xfId="38325"/>
    <cellStyle name="注释 2 6 13 2" xfId="38326"/>
    <cellStyle name="注释 2 6 14" xfId="38327"/>
    <cellStyle name="注释 2 6 14 2" xfId="38328"/>
    <cellStyle name="注释 3 2 4 13" xfId="38329"/>
    <cellStyle name="注释 2 6 21 2" xfId="38330"/>
    <cellStyle name="注释 2 6 16 2" xfId="38331"/>
    <cellStyle name="注释 2 6 22" xfId="38332"/>
    <cellStyle name="注释 2 6 17" xfId="38333"/>
    <cellStyle name="注释 2 6 22 2" xfId="38334"/>
    <cellStyle name="注释 2 6 17 2" xfId="38335"/>
    <cellStyle name="注释 2 6 23" xfId="38336"/>
    <cellStyle name="注释 2 6 18" xfId="38337"/>
    <cellStyle name="注释 2 6 23 2" xfId="38338"/>
    <cellStyle name="注释 2 6 18 2" xfId="38339"/>
    <cellStyle name="注释 2 6 24" xfId="38340"/>
    <cellStyle name="注释 2 6 19" xfId="38341"/>
    <cellStyle name="注释 2 6 19 2" xfId="38342"/>
    <cellStyle name="注释 2 6 2 2 2" xfId="38343"/>
    <cellStyle name="注释 2 6 4 2" xfId="38344"/>
    <cellStyle name="注释 2 6 5 2" xfId="38345"/>
    <cellStyle name="注释 2 6 6" xfId="38346"/>
    <cellStyle name="注释 2 6 6 2" xfId="38347"/>
    <cellStyle name="注释 2 6 7" xfId="38348"/>
    <cellStyle name="注释 2 6 7 2" xfId="38349"/>
    <cellStyle name="注释 2 6 8" xfId="38350"/>
    <cellStyle name="注释 2 6 8 2" xfId="38351"/>
    <cellStyle name="注释 2 6 9" xfId="38352"/>
    <cellStyle name="注释 2 7" xfId="38353"/>
    <cellStyle name="注释 2 7 2" xfId="38354"/>
    <cellStyle name="注释 2 7 3" xfId="38355"/>
    <cellStyle name="注释 2 7 3 2" xfId="38356"/>
    <cellStyle name="注释 2 7 4" xfId="38357"/>
    <cellStyle name="注释 2 8 2 2" xfId="38358"/>
    <cellStyle name="注释 2 8 3 2" xfId="38359"/>
    <cellStyle name="注释 2 8 4" xfId="38360"/>
    <cellStyle name="注释 2 9" xfId="38361"/>
    <cellStyle name="注释 2_Book1" xfId="38362"/>
    <cellStyle name="注释 26" xfId="38363"/>
    <cellStyle name="注释 3 10 2" xfId="38364"/>
    <cellStyle name="注释 3 11" xfId="38365"/>
    <cellStyle name="注释 3 11 2" xfId="38366"/>
    <cellStyle name="注释 3 12" xfId="38367"/>
    <cellStyle name="注释 3 12 2" xfId="38368"/>
    <cellStyle name="注释 3 13" xfId="38369"/>
    <cellStyle name="注释 3 13 2" xfId="38370"/>
    <cellStyle name="注释 3 21" xfId="38371"/>
    <cellStyle name="注释 3 16" xfId="38372"/>
    <cellStyle name="注释 3 21 2" xfId="38373"/>
    <cellStyle name="注释 3 16 2" xfId="38374"/>
    <cellStyle name="注释 3 22" xfId="38375"/>
    <cellStyle name="注释 3 17" xfId="38376"/>
    <cellStyle name="注释 3 22 2" xfId="38377"/>
    <cellStyle name="注释 3 17 2" xfId="38378"/>
    <cellStyle name="注释 3 23 2" xfId="38379"/>
    <cellStyle name="注释 3 18 2" xfId="38380"/>
    <cellStyle name="注释 3 24" xfId="38381"/>
    <cellStyle name="注释 3 19" xfId="38382"/>
    <cellStyle name="注释 3 24 2" xfId="38383"/>
    <cellStyle name="注释 3 19 2" xfId="38384"/>
    <cellStyle name="注释 3 2 10" xfId="38385"/>
    <cellStyle name="注释 3 2 10 2" xfId="38386"/>
    <cellStyle name="注释 3 2 11" xfId="38387"/>
    <cellStyle name="注释 3 2 12 2" xfId="38388"/>
    <cellStyle name="注释 3 2 13" xfId="38389"/>
    <cellStyle name="注释 3 2 13 2" xfId="38390"/>
    <cellStyle name="注释 3 2 14" xfId="38391"/>
    <cellStyle name="注释 3 2 14 2" xfId="38392"/>
    <cellStyle name="注释 3 2 20 2" xfId="38393"/>
    <cellStyle name="注释 3 2 15 2" xfId="38394"/>
    <cellStyle name="注释 3 2 22" xfId="38395"/>
    <cellStyle name="注释 3 2 17" xfId="38396"/>
    <cellStyle name="注释 3 2 23" xfId="38397"/>
    <cellStyle name="注释 3 2 18" xfId="38398"/>
    <cellStyle name="注释 3 2 23 2" xfId="38399"/>
    <cellStyle name="注释 3 2 18 2" xfId="38400"/>
    <cellStyle name="注释 3 2 24" xfId="38401"/>
    <cellStyle name="注释 3 2 19" xfId="38402"/>
    <cellStyle name="注释 3 2 24 2" xfId="38403"/>
    <cellStyle name="注释 3 2 19 2" xfId="38404"/>
    <cellStyle name="注释 3 2 2 10" xfId="38405"/>
    <cellStyle name="注释 3 2 2 10 2" xfId="38406"/>
    <cellStyle name="注释 3 2 2 11" xfId="38407"/>
    <cellStyle name="注释 3 2 2 11 2" xfId="38408"/>
    <cellStyle name="注释 3 2 2 12" xfId="38409"/>
    <cellStyle name="注释 3 2 2 12 2" xfId="38410"/>
    <cellStyle name="注释 3 2 2 13" xfId="38411"/>
    <cellStyle name="注释 3 2 2 13 2" xfId="38412"/>
    <cellStyle name="注释 3 2 2 20 2" xfId="38413"/>
    <cellStyle name="注释 3 2 2 15 2" xfId="38414"/>
    <cellStyle name="注释 3 2 2 21" xfId="38415"/>
    <cellStyle name="注释 3 2 2 16" xfId="38416"/>
    <cellStyle name="注释 3 2 2 21 2" xfId="38417"/>
    <cellStyle name="注释 3 2 2 16 2" xfId="38418"/>
    <cellStyle name="注释 3 2 2 24" xfId="38419"/>
    <cellStyle name="注释 3 2 2 19" xfId="38420"/>
    <cellStyle name="注释 3 2 2 2 10" xfId="38421"/>
    <cellStyle name="注释 3 2 2 2 11" xfId="38422"/>
    <cellStyle name="注释 3 2 2 2 11 2" xfId="38423"/>
    <cellStyle name="注释 3 2 2 2 12" xfId="38424"/>
    <cellStyle name="注释 3 2 2 2 12 2" xfId="38425"/>
    <cellStyle name="注释 3 2 2 2 20" xfId="38426"/>
    <cellStyle name="注释 3 2 2 2 15" xfId="38427"/>
    <cellStyle name="注释 3 2 2 2 20 2" xfId="38428"/>
    <cellStyle name="注释 3 2 2 2 15 2" xfId="38429"/>
    <cellStyle name="注释 3 2 2 2 21" xfId="38430"/>
    <cellStyle name="注释 3 2 2 2 16" xfId="38431"/>
    <cellStyle name="注释 3 2 2 2 21 2" xfId="38432"/>
    <cellStyle name="注释 3 2 2 2 16 2" xfId="38433"/>
    <cellStyle name="注释 3 2 2 2 22" xfId="38434"/>
    <cellStyle name="注释 3 2 2 2 17" xfId="38435"/>
    <cellStyle name="注释 3 2 2 2 23" xfId="38436"/>
    <cellStyle name="注释 3 2 2 2 18" xfId="38437"/>
    <cellStyle name="注释 3 2 2 2 18 2" xfId="38438"/>
    <cellStyle name="注释 3 2 2 2 19 2" xfId="38439"/>
    <cellStyle name="注释 3 2 2 2 2" xfId="38440"/>
    <cellStyle name="注释 3 2 2 2 2 2" xfId="38441"/>
    <cellStyle name="注释 3 2 2 2 25" xfId="38442"/>
    <cellStyle name="注释 3 2 2 2 3" xfId="38443"/>
    <cellStyle name="注释 3 2 2 26" xfId="38444"/>
    <cellStyle name="注释 3 2 2 3 2" xfId="38445"/>
    <cellStyle name="注释 3 2 2 5" xfId="38446"/>
    <cellStyle name="注释 3 2 2 6" xfId="38447"/>
    <cellStyle name="注释 3 2 2 6 2" xfId="38448"/>
    <cellStyle name="注释 3 2 2 7" xfId="38449"/>
    <cellStyle name="注释 3 2 2 7 2" xfId="38450"/>
    <cellStyle name="注释 3 2 2 8" xfId="38451"/>
    <cellStyle name="注释 3 2 2 8 2" xfId="38452"/>
    <cellStyle name="注释 3 2 2 9 2" xfId="38453"/>
    <cellStyle name="注释 3 2 25" xfId="38454"/>
    <cellStyle name="注释 3 2 26" xfId="38455"/>
    <cellStyle name="注释 3 2 3 10" xfId="38456"/>
    <cellStyle name="注释 3 2 3 10 2" xfId="38457"/>
    <cellStyle name="注释 3 2 3 11" xfId="38458"/>
    <cellStyle name="注释 3 2 3 11 2" xfId="38459"/>
    <cellStyle name="注释 3 2 3 12 2" xfId="38460"/>
    <cellStyle name="注释 3 2 3 13 2" xfId="38461"/>
    <cellStyle name="注释 3 2 3 14" xfId="38462"/>
    <cellStyle name="注释 3 2 3 20" xfId="38463"/>
    <cellStyle name="注释 3 2 3 15" xfId="38464"/>
    <cellStyle name="注释 3 2 3 20 2" xfId="38465"/>
    <cellStyle name="注释 3 2 3 15 2" xfId="38466"/>
    <cellStyle name="注释 3 2 3 22 2" xfId="38467"/>
    <cellStyle name="注释 3 2 3 17 2" xfId="38468"/>
    <cellStyle name="注释 3 2 3 18 2" xfId="38469"/>
    <cellStyle name="注释 3 2 3 19 2" xfId="38470"/>
    <cellStyle name="注释 3 2 3 8" xfId="38471"/>
    <cellStyle name="注释 3 2 3 8 2" xfId="38472"/>
    <cellStyle name="注释 3 2 3 9" xfId="38473"/>
    <cellStyle name="注释 3 2 4" xfId="38474"/>
    <cellStyle name="注释 3 2 4 10" xfId="38475"/>
    <cellStyle name="注释 3 2 4 10 2" xfId="38476"/>
    <cellStyle name="注释 3 2 4 11" xfId="38477"/>
    <cellStyle name="注释 3 2 4 11 2" xfId="38478"/>
    <cellStyle name="注释 3 2 4 13 2" xfId="38479"/>
    <cellStyle name="注释 3 2 4 14" xfId="38480"/>
    <cellStyle name="注释 3 2 4 14 2" xfId="38481"/>
    <cellStyle name="注释 3 2 4 20" xfId="38482"/>
    <cellStyle name="注释 3 2 4 15" xfId="38483"/>
    <cellStyle name="注释 3 2 4 21" xfId="38484"/>
    <cellStyle name="注释 3 2 4 16" xfId="38485"/>
    <cellStyle name="注释 3 2 4 22" xfId="38486"/>
    <cellStyle name="注释 3 2 4 17" xfId="38487"/>
    <cellStyle name="注释 3 2 4 18 2" xfId="38488"/>
    <cellStyle name="注释 3 2 4 3" xfId="38489"/>
    <cellStyle name="注释 3 2 4 3 2" xfId="38490"/>
    <cellStyle name="注释 3 2 4 4" xfId="38491"/>
    <cellStyle name="注释 3 2 4 4 2" xfId="38492"/>
    <cellStyle name="注释 3 2 4 6" xfId="38493"/>
    <cellStyle name="注释 3 2 4 6 2" xfId="38494"/>
    <cellStyle name="注释 3 2 4 7" xfId="38495"/>
    <cellStyle name="注释 3 2 4 7 2" xfId="38496"/>
    <cellStyle name="注释 3 2 4 8" xfId="38497"/>
    <cellStyle name="注释 3 2 4 8 2" xfId="38498"/>
    <cellStyle name="注释 3 2 4 9" xfId="38499"/>
    <cellStyle name="注释 3 2 4 9 2" xfId="38500"/>
    <cellStyle name="注释 3 2 6" xfId="38501"/>
    <cellStyle name="注释 3 2 8" xfId="38502"/>
    <cellStyle name="注释 3 2 9" xfId="38503"/>
    <cellStyle name="注释 3 2 9 2" xfId="38504"/>
    <cellStyle name="注释 3 25 2" xfId="38505"/>
    <cellStyle name="注释 3 26" xfId="38506"/>
    <cellStyle name="注释 3 27" xfId="38507"/>
    <cellStyle name="注释 3 3 10" xfId="38508"/>
    <cellStyle name="注释 3 3 11" xfId="38509"/>
    <cellStyle name="注释 3 3 13" xfId="38510"/>
    <cellStyle name="注释 3 3 24" xfId="38511"/>
    <cellStyle name="注释 3 3 19" xfId="38512"/>
    <cellStyle name="注释 3 3 2 10" xfId="38513"/>
    <cellStyle name="注释 3 3 2 10 2" xfId="38514"/>
    <cellStyle name="注释 3 3 2 11" xfId="38515"/>
    <cellStyle name="注释 3 3 2 12" xfId="38516"/>
    <cellStyle name="注释 3 3 2 12 2" xfId="38517"/>
    <cellStyle name="注释 3 3 2 13" xfId="38518"/>
    <cellStyle name="注释 3 3 2 14" xfId="38519"/>
    <cellStyle name="注释 3 3 2 14 2" xfId="38520"/>
    <cellStyle name="注释 3 3 2 20" xfId="38521"/>
    <cellStyle name="注释 3 3 2 15" xfId="38522"/>
    <cellStyle name="注释 3 3 2 20 2" xfId="38523"/>
    <cellStyle name="注释 3 3 2 15 2" xfId="38524"/>
    <cellStyle name="注释 3 3 2 21 2" xfId="38525"/>
    <cellStyle name="注释 3 3 2 16 2" xfId="38526"/>
    <cellStyle name="注释 3 3 2 23" xfId="38527"/>
    <cellStyle name="注释 3 3 2 18" xfId="38528"/>
    <cellStyle name="注释 3 3 2 24" xfId="38529"/>
    <cellStyle name="注释 3 3 2 19" xfId="38530"/>
    <cellStyle name="注释 3 3 2 19 2" xfId="38531"/>
    <cellStyle name="注释 3 3 2 2 2" xfId="38532"/>
    <cellStyle name="注释 3 3 2 25" xfId="38533"/>
    <cellStyle name="注释 3 3 2 9" xfId="38534"/>
    <cellStyle name="注释 3 3 2 9 2" xfId="38535"/>
    <cellStyle name="注释 3 3 25" xfId="38536"/>
    <cellStyle name="注释 3 3 8 2" xfId="38537"/>
    <cellStyle name="注释 3 3 9 2" xfId="38538"/>
    <cellStyle name="注释 3 4 10" xfId="38539"/>
    <cellStyle name="注释 3 4 11" xfId="38540"/>
    <cellStyle name="注释 3 4 11 2" xfId="38541"/>
    <cellStyle name="注释 3 4 12 2" xfId="38542"/>
    <cellStyle name="注释 3 4 13" xfId="38543"/>
    <cellStyle name="注释 3 4 13 2" xfId="38544"/>
    <cellStyle name="注释 3 4 14" xfId="38545"/>
    <cellStyle name="注释 3 4 14 2" xfId="38546"/>
    <cellStyle name="注释 3 4 21 2" xfId="38547"/>
    <cellStyle name="注释 3 4 16 2" xfId="38548"/>
    <cellStyle name="注释 3 4 22" xfId="38549"/>
    <cellStyle name="注释 3 4 17" xfId="38550"/>
    <cellStyle name="注释 3 4 22 2" xfId="38551"/>
    <cellStyle name="注释 3 4 17 2" xfId="38552"/>
    <cellStyle name="注释 3 4 23" xfId="38553"/>
    <cellStyle name="注释 3 4 18" xfId="38554"/>
    <cellStyle name="注释 3 4 23 2" xfId="38555"/>
    <cellStyle name="注释 3 4 18 2" xfId="38556"/>
    <cellStyle name="注释 3 4 24" xfId="38557"/>
    <cellStyle name="注释 3 4 19" xfId="38558"/>
    <cellStyle name="注释 3 4 19 2" xfId="38559"/>
    <cellStyle name="注释 3 4 2 10 2" xfId="38560"/>
    <cellStyle name="注释 3 4 2 11" xfId="38561"/>
    <cellStyle name="注释 3 4 2 11 2" xfId="38562"/>
    <cellStyle name="注释 3 4 2 12" xfId="38563"/>
    <cellStyle name="注释 3 4 2 12 2" xfId="38564"/>
    <cellStyle name="注释 3 4 2 13" xfId="38565"/>
    <cellStyle name="注释 3 4 2 13 2" xfId="38566"/>
    <cellStyle name="注释 3 4 2 14" xfId="38567"/>
    <cellStyle name="注释 3 4 2 14 2" xfId="38568"/>
    <cellStyle name="注释 3 4 2 20" xfId="38569"/>
    <cellStyle name="注释 3 4 2 15" xfId="38570"/>
    <cellStyle name="注释 3 4 2 20 2" xfId="38571"/>
    <cellStyle name="注释 3 4 2 15 2" xfId="38572"/>
    <cellStyle name="注释 3 4 2 21" xfId="38573"/>
    <cellStyle name="注释 3 4 2 16" xfId="38574"/>
    <cellStyle name="注释 3 4 2 22" xfId="38575"/>
    <cellStyle name="注释 3 4 2 17" xfId="38576"/>
    <cellStyle name="注释 3 4 2 22 2" xfId="38577"/>
    <cellStyle name="注释 3 4 2 17 2" xfId="38578"/>
    <cellStyle name="注释 3 4 2 23" xfId="38579"/>
    <cellStyle name="注释 3 4 2 18" xfId="38580"/>
    <cellStyle name="注释 3 4 2 18 2" xfId="38581"/>
    <cellStyle name="注释 3 4 2 19 2" xfId="38582"/>
    <cellStyle name="注释 3 4 2 2" xfId="38583"/>
    <cellStyle name="注释 3 4 2 4" xfId="38584"/>
    <cellStyle name="注释 3 4 2 9" xfId="38585"/>
    <cellStyle name="注释 3 4 25" xfId="38586"/>
    <cellStyle name="注释 3 4 3 2" xfId="38587"/>
    <cellStyle name="注释 3 4 4 2" xfId="38588"/>
    <cellStyle name="注释 3 4 7" xfId="38589"/>
    <cellStyle name="注释 3 4 7 2" xfId="38590"/>
    <cellStyle name="注释 3 4 8" xfId="38591"/>
    <cellStyle name="注释 3 4 8 2" xfId="38592"/>
    <cellStyle name="注释 3 4 9" xfId="38593"/>
    <cellStyle name="注释 3 4 9 2" xfId="38594"/>
    <cellStyle name="注释 3 5 10" xfId="38595"/>
    <cellStyle name="注释 3 5 10 2" xfId="38596"/>
    <cellStyle name="注释 3 5 11" xfId="38597"/>
    <cellStyle name="注释 3 5 11 2" xfId="38598"/>
    <cellStyle name="注释 3 5 20 2" xfId="38599"/>
    <cellStyle name="注释 3 5 15 2" xfId="38600"/>
    <cellStyle name="注释 3 5 21" xfId="38601"/>
    <cellStyle name="注释 3 5 16" xfId="38602"/>
    <cellStyle name="注释 3 5 21 2" xfId="38603"/>
    <cellStyle name="注释 3 5 16 2" xfId="38604"/>
    <cellStyle name="注释 3 5 23" xfId="38605"/>
    <cellStyle name="注释 3 5 18" xfId="38606"/>
    <cellStyle name="注释 3 5 18 2" xfId="38607"/>
    <cellStyle name="注释 3 5 19" xfId="38608"/>
    <cellStyle name="注释 3 5 19 2" xfId="38609"/>
    <cellStyle name="注释 3 5 2" xfId="38610"/>
    <cellStyle name="注释 3 5 2 2" xfId="38611"/>
    <cellStyle name="注释 3 5 3 2" xfId="38612"/>
    <cellStyle name="注释 3 5 4" xfId="38613"/>
    <cellStyle name="注释 3 5 4 2" xfId="38614"/>
    <cellStyle name="注释 3 5 6 2" xfId="38615"/>
    <cellStyle name="注释 3 5 7 2" xfId="38616"/>
    <cellStyle name="注释 3 5 8" xfId="38617"/>
    <cellStyle name="注释 3 5 8 2" xfId="38618"/>
    <cellStyle name="注释 3 5 9 2" xfId="38619"/>
    <cellStyle name="注释 3 6" xfId="38620"/>
    <cellStyle name="注释 3 6 2" xfId="38621"/>
    <cellStyle name="注释 3 7" xfId="38622"/>
    <cellStyle name="注释 3 7 2" xfId="38623"/>
    <cellStyle name="注释 3 8" xfId="38624"/>
    <cellStyle name="注释 3 8 2" xfId="38625"/>
    <cellStyle name="注释 3 9" xfId="38626"/>
    <cellStyle name="注释 3 9 2" xfId="38627"/>
    <cellStyle name="注释 4 13" xfId="38628"/>
    <cellStyle name="注释 4 13 2" xfId="38629"/>
    <cellStyle name="注释 4 14" xfId="38630"/>
    <cellStyle name="注释 4 14 2" xfId="38631"/>
    <cellStyle name="注释 4 20" xfId="38632"/>
    <cellStyle name="注释 4 15" xfId="38633"/>
    <cellStyle name="注释 4 20 2" xfId="38634"/>
    <cellStyle name="注释 4 15 2" xfId="38635"/>
    <cellStyle name="注释 4 21" xfId="38636"/>
    <cellStyle name="注释 4 16" xfId="38637"/>
    <cellStyle name="注释 4 22" xfId="38638"/>
    <cellStyle name="注释 4 17" xfId="38639"/>
    <cellStyle name="注释 4 23" xfId="38640"/>
    <cellStyle name="注释 4 18" xfId="38641"/>
    <cellStyle name="注释 4 24" xfId="38642"/>
    <cellStyle name="注释 4 19" xfId="38643"/>
    <cellStyle name="注释 4 19 2" xfId="38644"/>
    <cellStyle name="注释 4 2 2" xfId="38645"/>
    <cellStyle name="注释 4 2 2 2" xfId="38646"/>
    <cellStyle name="注释 4 2 2 3" xfId="38647"/>
    <cellStyle name="注释 4 2 3" xfId="38648"/>
    <cellStyle name="注释 4 2 4" xfId="38649"/>
    <cellStyle name="注释 4 2 5" xfId="38650"/>
    <cellStyle name="注释 4 26" xfId="38651"/>
    <cellStyle name="注释 4 3 2" xfId="38652"/>
    <cellStyle name="注释 4 3 3" xfId="38653"/>
    <cellStyle name="注释 4 5 2" xfId="38654"/>
    <cellStyle name="注释 4 6" xfId="38655"/>
    <cellStyle name="注释 4 6 2" xfId="38656"/>
    <cellStyle name="注释 4 7" xfId="38657"/>
    <cellStyle name="注释 4 7 2" xfId="38658"/>
    <cellStyle name="注释 4 8" xfId="38659"/>
    <cellStyle name="注释 4 8 2" xfId="38660"/>
    <cellStyle name="注释 4 9" xfId="38661"/>
    <cellStyle name="注释 4 9 2" xfId="38662"/>
    <cellStyle name="注释 5 2 2" xfId="38663"/>
    <cellStyle name="注释 5 3" xfId="38664"/>
    <cellStyle name="注释 5 4" xfId="38665"/>
    <cellStyle name="注释 6 3" xfId="38666"/>
    <cellStyle name="注释 7 3" xfId="38667"/>
    <cellStyle name="注释 7 3 2" xfId="38668"/>
    <cellStyle name="注释 7 3 3" xfId="38669"/>
    <cellStyle name="注释 7 4" xfId="38670"/>
    <cellStyle name="注释 7 5" xfId="38671"/>
    <cellStyle name="注释 8" xfId="38672"/>
    <cellStyle name="注释 8 3" xfId="38673"/>
    <cellStyle name="注释 9" xfId="38674"/>
    <cellStyle name="资产" xfId="38675"/>
    <cellStyle name="资产 2" xfId="38676"/>
    <cellStyle name="资产 2 2" xfId="38677"/>
    <cellStyle name="资产 3" xfId="38678"/>
    <cellStyle name="콤마_1.24분기 평가표 " xfId="38679"/>
    <cellStyle name="통화 [0]_1.24분기 평가표 " xfId="38680"/>
    <cellStyle name="통화_1.24분기 평가표 " xfId="38681"/>
    <cellStyle name="표준_(업무)평가단" xfId="3868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3" Type="http://schemas.openxmlformats.org/officeDocument/2006/relationships/sharedStrings" Target="sharedStrings.xml"/><Relationship Id="rId32" Type="http://schemas.openxmlformats.org/officeDocument/2006/relationships/styles" Target="styles.xml"/><Relationship Id="rId31" Type="http://schemas.openxmlformats.org/officeDocument/2006/relationships/theme" Target="theme/theme1.xml"/><Relationship Id="rId30" Type="http://schemas.openxmlformats.org/officeDocument/2006/relationships/worksheet" Target="worksheets/sheet30.xml"/><Relationship Id="rId3" Type="http://schemas.openxmlformats.org/officeDocument/2006/relationships/worksheet" Target="worksheets/sheet3.xml"/><Relationship Id="rId29" Type="http://schemas.openxmlformats.org/officeDocument/2006/relationships/worksheet" Target="worksheets/sheet29.xml"/><Relationship Id="rId28" Type="http://schemas.openxmlformats.org/officeDocument/2006/relationships/worksheet" Target="worksheets/sheet28.xml"/><Relationship Id="rId27" Type="http://schemas.openxmlformats.org/officeDocument/2006/relationships/worksheet" Target="worksheets/sheet27.xml"/><Relationship Id="rId26" Type="http://schemas.openxmlformats.org/officeDocument/2006/relationships/worksheet" Target="worksheets/sheet26.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18"/>
  <sheetViews>
    <sheetView workbookViewId="0">
      <selection activeCell="F14" sqref="F14"/>
    </sheetView>
  </sheetViews>
  <sheetFormatPr defaultColWidth="9" defaultRowHeight="13.5" outlineLevelCol="1"/>
  <cols>
    <col min="1" max="1" width="44.875" customWidth="1"/>
    <col min="2" max="2" width="48.5" customWidth="1"/>
    <col min="3" max="3" width="9.625" customWidth="1"/>
  </cols>
  <sheetData>
    <row r="1" customFormat="1" ht="36" customHeight="1" spans="1:2">
      <c r="A1" s="209" t="s">
        <v>0</v>
      </c>
      <c r="B1" s="209"/>
    </row>
    <row r="2" customFormat="1" ht="20" customHeight="1" spans="1:2">
      <c r="A2" s="210" t="s">
        <v>1</v>
      </c>
      <c r="B2" s="211" t="s">
        <v>2</v>
      </c>
    </row>
    <row r="3" customFormat="1" ht="20" customHeight="1" spans="1:2">
      <c r="A3" s="212" t="s">
        <v>3</v>
      </c>
      <c r="B3" s="213" t="s">
        <v>4</v>
      </c>
    </row>
    <row r="4" customFormat="1" ht="20" customHeight="1" spans="1:2">
      <c r="A4" s="212" t="s">
        <v>5</v>
      </c>
      <c r="B4" s="213" t="s">
        <v>6</v>
      </c>
    </row>
    <row r="5" customFormat="1" ht="20" customHeight="1" spans="1:2">
      <c r="A5" s="212" t="s">
        <v>7</v>
      </c>
      <c r="B5" s="213" t="s">
        <v>8</v>
      </c>
    </row>
    <row r="6" customFormat="1" ht="20" customHeight="1" spans="1:2">
      <c r="A6" s="212" t="s">
        <v>9</v>
      </c>
      <c r="B6" s="213" t="s">
        <v>10</v>
      </c>
    </row>
    <row r="7" customFormat="1" ht="20" customHeight="1" spans="1:2">
      <c r="A7" s="212" t="s">
        <v>11</v>
      </c>
      <c r="B7" s="213" t="s">
        <v>12</v>
      </c>
    </row>
    <row r="8" customFormat="1" ht="20" customHeight="1" spans="1:2">
      <c r="A8" s="212" t="s">
        <v>13</v>
      </c>
      <c r="B8" s="213" t="s">
        <v>14</v>
      </c>
    </row>
    <row r="9" customFormat="1" ht="20" customHeight="1" spans="1:2">
      <c r="A9" s="212" t="s">
        <v>15</v>
      </c>
      <c r="B9" s="214" t="s">
        <v>16</v>
      </c>
    </row>
    <row r="10" customFormat="1" ht="20" customHeight="1" spans="1:2">
      <c r="A10" s="212" t="s">
        <v>17</v>
      </c>
      <c r="B10" s="213" t="s">
        <v>18</v>
      </c>
    </row>
    <row r="11" customFormat="1" ht="20" customHeight="1" spans="1:2">
      <c r="A11" s="210" t="s">
        <v>19</v>
      </c>
      <c r="B11" s="213" t="s">
        <v>20</v>
      </c>
    </row>
    <row r="12" customFormat="1" ht="20" customHeight="1" spans="1:2">
      <c r="A12" s="212" t="s">
        <v>21</v>
      </c>
      <c r="B12" s="213" t="s">
        <v>22</v>
      </c>
    </row>
    <row r="13" customFormat="1" ht="20" customHeight="1" spans="1:2">
      <c r="A13" s="212" t="s">
        <v>23</v>
      </c>
      <c r="B13" s="213" t="s">
        <v>24</v>
      </c>
    </row>
    <row r="14" customFormat="1" ht="20" customHeight="1" spans="1:2">
      <c r="A14" s="212" t="s">
        <v>25</v>
      </c>
      <c r="B14" s="214" t="s">
        <v>26</v>
      </c>
    </row>
    <row r="15" customFormat="1" ht="20" customHeight="1" spans="1:2">
      <c r="A15" s="212" t="s">
        <v>27</v>
      </c>
      <c r="B15" s="213" t="s">
        <v>28</v>
      </c>
    </row>
    <row r="16" customFormat="1" ht="20" customHeight="1" spans="1:2">
      <c r="A16" s="212" t="s">
        <v>29</v>
      </c>
      <c r="B16" s="213" t="s">
        <v>30</v>
      </c>
    </row>
    <row r="17" customFormat="1" ht="20" customHeight="1" spans="1:2">
      <c r="A17" s="212" t="s">
        <v>31</v>
      </c>
      <c r="B17" s="213" t="s">
        <v>32</v>
      </c>
    </row>
    <row r="18" customFormat="1" ht="20" customHeight="1" spans="1:2">
      <c r="A18" s="212" t="s">
        <v>33</v>
      </c>
      <c r="B18" s="213" t="s">
        <v>34</v>
      </c>
    </row>
  </sheetData>
  <mergeCells count="1">
    <mergeCell ref="A1:B1"/>
  </mergeCells>
  <pageMargins left="0.75" right="0.75" top="1" bottom="1" header="0.5" footer="0.5"/>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20"/>
  <sheetViews>
    <sheetView workbookViewId="0">
      <selection activeCell="G9" sqref="G9"/>
    </sheetView>
  </sheetViews>
  <sheetFormatPr defaultColWidth="9" defaultRowHeight="13.5" outlineLevelCol="3"/>
  <cols>
    <col min="1" max="1" width="50" customWidth="1"/>
    <col min="2" max="2" width="10.75" customWidth="1"/>
    <col min="3" max="3" width="9.75" customWidth="1"/>
    <col min="4" max="4" width="21.5" customWidth="1"/>
  </cols>
  <sheetData>
    <row r="1" ht="20" customHeight="1" spans="1:1">
      <c r="A1" t="s">
        <v>1255</v>
      </c>
    </row>
    <row r="2" ht="40" customHeight="1" spans="1:4">
      <c r="A2" s="129" t="s">
        <v>1256</v>
      </c>
      <c r="B2" s="129"/>
      <c r="C2" s="129"/>
      <c r="D2" s="129"/>
    </row>
    <row r="3" ht="20" customHeight="1" spans="1:4">
      <c r="A3" s="30"/>
      <c r="B3" s="30"/>
      <c r="C3" s="30"/>
      <c r="D3" s="9" t="s">
        <v>37</v>
      </c>
    </row>
    <row r="4" ht="20" customHeight="1" spans="1:4">
      <c r="A4" s="130" t="s">
        <v>38</v>
      </c>
      <c r="B4" s="5" t="s">
        <v>39</v>
      </c>
      <c r="C4" s="5" t="s">
        <v>1179</v>
      </c>
      <c r="D4" s="29" t="s">
        <v>41</v>
      </c>
    </row>
    <row r="5" ht="20" customHeight="1" spans="1:4">
      <c r="A5" s="131" t="s">
        <v>1257</v>
      </c>
      <c r="B5" s="91">
        <f>B6+B7</f>
        <v>11762</v>
      </c>
      <c r="C5" s="91">
        <f>C6+C7</f>
        <v>28630</v>
      </c>
      <c r="D5" s="55">
        <f>C5/B5</f>
        <v>2.43410984526441</v>
      </c>
    </row>
    <row r="6" ht="20" customHeight="1" spans="1:4">
      <c r="A6" s="131" t="s">
        <v>1258</v>
      </c>
      <c r="B6" s="91">
        <v>11762</v>
      </c>
      <c r="C6" s="91">
        <v>28630</v>
      </c>
      <c r="D6" s="55">
        <f>C6/B6</f>
        <v>2.43410984526441</v>
      </c>
    </row>
    <row r="7" ht="20" customHeight="1" spans="1:4">
      <c r="A7" s="133" t="s">
        <v>1259</v>
      </c>
      <c r="B7" s="89"/>
      <c r="C7" s="89"/>
      <c r="D7" s="33"/>
    </row>
    <row r="8" ht="20" customHeight="1" spans="1:4">
      <c r="A8" s="133" t="s">
        <v>43</v>
      </c>
      <c r="B8" s="91">
        <f>SUM(B9:B10)</f>
        <v>4742</v>
      </c>
      <c r="C8" s="91"/>
      <c r="D8" s="55">
        <f t="shared" ref="D8:D13" si="0">C8/B8</f>
        <v>0</v>
      </c>
    </row>
    <row r="9" ht="20" customHeight="1" spans="1:4">
      <c r="A9" s="132" t="s">
        <v>1260</v>
      </c>
      <c r="B9" s="89">
        <v>4742</v>
      </c>
      <c r="C9" s="89"/>
      <c r="D9" s="33">
        <f t="shared" si="0"/>
        <v>0</v>
      </c>
    </row>
    <row r="10" ht="20" customHeight="1" spans="1:4">
      <c r="A10" s="132" t="s">
        <v>1261</v>
      </c>
      <c r="B10" s="89"/>
      <c r="C10" s="89"/>
      <c r="D10" s="33"/>
    </row>
    <row r="11" ht="20" customHeight="1" spans="1:4">
      <c r="A11" s="133" t="s">
        <v>1262</v>
      </c>
      <c r="B11" s="91">
        <f>SUM(B12:B13)</f>
        <v>46600</v>
      </c>
      <c r="C11" s="89"/>
      <c r="D11" s="33">
        <f t="shared" si="0"/>
        <v>0</v>
      </c>
    </row>
    <row r="12" ht="20" customHeight="1" spans="1:4">
      <c r="A12" s="132" t="s">
        <v>1263</v>
      </c>
      <c r="B12" s="89"/>
      <c r="C12" s="89"/>
      <c r="D12" s="33"/>
    </row>
    <row r="13" ht="20" customHeight="1" spans="1:4">
      <c r="A13" s="132" t="s">
        <v>1264</v>
      </c>
      <c r="B13" s="89">
        <v>46600</v>
      </c>
      <c r="C13" s="89"/>
      <c r="D13" s="33">
        <f t="shared" si="0"/>
        <v>0</v>
      </c>
    </row>
    <row r="14" ht="20" customHeight="1" spans="1:4">
      <c r="A14" s="133" t="s">
        <v>1265</v>
      </c>
      <c r="B14" s="89"/>
      <c r="C14" s="89"/>
      <c r="D14" s="33"/>
    </row>
    <row r="15" ht="20" customHeight="1" spans="1:4">
      <c r="A15" s="133" t="s">
        <v>1266</v>
      </c>
      <c r="B15" s="134">
        <v>3964</v>
      </c>
      <c r="C15" s="135"/>
      <c r="D15" s="55">
        <f>C15/B15</f>
        <v>0</v>
      </c>
    </row>
    <row r="16" ht="20" customHeight="1" spans="1:4">
      <c r="A16" s="133" t="s">
        <v>1267</v>
      </c>
      <c r="B16" s="91">
        <f>SUM(B17:B19)</f>
        <v>19000</v>
      </c>
      <c r="C16" s="89"/>
      <c r="D16" s="33"/>
    </row>
    <row r="17" ht="20" customHeight="1" spans="1:4">
      <c r="A17" s="132" t="s">
        <v>1268</v>
      </c>
      <c r="B17" s="89"/>
      <c r="C17" s="89"/>
      <c r="D17" s="33"/>
    </row>
    <row r="18" ht="20" customHeight="1" spans="1:4">
      <c r="A18" s="132" t="s">
        <v>1269</v>
      </c>
      <c r="B18" s="89"/>
      <c r="C18" s="89"/>
      <c r="D18" s="33"/>
    </row>
    <row r="19" ht="20" customHeight="1" spans="1:4">
      <c r="A19" s="132" t="s">
        <v>1270</v>
      </c>
      <c r="B19" s="89">
        <v>19000</v>
      </c>
      <c r="C19" s="89"/>
      <c r="D19" s="33"/>
    </row>
    <row r="20" ht="20" customHeight="1" spans="1:4">
      <c r="A20" s="130" t="s">
        <v>62</v>
      </c>
      <c r="B20" s="91">
        <f>B5+B8+B11+B14+B15+B16</f>
        <v>86068</v>
      </c>
      <c r="C20" s="91">
        <f>C5+C8+C11+C14+C15+C16</f>
        <v>28630</v>
      </c>
      <c r="D20" s="55">
        <f>C20/B20</f>
        <v>0.332643955941813</v>
      </c>
    </row>
  </sheetData>
  <mergeCells count="1">
    <mergeCell ref="A2:D2"/>
  </mergeCells>
  <pageMargins left="0.7" right="0.7" top="0.75" bottom="0.75" header="0.3" footer="0.3"/>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33"/>
  <sheetViews>
    <sheetView workbookViewId="0">
      <selection activeCell="F10" sqref="F10"/>
    </sheetView>
  </sheetViews>
  <sheetFormatPr defaultColWidth="9" defaultRowHeight="13.5" outlineLevelCol="3"/>
  <cols>
    <col min="1" max="1" width="50" customWidth="1"/>
    <col min="2" max="2" width="10.75" customWidth="1"/>
    <col min="3" max="3" width="9.75" customWidth="1"/>
    <col min="4" max="4" width="21.5" customWidth="1"/>
  </cols>
  <sheetData>
    <row r="1" customFormat="1" ht="20" customHeight="1" spans="1:1">
      <c r="A1" t="s">
        <v>1271</v>
      </c>
    </row>
    <row r="2" ht="40" customHeight="1" spans="1:4">
      <c r="A2" s="129" t="s">
        <v>1272</v>
      </c>
      <c r="B2" s="129"/>
      <c r="C2" s="129"/>
      <c r="D2" s="129"/>
    </row>
    <row r="3" ht="20" customHeight="1" spans="1:4">
      <c r="A3" s="30"/>
      <c r="B3" s="30"/>
      <c r="C3" s="30"/>
      <c r="D3" s="9" t="s">
        <v>37</v>
      </c>
    </row>
    <row r="4" ht="20" customHeight="1" spans="1:4">
      <c r="A4" s="130" t="s">
        <v>38</v>
      </c>
      <c r="B4" s="5" t="s">
        <v>39</v>
      </c>
      <c r="C4" s="5" t="s">
        <v>1179</v>
      </c>
      <c r="D4" s="29" t="s">
        <v>41</v>
      </c>
    </row>
    <row r="5" ht="20" customHeight="1" spans="1:4">
      <c r="A5" s="131" t="s">
        <v>1257</v>
      </c>
      <c r="B5" s="91">
        <f>B6+B21</f>
        <v>11762</v>
      </c>
      <c r="C5" s="91">
        <f>C6+C21</f>
        <v>28630</v>
      </c>
      <c r="D5" s="55">
        <f>C5/B5</f>
        <v>2.43410984526441</v>
      </c>
    </row>
    <row r="6" ht="20" customHeight="1" spans="1:4">
      <c r="A6" s="131" t="s">
        <v>1258</v>
      </c>
      <c r="B6" s="91">
        <f>SUM(B7:B20)</f>
        <v>11762</v>
      </c>
      <c r="C6" s="91">
        <f>SUM(C7:C20)</f>
        <v>28630</v>
      </c>
      <c r="D6" s="55">
        <f>C6/B6</f>
        <v>2.43410984526441</v>
      </c>
    </row>
    <row r="7" ht="20" customHeight="1" spans="1:4">
      <c r="A7" s="132" t="s">
        <v>1273</v>
      </c>
      <c r="B7" s="89"/>
      <c r="C7" s="89"/>
      <c r="D7" s="33"/>
    </row>
    <row r="8" ht="20" customHeight="1" spans="1:4">
      <c r="A8" s="132" t="s">
        <v>1274</v>
      </c>
      <c r="B8" s="89"/>
      <c r="C8" s="89"/>
      <c r="D8" s="33"/>
    </row>
    <row r="9" ht="20" customHeight="1" spans="1:4">
      <c r="A9" s="132" t="s">
        <v>1275</v>
      </c>
      <c r="B9" s="89"/>
      <c r="C9" s="89"/>
      <c r="D9" s="33"/>
    </row>
    <row r="10" ht="20" customHeight="1" spans="1:4">
      <c r="A10" s="132" t="s">
        <v>1276</v>
      </c>
      <c r="B10" s="89"/>
      <c r="C10" s="89"/>
      <c r="D10" s="33"/>
    </row>
    <row r="11" ht="20" customHeight="1" spans="1:4">
      <c r="A11" s="132" t="s">
        <v>1277</v>
      </c>
      <c r="B11" s="89">
        <v>11314</v>
      </c>
      <c r="C11" s="89">
        <v>28000</v>
      </c>
      <c r="D11" s="33">
        <f>C11/B11</f>
        <v>2.47480996994874</v>
      </c>
    </row>
    <row r="12" ht="20" customHeight="1" spans="1:4">
      <c r="A12" s="132" t="s">
        <v>1278</v>
      </c>
      <c r="B12" s="89"/>
      <c r="C12" s="89"/>
      <c r="D12" s="33"/>
    </row>
    <row r="13" ht="20" customHeight="1" spans="1:4">
      <c r="A13" s="132" t="s">
        <v>1279</v>
      </c>
      <c r="B13" s="89"/>
      <c r="C13" s="89"/>
      <c r="D13" s="33"/>
    </row>
    <row r="14" ht="20" customHeight="1" spans="1:4">
      <c r="A14" s="132" t="s">
        <v>1280</v>
      </c>
      <c r="B14" s="95">
        <v>191</v>
      </c>
      <c r="C14" s="95">
        <v>210</v>
      </c>
      <c r="D14" s="33">
        <f>C14/B14</f>
        <v>1.09947643979058</v>
      </c>
    </row>
    <row r="15" ht="20" customHeight="1" spans="1:4">
      <c r="A15" s="132" t="s">
        <v>1281</v>
      </c>
      <c r="B15" s="89"/>
      <c r="C15" s="89"/>
      <c r="D15" s="33"/>
    </row>
    <row r="16" ht="20" customHeight="1" spans="1:4">
      <c r="A16" s="132" t="s">
        <v>1282</v>
      </c>
      <c r="B16" s="89"/>
      <c r="C16" s="89"/>
      <c r="D16" s="33"/>
    </row>
    <row r="17" ht="20" customHeight="1" spans="1:4">
      <c r="A17" s="132" t="s">
        <v>1283</v>
      </c>
      <c r="B17" s="89"/>
      <c r="C17" s="89"/>
      <c r="D17" s="33"/>
    </row>
    <row r="18" ht="20" customHeight="1" spans="1:4">
      <c r="A18" s="132" t="s">
        <v>1284</v>
      </c>
      <c r="B18" s="95">
        <v>257</v>
      </c>
      <c r="C18" s="95">
        <v>420</v>
      </c>
      <c r="D18" s="33">
        <f>C18/B18</f>
        <v>1.63424124513619</v>
      </c>
    </row>
    <row r="19" ht="20" customHeight="1" spans="1:4">
      <c r="A19" s="132" t="s">
        <v>1285</v>
      </c>
      <c r="B19" s="89"/>
      <c r="C19" s="89"/>
      <c r="D19" s="33"/>
    </row>
    <row r="20" ht="20" customHeight="1" spans="1:4">
      <c r="A20" s="132" t="s">
        <v>1286</v>
      </c>
      <c r="B20" s="89"/>
      <c r="C20" s="89"/>
      <c r="D20" s="33"/>
    </row>
    <row r="21" ht="20" customHeight="1" spans="1:4">
      <c r="A21" s="133" t="s">
        <v>1259</v>
      </c>
      <c r="B21" s="89"/>
      <c r="C21" s="89"/>
      <c r="D21" s="33"/>
    </row>
    <row r="22" ht="20" customHeight="1" spans="1:4">
      <c r="A22" s="132" t="s">
        <v>1287</v>
      </c>
      <c r="B22" s="89"/>
      <c r="C22" s="89"/>
      <c r="D22" s="33"/>
    </row>
    <row r="23" ht="20" customHeight="1" spans="1:4">
      <c r="A23" s="132" t="s">
        <v>1288</v>
      </c>
      <c r="B23" s="89"/>
      <c r="C23" s="89"/>
      <c r="D23" s="33"/>
    </row>
    <row r="24" ht="20" customHeight="1" spans="1:4">
      <c r="A24" s="132" t="s">
        <v>1289</v>
      </c>
      <c r="B24" s="89"/>
      <c r="C24" s="89"/>
      <c r="D24" s="33"/>
    </row>
    <row r="25" ht="20" customHeight="1" spans="1:4">
      <c r="A25" s="132" t="s">
        <v>1290</v>
      </c>
      <c r="B25" s="89"/>
      <c r="C25" s="89"/>
      <c r="D25" s="33"/>
    </row>
    <row r="26" ht="20" customHeight="1" spans="1:4">
      <c r="A26" s="132" t="s">
        <v>1291</v>
      </c>
      <c r="B26" s="89"/>
      <c r="C26" s="89"/>
      <c r="D26" s="33"/>
    </row>
    <row r="27" ht="20" customHeight="1" spans="1:4">
      <c r="A27" s="132" t="s">
        <v>1292</v>
      </c>
      <c r="B27" s="89"/>
      <c r="C27" s="89"/>
      <c r="D27" s="33"/>
    </row>
    <row r="28" ht="20" customHeight="1" spans="1:4">
      <c r="A28" s="132" t="s">
        <v>1293</v>
      </c>
      <c r="B28" s="89"/>
      <c r="C28" s="89"/>
      <c r="D28" s="33"/>
    </row>
    <row r="29" ht="20" customHeight="1" spans="1:4">
      <c r="A29" s="132" t="s">
        <v>1294</v>
      </c>
      <c r="B29" s="89"/>
      <c r="C29" s="89"/>
      <c r="D29" s="33"/>
    </row>
    <row r="30" ht="20" customHeight="1" spans="1:4">
      <c r="A30" s="132" t="s">
        <v>1295</v>
      </c>
      <c r="B30" s="89"/>
      <c r="C30" s="89"/>
      <c r="D30" s="33"/>
    </row>
    <row r="31" ht="20" customHeight="1" spans="1:4">
      <c r="A31" s="132" t="s">
        <v>1296</v>
      </c>
      <c r="B31" s="89"/>
      <c r="C31" s="89"/>
      <c r="D31" s="33"/>
    </row>
    <row r="32" ht="20" customHeight="1" spans="1:4">
      <c r="A32" s="132" t="s">
        <v>1297</v>
      </c>
      <c r="B32" s="89"/>
      <c r="C32" s="89"/>
      <c r="D32" s="33"/>
    </row>
    <row r="33" ht="20" customHeight="1" spans="1:4">
      <c r="A33" s="132" t="s">
        <v>1298</v>
      </c>
      <c r="B33" s="89"/>
      <c r="C33" s="89"/>
      <c r="D33" s="33"/>
    </row>
  </sheetData>
  <mergeCells count="1">
    <mergeCell ref="A2:D2"/>
  </mergeCells>
  <pageMargins left="0.75" right="0.75" top="1" bottom="1" header="0.5" footer="0.5"/>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1"/>
  <sheetViews>
    <sheetView workbookViewId="0">
      <selection activeCell="A18" sqref="A18"/>
    </sheetView>
  </sheetViews>
  <sheetFormatPr defaultColWidth="9" defaultRowHeight="13.5" outlineLevelCol="3"/>
  <cols>
    <col min="1" max="1" width="55.125" customWidth="1"/>
    <col min="2" max="3" width="10.625" customWidth="1"/>
    <col min="4" max="4" width="21.25" customWidth="1"/>
  </cols>
  <sheetData>
    <row r="1" ht="20" customHeight="1" spans="1:1">
      <c r="A1" t="s">
        <v>1299</v>
      </c>
    </row>
    <row r="2" ht="40" customHeight="1" spans="1:4">
      <c r="A2" s="117" t="s">
        <v>1300</v>
      </c>
      <c r="B2" s="117"/>
      <c r="C2" s="117"/>
      <c r="D2" s="117"/>
    </row>
    <row r="3" ht="20" customHeight="1" spans="1:4">
      <c r="A3" s="118"/>
      <c r="B3" s="119"/>
      <c r="C3" s="119"/>
      <c r="D3" s="120" t="s">
        <v>37</v>
      </c>
    </row>
    <row r="4" ht="20" customHeight="1" spans="1:4">
      <c r="A4" s="121" t="s">
        <v>38</v>
      </c>
      <c r="B4" s="5" t="s">
        <v>39</v>
      </c>
      <c r="C4" s="5" t="s">
        <v>1179</v>
      </c>
      <c r="D4" s="29" t="s">
        <v>41</v>
      </c>
    </row>
    <row r="5" ht="20" customHeight="1" spans="1:4">
      <c r="A5" s="122" t="s">
        <v>1301</v>
      </c>
      <c r="B5" s="121">
        <v>79766</v>
      </c>
      <c r="C5" s="121">
        <v>13630</v>
      </c>
      <c r="D5" s="123">
        <v>0.170874808815786</v>
      </c>
    </row>
    <row r="6" ht="20" customHeight="1" spans="1:4">
      <c r="A6" s="124" t="s">
        <v>1302</v>
      </c>
      <c r="B6" s="91">
        <v>40</v>
      </c>
      <c r="C6" s="91">
        <v>7</v>
      </c>
      <c r="D6" s="55">
        <f>C6/B6</f>
        <v>0.175</v>
      </c>
    </row>
    <row r="7" ht="20" customHeight="1" spans="1:4">
      <c r="A7" s="124" t="s">
        <v>1303</v>
      </c>
      <c r="B7" s="78"/>
      <c r="C7" s="78">
        <v>10993</v>
      </c>
      <c r="D7" s="55"/>
    </row>
    <row r="8" ht="20" customHeight="1" spans="1:4">
      <c r="A8" s="124" t="s">
        <v>1304</v>
      </c>
      <c r="B8" s="89"/>
      <c r="C8" s="91">
        <v>4000</v>
      </c>
      <c r="D8" s="33"/>
    </row>
    <row r="9" ht="20" customHeight="1" spans="1:4">
      <c r="A9" s="124" t="s">
        <v>1305</v>
      </c>
      <c r="B9" s="125"/>
      <c r="C9" s="125"/>
      <c r="D9" s="126"/>
    </row>
    <row r="10" ht="20" customHeight="1" spans="1:4">
      <c r="A10" s="124" t="s">
        <v>1306</v>
      </c>
      <c r="B10" s="78">
        <v>6262</v>
      </c>
      <c r="C10" s="91"/>
      <c r="D10" s="55">
        <f>C10/B10</f>
        <v>0</v>
      </c>
    </row>
    <row r="11" ht="20" customHeight="1" spans="1:4">
      <c r="A11" s="128" t="s">
        <v>62</v>
      </c>
      <c r="B11" s="121">
        <f>B5+B6+B7+B8+B9+B10</f>
        <v>86068</v>
      </c>
      <c r="C11" s="121">
        <f>C5+C6+C7+C8+C9+C10</f>
        <v>28630</v>
      </c>
      <c r="D11" s="55">
        <f>C11/B11</f>
        <v>0.332643955941813</v>
      </c>
    </row>
  </sheetData>
  <mergeCells count="1">
    <mergeCell ref="A2:D2"/>
  </mergeCells>
  <pageMargins left="0.7" right="0.7" top="0.75" bottom="0.75" header="0.3" footer="0.3"/>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255"/>
  <sheetViews>
    <sheetView workbookViewId="0">
      <selection activeCell="A1" sqref="A1"/>
    </sheetView>
  </sheetViews>
  <sheetFormatPr defaultColWidth="9" defaultRowHeight="13.5" outlineLevelCol="3"/>
  <cols>
    <col min="1" max="1" width="55.75" customWidth="1"/>
    <col min="2" max="3" width="10.625" customWidth="1"/>
    <col min="4" max="4" width="21.25" customWidth="1"/>
  </cols>
  <sheetData>
    <row r="1" customFormat="1" ht="20" customHeight="1" spans="1:1">
      <c r="A1" t="s">
        <v>1307</v>
      </c>
    </row>
    <row r="2" ht="40" customHeight="1" spans="1:4">
      <c r="A2" s="117" t="s">
        <v>1308</v>
      </c>
      <c r="B2" s="117"/>
      <c r="C2" s="117"/>
      <c r="D2" s="117"/>
    </row>
    <row r="3" ht="20" customHeight="1" spans="1:4">
      <c r="A3" s="118"/>
      <c r="B3" s="119"/>
      <c r="C3" s="119"/>
      <c r="D3" s="120" t="s">
        <v>37</v>
      </c>
    </row>
    <row r="4" ht="20" customHeight="1" spans="1:4">
      <c r="A4" s="121" t="s">
        <v>38</v>
      </c>
      <c r="B4" s="5" t="s">
        <v>39</v>
      </c>
      <c r="C4" s="5" t="s">
        <v>1179</v>
      </c>
      <c r="D4" s="29" t="s">
        <v>41</v>
      </c>
    </row>
    <row r="5" ht="20" customHeight="1" spans="1:4">
      <c r="A5" s="122" t="s">
        <v>1301</v>
      </c>
      <c r="B5" s="121">
        <f>B6+B14+B29+B41+B52+B107+B131+B183+B188+B192+B218+B237</f>
        <v>79766</v>
      </c>
      <c r="C5" s="121">
        <f>C6+C14+C29+C41+C52+C107+C131+C183+C188+C192+C218+C237</f>
        <v>13630</v>
      </c>
      <c r="D5" s="123">
        <f>C5/B5</f>
        <v>0.170874808815786</v>
      </c>
    </row>
    <row r="6" ht="20" customHeight="1" spans="1:4">
      <c r="A6" s="124" t="s">
        <v>411</v>
      </c>
      <c r="B6" s="125"/>
      <c r="C6" s="125"/>
      <c r="D6" s="126"/>
    </row>
    <row r="7" ht="20" customHeight="1" spans="1:4">
      <c r="A7" s="124" t="s">
        <v>1309</v>
      </c>
      <c r="B7" s="125"/>
      <c r="C7" s="125"/>
      <c r="D7" s="126"/>
    </row>
    <row r="8" ht="20" customHeight="1" spans="1:4">
      <c r="A8" s="127" t="s">
        <v>1310</v>
      </c>
      <c r="B8" s="125"/>
      <c r="C8" s="125"/>
      <c r="D8" s="126"/>
    </row>
    <row r="9" ht="20" customHeight="1" spans="1:4">
      <c r="A9" s="127" t="s">
        <v>1311</v>
      </c>
      <c r="B9" s="125"/>
      <c r="C9" s="125"/>
      <c r="D9" s="126"/>
    </row>
    <row r="10" ht="20" customHeight="1" spans="1:4">
      <c r="A10" s="127" t="s">
        <v>1312</v>
      </c>
      <c r="B10" s="125"/>
      <c r="C10" s="125"/>
      <c r="D10" s="126"/>
    </row>
    <row r="11" ht="20" customHeight="1" spans="1:4">
      <c r="A11" s="127" t="s">
        <v>1313</v>
      </c>
      <c r="B11" s="125"/>
      <c r="C11" s="125"/>
      <c r="D11" s="126"/>
    </row>
    <row r="12" ht="20" customHeight="1" spans="1:4">
      <c r="A12" s="127" t="s">
        <v>1314</v>
      </c>
      <c r="B12" s="125"/>
      <c r="C12" s="125"/>
      <c r="D12" s="126"/>
    </row>
    <row r="13" ht="20" customHeight="1" spans="1:4">
      <c r="A13" s="127" t="s">
        <v>1315</v>
      </c>
      <c r="B13" s="125"/>
      <c r="C13" s="125"/>
      <c r="D13" s="126"/>
    </row>
    <row r="14" s="75" customFormat="1" ht="20" customHeight="1" spans="1:4">
      <c r="A14" s="124" t="s">
        <v>460</v>
      </c>
      <c r="B14" s="121"/>
      <c r="C14" s="121"/>
      <c r="D14" s="123"/>
    </row>
    <row r="15" ht="20" customHeight="1" spans="1:4">
      <c r="A15" s="124" t="s">
        <v>1316</v>
      </c>
      <c r="B15" s="125"/>
      <c r="C15" s="125"/>
      <c r="D15" s="126"/>
    </row>
    <row r="16" ht="20" customHeight="1" spans="1:4">
      <c r="A16" s="127" t="s">
        <v>1317</v>
      </c>
      <c r="B16" s="125"/>
      <c r="C16" s="125"/>
      <c r="D16" s="126"/>
    </row>
    <row r="17" ht="20" customHeight="1" spans="1:4">
      <c r="A17" s="127" t="s">
        <v>1318</v>
      </c>
      <c r="B17" s="125"/>
      <c r="C17" s="125"/>
      <c r="D17" s="126"/>
    </row>
    <row r="18" ht="20" customHeight="1" spans="1:4">
      <c r="A18" s="127" t="s">
        <v>1319</v>
      </c>
      <c r="B18" s="125"/>
      <c r="C18" s="125"/>
      <c r="D18" s="126"/>
    </row>
    <row r="19" ht="20" customHeight="1" spans="1:4">
      <c r="A19" s="127" t="s">
        <v>1320</v>
      </c>
      <c r="B19" s="125"/>
      <c r="C19" s="125"/>
      <c r="D19" s="126"/>
    </row>
    <row r="20" ht="20" customHeight="1" spans="1:4">
      <c r="A20" s="124" t="s">
        <v>1321</v>
      </c>
      <c r="B20" s="121"/>
      <c r="C20" s="125"/>
      <c r="D20" s="123"/>
    </row>
    <row r="21" ht="20" customHeight="1" spans="1:4">
      <c r="A21" s="127" t="s">
        <v>1322</v>
      </c>
      <c r="B21" s="125"/>
      <c r="C21" s="125"/>
      <c r="D21" s="126"/>
    </row>
    <row r="22" ht="20" customHeight="1" spans="1:4">
      <c r="A22" s="127" t="s">
        <v>1323</v>
      </c>
      <c r="B22" s="125"/>
      <c r="C22" s="125"/>
      <c r="D22" s="126"/>
    </row>
    <row r="23" ht="20" customHeight="1" spans="1:4">
      <c r="A23" s="127" t="s">
        <v>1324</v>
      </c>
      <c r="B23" s="125"/>
      <c r="C23" s="125"/>
      <c r="D23" s="126"/>
    </row>
    <row r="24" ht="20" customHeight="1" spans="1:4">
      <c r="A24" s="127" t="s">
        <v>1325</v>
      </c>
      <c r="B24" s="125"/>
      <c r="C24" s="125"/>
      <c r="D24" s="126"/>
    </row>
    <row r="25" ht="20" customHeight="1" spans="1:4">
      <c r="A25" s="127" t="s">
        <v>1326</v>
      </c>
      <c r="B25" s="125"/>
      <c r="C25" s="125"/>
      <c r="D25" s="126"/>
    </row>
    <row r="26" ht="20" customHeight="1" spans="1:4">
      <c r="A26" s="124" t="s">
        <v>1327</v>
      </c>
      <c r="B26" s="125"/>
      <c r="C26" s="125"/>
      <c r="D26" s="126"/>
    </row>
    <row r="27" ht="20" customHeight="1" spans="1:4">
      <c r="A27" s="127" t="s">
        <v>1328</v>
      </c>
      <c r="B27" s="125"/>
      <c r="C27" s="125"/>
      <c r="D27" s="126"/>
    </row>
    <row r="28" ht="20" customHeight="1" spans="1:4">
      <c r="A28" s="127" t="s">
        <v>1329</v>
      </c>
      <c r="B28" s="125"/>
      <c r="C28" s="125"/>
      <c r="D28" s="126"/>
    </row>
    <row r="29" ht="20" customHeight="1" spans="1:4">
      <c r="A29" s="124" t="s">
        <v>502</v>
      </c>
      <c r="B29" s="121">
        <f>B30+B34</f>
        <v>4645</v>
      </c>
      <c r="C29" s="121"/>
      <c r="D29" s="123">
        <f t="shared" ref="D29:D32" si="0">C29/B29</f>
        <v>0</v>
      </c>
    </row>
    <row r="30" ht="20" customHeight="1" spans="1:4">
      <c r="A30" s="124" t="s">
        <v>1330</v>
      </c>
      <c r="B30" s="121">
        <f>SUM(B31:B33)</f>
        <v>4610</v>
      </c>
      <c r="C30" s="121"/>
      <c r="D30" s="123">
        <f t="shared" si="0"/>
        <v>0</v>
      </c>
    </row>
    <row r="31" ht="20" customHeight="1" spans="1:4">
      <c r="A31" s="127" t="s">
        <v>1331</v>
      </c>
      <c r="B31" s="125">
        <v>2005</v>
      </c>
      <c r="C31" s="125"/>
      <c r="D31" s="126">
        <f t="shared" si="0"/>
        <v>0</v>
      </c>
    </row>
    <row r="32" ht="20" customHeight="1" spans="1:4">
      <c r="A32" s="127" t="s">
        <v>1332</v>
      </c>
      <c r="B32" s="125">
        <v>2605</v>
      </c>
      <c r="C32" s="125"/>
      <c r="D32" s="126">
        <f t="shared" si="0"/>
        <v>0</v>
      </c>
    </row>
    <row r="33" ht="20" customHeight="1" spans="1:4">
      <c r="A33" s="127" t="s">
        <v>1333</v>
      </c>
      <c r="B33" s="125"/>
      <c r="C33" s="125"/>
      <c r="D33" s="126"/>
    </row>
    <row r="34" ht="20" customHeight="1" spans="1:4">
      <c r="A34" s="124" t="s">
        <v>1334</v>
      </c>
      <c r="B34" s="125">
        <v>35</v>
      </c>
      <c r="C34" s="125"/>
      <c r="D34" s="126">
        <f>C34/B34</f>
        <v>0</v>
      </c>
    </row>
    <row r="35" ht="20" customHeight="1" spans="1:4">
      <c r="A35" s="127" t="s">
        <v>1331</v>
      </c>
      <c r="B35" s="125"/>
      <c r="C35" s="125"/>
      <c r="D35" s="126"/>
    </row>
    <row r="36" ht="20" customHeight="1" spans="1:4">
      <c r="A36" s="127" t="s">
        <v>1332</v>
      </c>
      <c r="B36" s="125">
        <v>35</v>
      </c>
      <c r="C36" s="125"/>
      <c r="D36" s="126">
        <f>C36/B36</f>
        <v>0</v>
      </c>
    </row>
    <row r="37" ht="20" customHeight="1" spans="1:4">
      <c r="A37" s="127" t="s">
        <v>1335</v>
      </c>
      <c r="B37" s="125"/>
      <c r="C37" s="125"/>
      <c r="D37" s="126"/>
    </row>
    <row r="38" ht="20" customHeight="1" spans="1:4">
      <c r="A38" s="124" t="s">
        <v>1336</v>
      </c>
      <c r="B38" s="125"/>
      <c r="C38" s="125"/>
      <c r="D38" s="126"/>
    </row>
    <row r="39" ht="20" customHeight="1" spans="1:4">
      <c r="A39" s="127" t="s">
        <v>1332</v>
      </c>
      <c r="B39" s="125"/>
      <c r="C39" s="125"/>
      <c r="D39" s="126"/>
    </row>
    <row r="40" ht="20" customHeight="1" spans="1:4">
      <c r="A40" s="127" t="s">
        <v>1337</v>
      </c>
      <c r="B40" s="125"/>
      <c r="C40" s="125"/>
      <c r="D40" s="126"/>
    </row>
    <row r="41" ht="20" customHeight="1" spans="1:4">
      <c r="A41" s="124" t="s">
        <v>676</v>
      </c>
      <c r="B41" s="125"/>
      <c r="C41" s="125"/>
      <c r="D41" s="126"/>
    </row>
    <row r="42" ht="20" customHeight="1" spans="1:4">
      <c r="A42" s="124" t="s">
        <v>1338</v>
      </c>
      <c r="B42" s="125"/>
      <c r="C42" s="125"/>
      <c r="D42" s="126"/>
    </row>
    <row r="43" ht="20" customHeight="1" spans="1:4">
      <c r="A43" s="127" t="s">
        <v>1339</v>
      </c>
      <c r="B43" s="125"/>
      <c r="C43" s="125"/>
      <c r="D43" s="126"/>
    </row>
    <row r="44" ht="20" customHeight="1" spans="1:4">
      <c r="A44" s="127" t="s">
        <v>1340</v>
      </c>
      <c r="B44" s="125"/>
      <c r="C44" s="125"/>
      <c r="D44" s="126"/>
    </row>
    <row r="45" ht="20" customHeight="1" spans="1:4">
      <c r="A45" s="127" t="s">
        <v>1341</v>
      </c>
      <c r="B45" s="125"/>
      <c r="C45" s="125"/>
      <c r="D45" s="126"/>
    </row>
    <row r="46" ht="20" customHeight="1" spans="1:4">
      <c r="A46" s="127" t="s">
        <v>1342</v>
      </c>
      <c r="B46" s="125"/>
      <c r="C46" s="125"/>
      <c r="D46" s="126"/>
    </row>
    <row r="47" ht="20" customHeight="1" spans="1:4">
      <c r="A47" s="124" t="s">
        <v>1343</v>
      </c>
      <c r="B47" s="125"/>
      <c r="C47" s="125"/>
      <c r="D47" s="126"/>
    </row>
    <row r="48" ht="20" customHeight="1" spans="1:4">
      <c r="A48" s="127" t="s">
        <v>1344</v>
      </c>
      <c r="B48" s="125"/>
      <c r="C48" s="125"/>
      <c r="D48" s="126"/>
    </row>
    <row r="49" ht="20" customHeight="1" spans="1:4">
      <c r="A49" s="127" t="s">
        <v>1345</v>
      </c>
      <c r="B49" s="125"/>
      <c r="C49" s="125"/>
      <c r="D49" s="126"/>
    </row>
    <row r="50" ht="20" customHeight="1" spans="1:4">
      <c r="A50" s="127" t="s">
        <v>1346</v>
      </c>
      <c r="B50" s="125"/>
      <c r="C50" s="125"/>
      <c r="D50" s="126"/>
    </row>
    <row r="51" ht="20" customHeight="1" spans="1:4">
      <c r="A51" s="127" t="s">
        <v>1347</v>
      </c>
      <c r="B51" s="125"/>
      <c r="C51" s="125"/>
      <c r="D51" s="126"/>
    </row>
    <row r="52" ht="20" customHeight="1" spans="1:4">
      <c r="A52" s="124" t="s">
        <v>745</v>
      </c>
      <c r="B52" s="121">
        <f>B53+B66+B70+B71+B77+B81+B85+B89+B95+B98</f>
        <v>22346</v>
      </c>
      <c r="C52" s="121">
        <f>C53+C66+C70+C71+C77+C81+C85+C89+C95+C98</f>
        <v>8681</v>
      </c>
      <c r="D52" s="123">
        <f t="shared" ref="D52:D55" si="1">C52/B52</f>
        <v>0.388481159939139</v>
      </c>
    </row>
    <row r="53" ht="20" customHeight="1" spans="1:4">
      <c r="A53" s="124" t="s">
        <v>1348</v>
      </c>
      <c r="B53" s="121">
        <f>SUM(B54:B65)</f>
        <v>20967</v>
      </c>
      <c r="C53" s="121">
        <f>SUM(C54:C65)</f>
        <v>8051</v>
      </c>
      <c r="D53" s="123">
        <f t="shared" si="1"/>
        <v>0.383984356369533</v>
      </c>
    </row>
    <row r="54" ht="20" customHeight="1" spans="1:4">
      <c r="A54" s="127" t="s">
        <v>1349</v>
      </c>
      <c r="B54" s="125">
        <v>17097</v>
      </c>
      <c r="C54" s="125">
        <v>8051</v>
      </c>
      <c r="D54" s="126">
        <f t="shared" si="1"/>
        <v>0.470901327718313</v>
      </c>
    </row>
    <row r="55" ht="20" customHeight="1" spans="1:4">
      <c r="A55" s="127" t="s">
        <v>1350</v>
      </c>
      <c r="B55" s="125">
        <v>4</v>
      </c>
      <c r="C55" s="125"/>
      <c r="D55" s="126">
        <f t="shared" si="1"/>
        <v>0</v>
      </c>
    </row>
    <row r="56" ht="20" customHeight="1" spans="1:4">
      <c r="A56" s="127" t="s">
        <v>1351</v>
      </c>
      <c r="B56" s="125"/>
      <c r="C56" s="125"/>
      <c r="D56" s="126"/>
    </row>
    <row r="57" ht="20" customHeight="1" spans="1:4">
      <c r="A57" s="127" t="s">
        <v>1352</v>
      </c>
      <c r="B57" s="125">
        <v>149</v>
      </c>
      <c r="C57" s="125"/>
      <c r="D57" s="126">
        <f>C57/B57</f>
        <v>0</v>
      </c>
    </row>
    <row r="58" ht="20" customHeight="1" spans="1:4">
      <c r="A58" s="127" t="s">
        <v>1353</v>
      </c>
      <c r="B58" s="125"/>
      <c r="C58" s="125"/>
      <c r="D58" s="126"/>
    </row>
    <row r="59" ht="20" customHeight="1" spans="1:4">
      <c r="A59" s="127" t="s">
        <v>1354</v>
      </c>
      <c r="B59" s="125"/>
      <c r="C59" s="125"/>
      <c r="D59" s="126"/>
    </row>
    <row r="60" ht="20" customHeight="1" spans="1:4">
      <c r="A60" s="127" t="s">
        <v>1355</v>
      </c>
      <c r="B60" s="125"/>
      <c r="C60" s="125"/>
      <c r="D60" s="126"/>
    </row>
    <row r="61" ht="20" customHeight="1" spans="1:4">
      <c r="A61" s="127" t="s">
        <v>1356</v>
      </c>
      <c r="B61" s="125"/>
      <c r="C61" s="125"/>
      <c r="D61" s="126"/>
    </row>
    <row r="62" ht="20" customHeight="1" spans="1:4">
      <c r="A62" s="127" t="s">
        <v>1357</v>
      </c>
      <c r="B62" s="125"/>
      <c r="C62" s="125"/>
      <c r="D62" s="126"/>
    </row>
    <row r="63" ht="20" customHeight="1" spans="1:4">
      <c r="A63" s="127" t="s">
        <v>1358</v>
      </c>
      <c r="B63" s="125"/>
      <c r="C63" s="125"/>
      <c r="D63" s="126"/>
    </row>
    <row r="64" ht="20" customHeight="1" spans="1:4">
      <c r="A64" s="127" t="s">
        <v>1040</v>
      </c>
      <c r="B64" s="125">
        <v>467</v>
      </c>
      <c r="C64" s="125"/>
      <c r="D64" s="126">
        <f>C64/B64</f>
        <v>0</v>
      </c>
    </row>
    <row r="65" ht="20" customHeight="1" spans="1:4">
      <c r="A65" s="127" t="s">
        <v>1359</v>
      </c>
      <c r="B65" s="125">
        <v>3250</v>
      </c>
      <c r="C65" s="125"/>
      <c r="D65" s="126">
        <f>C65/B65</f>
        <v>0</v>
      </c>
    </row>
    <row r="66" ht="20" customHeight="1" spans="1:4">
      <c r="A66" s="124" t="s">
        <v>1360</v>
      </c>
      <c r="B66" s="125"/>
      <c r="C66" s="125"/>
      <c r="D66" s="126"/>
    </row>
    <row r="67" ht="20" customHeight="1" spans="1:4">
      <c r="A67" s="127" t="s">
        <v>1349</v>
      </c>
      <c r="B67" s="125"/>
      <c r="C67" s="125"/>
      <c r="D67" s="126"/>
    </row>
    <row r="68" ht="20" customHeight="1" spans="1:4">
      <c r="A68" s="127" t="s">
        <v>1350</v>
      </c>
      <c r="B68" s="125"/>
      <c r="C68" s="125"/>
      <c r="D68" s="126"/>
    </row>
    <row r="69" ht="20" customHeight="1" spans="1:4">
      <c r="A69" s="127" t="s">
        <v>1361</v>
      </c>
      <c r="B69" s="125"/>
      <c r="C69" s="125"/>
      <c r="D69" s="126"/>
    </row>
    <row r="70" ht="20" customHeight="1" spans="1:4">
      <c r="A70" s="124" t="s">
        <v>1362</v>
      </c>
      <c r="B70" s="125"/>
      <c r="C70" s="125"/>
      <c r="D70" s="126"/>
    </row>
    <row r="71" ht="20" customHeight="1" spans="1:4">
      <c r="A71" s="124" t="s">
        <v>1363</v>
      </c>
      <c r="B71" s="121">
        <f>SUM(B72:B76)</f>
        <v>1244</v>
      </c>
      <c r="C71" s="121">
        <f>SUM(C72:C76)</f>
        <v>210</v>
      </c>
      <c r="D71" s="123">
        <f t="shared" ref="D71:D78" si="2">C71/B71</f>
        <v>0.168810289389068</v>
      </c>
    </row>
    <row r="72" ht="20" customHeight="1" spans="1:4">
      <c r="A72" s="127" t="s">
        <v>1364</v>
      </c>
      <c r="B72" s="125">
        <v>129</v>
      </c>
      <c r="C72" s="125">
        <v>210</v>
      </c>
      <c r="D72" s="126">
        <f t="shared" si="2"/>
        <v>1.62790697674419</v>
      </c>
    </row>
    <row r="73" ht="20" customHeight="1" spans="1:4">
      <c r="A73" s="127" t="s">
        <v>1365</v>
      </c>
      <c r="B73" s="125"/>
      <c r="C73" s="125"/>
      <c r="D73" s="126"/>
    </row>
    <row r="74" ht="20" customHeight="1" spans="1:4">
      <c r="A74" s="127" t="s">
        <v>1366</v>
      </c>
      <c r="B74" s="125"/>
      <c r="C74" s="125"/>
      <c r="D74" s="126"/>
    </row>
    <row r="75" ht="20" customHeight="1" spans="1:4">
      <c r="A75" s="127" t="s">
        <v>1367</v>
      </c>
      <c r="B75" s="125"/>
      <c r="C75" s="125"/>
      <c r="D75" s="126"/>
    </row>
    <row r="76" ht="20" customHeight="1" spans="1:4">
      <c r="A76" s="127" t="s">
        <v>1368</v>
      </c>
      <c r="B76" s="125">
        <v>1115</v>
      </c>
      <c r="C76" s="125"/>
      <c r="D76" s="126">
        <f t="shared" si="2"/>
        <v>0</v>
      </c>
    </row>
    <row r="77" ht="20" customHeight="1" spans="1:4">
      <c r="A77" s="124" t="s">
        <v>1369</v>
      </c>
      <c r="B77" s="121">
        <f>SUM(B78:B80)</f>
        <v>135</v>
      </c>
      <c r="C77" s="121">
        <f>SUM(C78:C80)</f>
        <v>420</v>
      </c>
      <c r="D77" s="123">
        <f t="shared" si="2"/>
        <v>3.11111111111111</v>
      </c>
    </row>
    <row r="78" ht="20" customHeight="1" spans="1:4">
      <c r="A78" s="127" t="s">
        <v>1370</v>
      </c>
      <c r="B78" s="125">
        <v>135</v>
      </c>
      <c r="C78" s="125">
        <v>420</v>
      </c>
      <c r="D78" s="126">
        <f t="shared" si="2"/>
        <v>3.11111111111111</v>
      </c>
    </row>
    <row r="79" ht="20" customHeight="1" spans="1:4">
      <c r="A79" s="127" t="s">
        <v>1371</v>
      </c>
      <c r="B79" s="125"/>
      <c r="C79" s="125"/>
      <c r="D79" s="126"/>
    </row>
    <row r="80" ht="20" customHeight="1" spans="1:4">
      <c r="A80" s="127" t="s">
        <v>1372</v>
      </c>
      <c r="B80" s="125"/>
      <c r="C80" s="125"/>
      <c r="D80" s="126"/>
    </row>
    <row r="81" ht="20" customHeight="1" spans="1:4">
      <c r="A81" s="124" t="s">
        <v>1373</v>
      </c>
      <c r="B81" s="125"/>
      <c r="C81" s="125"/>
      <c r="D81" s="126"/>
    </row>
    <row r="82" ht="20" customHeight="1" spans="1:4">
      <c r="A82" s="127" t="s">
        <v>1374</v>
      </c>
      <c r="B82" s="125"/>
      <c r="C82" s="125"/>
      <c r="D82" s="126"/>
    </row>
    <row r="83" ht="20" customHeight="1" spans="1:4">
      <c r="A83" s="127" t="s">
        <v>1375</v>
      </c>
      <c r="B83" s="125"/>
      <c r="C83" s="125"/>
      <c r="D83" s="126"/>
    </row>
    <row r="84" ht="20" customHeight="1" spans="1:4">
      <c r="A84" s="127" t="s">
        <v>1376</v>
      </c>
      <c r="B84" s="125"/>
      <c r="C84" s="125"/>
      <c r="D84" s="126"/>
    </row>
    <row r="85" ht="20" customHeight="1" spans="1:4">
      <c r="A85" s="124" t="s">
        <v>1377</v>
      </c>
      <c r="B85" s="125"/>
      <c r="C85" s="125"/>
      <c r="D85" s="126"/>
    </row>
    <row r="86" ht="20" customHeight="1" spans="1:4">
      <c r="A86" s="127" t="s">
        <v>1374</v>
      </c>
      <c r="B86" s="125"/>
      <c r="C86" s="125"/>
      <c r="D86" s="126"/>
    </row>
    <row r="87" ht="20" customHeight="1" spans="1:4">
      <c r="A87" s="127" t="s">
        <v>1375</v>
      </c>
      <c r="B87" s="125"/>
      <c r="C87" s="125"/>
      <c r="D87" s="126"/>
    </row>
    <row r="88" ht="20" customHeight="1" spans="1:4">
      <c r="A88" s="127" t="s">
        <v>1378</v>
      </c>
      <c r="B88" s="125"/>
      <c r="C88" s="125"/>
      <c r="D88" s="126"/>
    </row>
    <row r="89" ht="20" customHeight="1" spans="1:4">
      <c r="A89" s="124" t="s">
        <v>1379</v>
      </c>
      <c r="B89" s="125"/>
      <c r="C89" s="125"/>
      <c r="D89" s="126"/>
    </row>
    <row r="90" ht="20" customHeight="1" spans="1:4">
      <c r="A90" s="127" t="s">
        <v>1380</v>
      </c>
      <c r="B90" s="125"/>
      <c r="C90" s="125"/>
      <c r="D90" s="126"/>
    </row>
    <row r="91" ht="20" customHeight="1" spans="1:4">
      <c r="A91" s="127" t="s">
        <v>1381</v>
      </c>
      <c r="B91" s="125"/>
      <c r="C91" s="125"/>
      <c r="D91" s="126"/>
    </row>
    <row r="92" ht="20" customHeight="1" spans="1:4">
      <c r="A92" s="127" t="s">
        <v>1382</v>
      </c>
      <c r="B92" s="125"/>
      <c r="C92" s="125"/>
      <c r="D92" s="126"/>
    </row>
    <row r="93" ht="20" customHeight="1" spans="1:4">
      <c r="A93" s="127" t="s">
        <v>1383</v>
      </c>
      <c r="B93" s="125"/>
      <c r="C93" s="125"/>
      <c r="D93" s="126"/>
    </row>
    <row r="94" ht="20" customHeight="1" spans="1:4">
      <c r="A94" s="127" t="s">
        <v>1384</v>
      </c>
      <c r="B94" s="125"/>
      <c r="C94" s="125"/>
      <c r="D94" s="126"/>
    </row>
    <row r="95" ht="20" customHeight="1" spans="1:4">
      <c r="A95" s="124" t="s">
        <v>1385</v>
      </c>
      <c r="B95" s="125"/>
      <c r="C95" s="125"/>
      <c r="D95" s="126"/>
    </row>
    <row r="96" ht="20" customHeight="1" spans="1:4">
      <c r="A96" s="127" t="s">
        <v>1386</v>
      </c>
      <c r="B96" s="125"/>
      <c r="C96" s="125"/>
      <c r="D96" s="126"/>
    </row>
    <row r="97" ht="20" customHeight="1" spans="1:4">
      <c r="A97" s="127" t="s">
        <v>1387</v>
      </c>
      <c r="B97" s="125"/>
      <c r="C97" s="125"/>
      <c r="D97" s="126"/>
    </row>
    <row r="98" ht="20" customHeight="1" spans="1:4">
      <c r="A98" s="124" t="s">
        <v>1388</v>
      </c>
      <c r="B98" s="121"/>
      <c r="C98" s="125"/>
      <c r="D98" s="123"/>
    </row>
    <row r="99" ht="20" customHeight="1" spans="1:4">
      <c r="A99" s="127" t="s">
        <v>1374</v>
      </c>
      <c r="B99" s="125"/>
      <c r="C99" s="125"/>
      <c r="D99" s="126"/>
    </row>
    <row r="100" ht="20" customHeight="1" spans="1:4">
      <c r="A100" s="127" t="s">
        <v>1375</v>
      </c>
      <c r="B100" s="125"/>
      <c r="C100" s="125"/>
      <c r="D100" s="126"/>
    </row>
    <row r="101" ht="20" customHeight="1" spans="1:4">
      <c r="A101" s="127" t="s">
        <v>1389</v>
      </c>
      <c r="B101" s="125"/>
      <c r="C101" s="125"/>
      <c r="D101" s="126"/>
    </row>
    <row r="102" ht="20" customHeight="1" spans="1:4">
      <c r="A102" s="127" t="s">
        <v>1390</v>
      </c>
      <c r="B102" s="125"/>
      <c r="C102" s="125"/>
      <c r="D102" s="126"/>
    </row>
    <row r="103" ht="20" customHeight="1" spans="1:4">
      <c r="A103" s="127" t="s">
        <v>1391</v>
      </c>
      <c r="B103" s="125"/>
      <c r="C103" s="125"/>
      <c r="D103" s="126"/>
    </row>
    <row r="104" ht="20" customHeight="1" spans="1:4">
      <c r="A104" s="127" t="s">
        <v>1392</v>
      </c>
      <c r="B104" s="125"/>
      <c r="C104" s="125"/>
      <c r="D104" s="126"/>
    </row>
    <row r="105" ht="20" customHeight="1" spans="1:4">
      <c r="A105" s="127" t="s">
        <v>1393</v>
      </c>
      <c r="B105" s="125"/>
      <c r="C105" s="125"/>
      <c r="D105" s="126"/>
    </row>
    <row r="106" ht="20" customHeight="1" spans="1:4">
      <c r="A106" s="127" t="s">
        <v>1394</v>
      </c>
      <c r="B106" s="125"/>
      <c r="C106" s="125"/>
      <c r="D106" s="126"/>
    </row>
    <row r="107" ht="20" customHeight="1" spans="1:4">
      <c r="A107" s="124" t="s">
        <v>765</v>
      </c>
      <c r="B107" s="121">
        <f>B108</f>
        <v>1525</v>
      </c>
      <c r="C107" s="125"/>
      <c r="D107" s="123">
        <f t="shared" ref="D107:D109" si="3">C107/B107</f>
        <v>0</v>
      </c>
    </row>
    <row r="108" ht="20" customHeight="1" spans="1:4">
      <c r="A108" s="124" t="s">
        <v>1395</v>
      </c>
      <c r="B108" s="121">
        <f>SUM(B109:B112)</f>
        <v>1525</v>
      </c>
      <c r="C108" s="125"/>
      <c r="D108" s="123">
        <f t="shared" si="3"/>
        <v>0</v>
      </c>
    </row>
    <row r="109" ht="20" customHeight="1" spans="1:4">
      <c r="A109" s="127" t="s">
        <v>1332</v>
      </c>
      <c r="B109" s="125">
        <v>25</v>
      </c>
      <c r="C109" s="125"/>
      <c r="D109" s="126">
        <f t="shared" si="3"/>
        <v>0</v>
      </c>
    </row>
    <row r="110" ht="20" customHeight="1" spans="1:4">
      <c r="A110" s="127" t="s">
        <v>1396</v>
      </c>
      <c r="B110" s="125"/>
      <c r="C110" s="125"/>
      <c r="D110" s="126"/>
    </row>
    <row r="111" ht="20" customHeight="1" spans="1:4">
      <c r="A111" s="127" t="s">
        <v>1397</v>
      </c>
      <c r="B111" s="125"/>
      <c r="C111" s="125"/>
      <c r="D111" s="126"/>
    </row>
    <row r="112" ht="20" customHeight="1" spans="1:4">
      <c r="A112" s="127" t="s">
        <v>1398</v>
      </c>
      <c r="B112" s="125">
        <v>1500</v>
      </c>
      <c r="C112" s="125"/>
      <c r="D112" s="126">
        <f>C112/B112</f>
        <v>0</v>
      </c>
    </row>
    <row r="113" ht="20" customHeight="1" spans="1:4">
      <c r="A113" s="124" t="s">
        <v>1399</v>
      </c>
      <c r="B113" s="125"/>
      <c r="C113" s="125"/>
      <c r="D113" s="126"/>
    </row>
    <row r="114" ht="20" customHeight="1" spans="1:4">
      <c r="A114" s="127" t="s">
        <v>1332</v>
      </c>
      <c r="B114" s="125"/>
      <c r="C114" s="125"/>
      <c r="D114" s="126"/>
    </row>
    <row r="115" ht="20" customHeight="1" spans="1:4">
      <c r="A115" s="127" t="s">
        <v>1396</v>
      </c>
      <c r="B115" s="125"/>
      <c r="C115" s="125"/>
      <c r="D115" s="126"/>
    </row>
    <row r="116" ht="20" customHeight="1" spans="1:4">
      <c r="A116" s="127" t="s">
        <v>1400</v>
      </c>
      <c r="B116" s="125"/>
      <c r="C116" s="125"/>
      <c r="D116" s="126"/>
    </row>
    <row r="117" ht="20" customHeight="1" spans="1:4">
      <c r="A117" s="127" t="s">
        <v>1401</v>
      </c>
      <c r="B117" s="125"/>
      <c r="C117" s="125"/>
      <c r="D117" s="126"/>
    </row>
    <row r="118" ht="20" customHeight="1" spans="1:4">
      <c r="A118" s="124" t="s">
        <v>1402</v>
      </c>
      <c r="B118" s="125"/>
      <c r="C118" s="125"/>
      <c r="D118" s="126"/>
    </row>
    <row r="119" ht="20" customHeight="1" spans="1:4">
      <c r="A119" s="127" t="s">
        <v>827</v>
      </c>
      <c r="B119" s="125"/>
      <c r="C119" s="125"/>
      <c r="D119" s="126"/>
    </row>
    <row r="120" ht="20" customHeight="1" spans="1:4">
      <c r="A120" s="127" t="s">
        <v>1403</v>
      </c>
      <c r="B120" s="125"/>
      <c r="C120" s="125"/>
      <c r="D120" s="126"/>
    </row>
    <row r="121" ht="20" customHeight="1" spans="1:4">
      <c r="A121" s="127" t="s">
        <v>1404</v>
      </c>
      <c r="B121" s="125"/>
      <c r="C121" s="125"/>
      <c r="D121" s="126"/>
    </row>
    <row r="122" ht="20" customHeight="1" spans="1:4">
      <c r="A122" s="127" t="s">
        <v>1405</v>
      </c>
      <c r="B122" s="125"/>
      <c r="C122" s="125"/>
      <c r="D122" s="126"/>
    </row>
    <row r="123" ht="20" customHeight="1" spans="1:4">
      <c r="A123" s="124" t="s">
        <v>1406</v>
      </c>
      <c r="B123" s="125"/>
      <c r="C123" s="125"/>
      <c r="D123" s="126"/>
    </row>
    <row r="124" ht="20" customHeight="1" spans="1:4">
      <c r="A124" s="127" t="s">
        <v>1407</v>
      </c>
      <c r="B124" s="125"/>
      <c r="C124" s="125"/>
      <c r="D124" s="126"/>
    </row>
    <row r="125" ht="20" customHeight="1" spans="1:4">
      <c r="A125" s="127" t="s">
        <v>1408</v>
      </c>
      <c r="B125" s="125"/>
      <c r="C125" s="125"/>
      <c r="D125" s="126"/>
    </row>
    <row r="126" ht="20" customHeight="1" spans="1:4">
      <c r="A126" s="124" t="s">
        <v>1409</v>
      </c>
      <c r="B126" s="125"/>
      <c r="C126" s="125"/>
      <c r="D126" s="126"/>
    </row>
    <row r="127" ht="20" customHeight="1" spans="1:4">
      <c r="A127" s="127" t="s">
        <v>1410</v>
      </c>
      <c r="B127" s="125"/>
      <c r="C127" s="125"/>
      <c r="D127" s="126"/>
    </row>
    <row r="128" ht="20" customHeight="1" spans="1:4">
      <c r="A128" s="127" t="s">
        <v>1411</v>
      </c>
      <c r="B128" s="125"/>
      <c r="C128" s="125"/>
      <c r="D128" s="126"/>
    </row>
    <row r="129" ht="20" customHeight="1" spans="1:4">
      <c r="A129" s="127" t="s">
        <v>1412</v>
      </c>
      <c r="B129" s="125"/>
      <c r="C129" s="125"/>
      <c r="D129" s="126"/>
    </row>
    <row r="130" ht="20" customHeight="1" spans="1:4">
      <c r="A130" s="127" t="s">
        <v>1413</v>
      </c>
      <c r="B130" s="125"/>
      <c r="C130" s="125"/>
      <c r="D130" s="126"/>
    </row>
    <row r="131" ht="20" customHeight="1" spans="1:4">
      <c r="A131" s="124" t="s">
        <v>856</v>
      </c>
      <c r="B131" s="125"/>
      <c r="C131" s="125"/>
      <c r="D131" s="126"/>
    </row>
    <row r="132" ht="20" customHeight="1" spans="1:4">
      <c r="A132" s="124" t="s">
        <v>1414</v>
      </c>
      <c r="B132" s="125"/>
      <c r="C132" s="125"/>
      <c r="D132" s="126"/>
    </row>
    <row r="133" ht="20" customHeight="1" spans="1:4">
      <c r="A133" s="127" t="s">
        <v>858</v>
      </c>
      <c r="B133" s="125"/>
      <c r="C133" s="125"/>
      <c r="D133" s="126"/>
    </row>
    <row r="134" ht="20" customHeight="1" spans="1:4">
      <c r="A134" s="127" t="s">
        <v>859</v>
      </c>
      <c r="B134" s="125"/>
      <c r="C134" s="125"/>
      <c r="D134" s="126"/>
    </row>
    <row r="135" ht="20" customHeight="1" spans="1:4">
      <c r="A135" s="127" t="s">
        <v>1415</v>
      </c>
      <c r="B135" s="125"/>
      <c r="C135" s="125"/>
      <c r="D135" s="126"/>
    </row>
    <row r="136" ht="20" customHeight="1" spans="1:4">
      <c r="A136" s="127" t="s">
        <v>1416</v>
      </c>
      <c r="B136" s="125"/>
      <c r="C136" s="125"/>
      <c r="D136" s="126"/>
    </row>
    <row r="137" ht="20" customHeight="1" spans="1:4">
      <c r="A137" s="124" t="s">
        <v>1417</v>
      </c>
      <c r="B137" s="125"/>
      <c r="C137" s="125"/>
      <c r="D137" s="126"/>
    </row>
    <row r="138" ht="20" customHeight="1" spans="1:4">
      <c r="A138" s="127" t="s">
        <v>1415</v>
      </c>
      <c r="B138" s="125"/>
      <c r="C138" s="125"/>
      <c r="D138" s="126"/>
    </row>
    <row r="139" ht="20" customHeight="1" spans="1:4">
      <c r="A139" s="127" t="s">
        <v>1418</v>
      </c>
      <c r="B139" s="125"/>
      <c r="C139" s="125"/>
      <c r="D139" s="126"/>
    </row>
    <row r="140" ht="20" customHeight="1" spans="1:4">
      <c r="A140" s="127" t="s">
        <v>1419</v>
      </c>
      <c r="B140" s="125"/>
      <c r="C140" s="125"/>
      <c r="D140" s="126"/>
    </row>
    <row r="141" ht="20" customHeight="1" spans="1:4">
      <c r="A141" s="127" t="s">
        <v>1420</v>
      </c>
      <c r="B141" s="125"/>
      <c r="C141" s="125"/>
      <c r="D141" s="126"/>
    </row>
    <row r="142" ht="20" customHeight="1" spans="1:4">
      <c r="A142" s="124" t="s">
        <v>1421</v>
      </c>
      <c r="B142" s="125"/>
      <c r="C142" s="125"/>
      <c r="D142" s="126"/>
    </row>
    <row r="143" ht="20" customHeight="1" spans="1:4">
      <c r="A143" s="127" t="s">
        <v>865</v>
      </c>
      <c r="B143" s="125"/>
      <c r="C143" s="125"/>
      <c r="D143" s="126"/>
    </row>
    <row r="144" ht="20" customHeight="1" spans="1:4">
      <c r="A144" s="127" t="s">
        <v>1422</v>
      </c>
      <c r="B144" s="125"/>
      <c r="C144" s="125"/>
      <c r="D144" s="126"/>
    </row>
    <row r="145" ht="20" customHeight="1" spans="1:4">
      <c r="A145" s="127" t="s">
        <v>1423</v>
      </c>
      <c r="B145" s="125"/>
      <c r="C145" s="125"/>
      <c r="D145" s="126"/>
    </row>
    <row r="146" ht="20" customHeight="1" spans="1:4">
      <c r="A146" s="127" t="s">
        <v>1424</v>
      </c>
      <c r="B146" s="125"/>
      <c r="C146" s="125"/>
      <c r="D146" s="126"/>
    </row>
    <row r="147" ht="20" customHeight="1" spans="1:4">
      <c r="A147" s="124" t="s">
        <v>1425</v>
      </c>
      <c r="B147" s="125"/>
      <c r="C147" s="125"/>
      <c r="D147" s="126"/>
    </row>
    <row r="148" ht="20" customHeight="1" spans="1:4">
      <c r="A148" s="127" t="s">
        <v>1426</v>
      </c>
      <c r="B148" s="125"/>
      <c r="C148" s="125"/>
      <c r="D148" s="126"/>
    </row>
    <row r="149" ht="20" customHeight="1" spans="1:4">
      <c r="A149" s="127" t="s">
        <v>1427</v>
      </c>
      <c r="B149" s="125"/>
      <c r="C149" s="125"/>
      <c r="D149" s="126"/>
    </row>
    <row r="150" ht="20" customHeight="1" spans="1:4">
      <c r="A150" s="127" t="s">
        <v>1428</v>
      </c>
      <c r="B150" s="125"/>
      <c r="C150" s="125"/>
      <c r="D150" s="126"/>
    </row>
    <row r="151" ht="20" customHeight="1" spans="1:4">
      <c r="A151" s="127" t="s">
        <v>1429</v>
      </c>
      <c r="B151" s="125"/>
      <c r="C151" s="125"/>
      <c r="D151" s="126"/>
    </row>
    <row r="152" ht="20" customHeight="1" spans="1:4">
      <c r="A152" s="127" t="s">
        <v>1430</v>
      </c>
      <c r="B152" s="125"/>
      <c r="C152" s="125"/>
      <c r="D152" s="126"/>
    </row>
    <row r="153" ht="20" customHeight="1" spans="1:4">
      <c r="A153" s="127" t="s">
        <v>1431</v>
      </c>
      <c r="B153" s="125"/>
      <c r="C153" s="125"/>
      <c r="D153" s="126"/>
    </row>
    <row r="154" ht="20" customHeight="1" spans="1:4">
      <c r="A154" s="127" t="s">
        <v>1432</v>
      </c>
      <c r="B154" s="125"/>
      <c r="C154" s="125"/>
      <c r="D154" s="126"/>
    </row>
    <row r="155" ht="20" customHeight="1" spans="1:4">
      <c r="A155" s="127" t="s">
        <v>1433</v>
      </c>
      <c r="B155" s="125"/>
      <c r="C155" s="125"/>
      <c r="D155" s="126"/>
    </row>
    <row r="156" ht="20" customHeight="1" spans="1:4">
      <c r="A156" s="124" t="s">
        <v>1434</v>
      </c>
      <c r="B156" s="125"/>
      <c r="C156" s="125"/>
      <c r="D156" s="126"/>
    </row>
    <row r="157" ht="20" customHeight="1" spans="1:4">
      <c r="A157" s="127" t="s">
        <v>1435</v>
      </c>
      <c r="B157" s="125"/>
      <c r="C157" s="125"/>
      <c r="D157" s="126"/>
    </row>
    <row r="158" ht="20" customHeight="1" spans="1:4">
      <c r="A158" s="127" t="s">
        <v>1436</v>
      </c>
      <c r="B158" s="125"/>
      <c r="C158" s="125"/>
      <c r="D158" s="126"/>
    </row>
    <row r="159" ht="20" customHeight="1" spans="1:4">
      <c r="A159" s="127" t="s">
        <v>1437</v>
      </c>
      <c r="B159" s="125"/>
      <c r="C159" s="125"/>
      <c r="D159" s="126"/>
    </row>
    <row r="160" ht="20" customHeight="1" spans="1:4">
      <c r="A160" s="127" t="s">
        <v>1438</v>
      </c>
      <c r="B160" s="125"/>
      <c r="C160" s="125"/>
      <c r="D160" s="126"/>
    </row>
    <row r="161" ht="20" customHeight="1" spans="1:4">
      <c r="A161" s="127" t="s">
        <v>1439</v>
      </c>
      <c r="B161" s="125"/>
      <c r="C161" s="125"/>
      <c r="D161" s="126"/>
    </row>
    <row r="162" ht="20" customHeight="1" spans="1:4">
      <c r="A162" s="127" t="s">
        <v>1440</v>
      </c>
      <c r="B162" s="125"/>
      <c r="C162" s="125"/>
      <c r="D162" s="126"/>
    </row>
    <row r="163" ht="20" customHeight="1" spans="1:4">
      <c r="A163" s="124" t="s">
        <v>1441</v>
      </c>
      <c r="B163" s="125"/>
      <c r="C163" s="125"/>
      <c r="D163" s="126"/>
    </row>
    <row r="164" ht="20" customHeight="1" spans="1:4">
      <c r="A164" s="127" t="s">
        <v>1442</v>
      </c>
      <c r="B164" s="125"/>
      <c r="C164" s="125"/>
      <c r="D164" s="126"/>
    </row>
    <row r="165" ht="20" customHeight="1" spans="1:4">
      <c r="A165" s="127" t="s">
        <v>885</v>
      </c>
      <c r="B165" s="125"/>
      <c r="C165" s="125"/>
      <c r="D165" s="126"/>
    </row>
    <row r="166" ht="20" customHeight="1" spans="1:4">
      <c r="A166" s="127" t="s">
        <v>1443</v>
      </c>
      <c r="B166" s="125"/>
      <c r="C166" s="125"/>
      <c r="D166" s="126"/>
    </row>
    <row r="167" ht="20" customHeight="1" spans="1:4">
      <c r="A167" s="127" t="s">
        <v>1444</v>
      </c>
      <c r="B167" s="125"/>
      <c r="C167" s="125"/>
      <c r="D167" s="126"/>
    </row>
    <row r="168" ht="20" customHeight="1" spans="1:4">
      <c r="A168" s="127" t="s">
        <v>1445</v>
      </c>
      <c r="B168" s="125"/>
      <c r="C168" s="125"/>
      <c r="D168" s="126"/>
    </row>
    <row r="169" ht="20" customHeight="1" spans="1:4">
      <c r="A169" s="127" t="s">
        <v>1446</v>
      </c>
      <c r="B169" s="125"/>
      <c r="C169" s="125"/>
      <c r="D169" s="126"/>
    </row>
    <row r="170" ht="20" customHeight="1" spans="1:4">
      <c r="A170" s="127" t="s">
        <v>1447</v>
      </c>
      <c r="B170" s="125"/>
      <c r="C170" s="125"/>
      <c r="D170" s="126"/>
    </row>
    <row r="171" ht="20" customHeight="1" spans="1:4">
      <c r="A171" s="127" t="s">
        <v>1448</v>
      </c>
      <c r="B171" s="125"/>
      <c r="C171" s="125"/>
      <c r="D171" s="126"/>
    </row>
    <row r="172" ht="20" customHeight="1" spans="1:4">
      <c r="A172" s="124" t="s">
        <v>1449</v>
      </c>
      <c r="B172" s="125"/>
      <c r="C172" s="125"/>
      <c r="D172" s="126"/>
    </row>
    <row r="173" ht="20" customHeight="1" spans="1:4">
      <c r="A173" s="127" t="s">
        <v>1450</v>
      </c>
      <c r="B173" s="125"/>
      <c r="C173" s="125"/>
      <c r="D173" s="126"/>
    </row>
    <row r="174" ht="20" customHeight="1" spans="1:4">
      <c r="A174" s="127" t="s">
        <v>1451</v>
      </c>
      <c r="B174" s="125"/>
      <c r="C174" s="125"/>
      <c r="D174" s="126"/>
    </row>
    <row r="175" ht="20" customHeight="1" spans="1:4">
      <c r="A175" s="124" t="s">
        <v>1452</v>
      </c>
      <c r="B175" s="125"/>
      <c r="C175" s="125"/>
      <c r="D175" s="126"/>
    </row>
    <row r="176" ht="20" customHeight="1" spans="1:4">
      <c r="A176" s="127" t="s">
        <v>1450</v>
      </c>
      <c r="B176" s="125"/>
      <c r="C176" s="125"/>
      <c r="D176" s="126"/>
    </row>
    <row r="177" ht="20" customHeight="1" spans="1:4">
      <c r="A177" s="127" t="s">
        <v>1453</v>
      </c>
      <c r="B177" s="125"/>
      <c r="C177" s="125"/>
      <c r="D177" s="126"/>
    </row>
    <row r="178" ht="20" customHeight="1" spans="1:4">
      <c r="A178" s="124" t="s">
        <v>1454</v>
      </c>
      <c r="B178" s="125"/>
      <c r="C178" s="125"/>
      <c r="D178" s="126"/>
    </row>
    <row r="179" ht="20" customHeight="1" spans="1:4">
      <c r="A179" s="124" t="s">
        <v>1455</v>
      </c>
      <c r="B179" s="125"/>
      <c r="C179" s="125"/>
      <c r="D179" s="126"/>
    </row>
    <row r="180" ht="20" customHeight="1" spans="1:4">
      <c r="A180" s="127" t="s">
        <v>1456</v>
      </c>
      <c r="B180" s="125"/>
      <c r="C180" s="125"/>
      <c r="D180" s="126"/>
    </row>
    <row r="181" ht="20" customHeight="1" spans="1:4">
      <c r="A181" s="127" t="s">
        <v>1457</v>
      </c>
      <c r="B181" s="125"/>
      <c r="C181" s="125"/>
      <c r="D181" s="126"/>
    </row>
    <row r="182" ht="20" customHeight="1" spans="1:4">
      <c r="A182" s="127" t="s">
        <v>1458</v>
      </c>
      <c r="B182" s="125"/>
      <c r="C182" s="125"/>
      <c r="D182" s="126"/>
    </row>
    <row r="183" ht="20" customHeight="1" spans="1:4">
      <c r="A183" s="124" t="s">
        <v>1459</v>
      </c>
      <c r="B183" s="125"/>
      <c r="C183" s="125"/>
      <c r="D183" s="126"/>
    </row>
    <row r="184" ht="20" customHeight="1" spans="1:4">
      <c r="A184" s="124" t="s">
        <v>1460</v>
      </c>
      <c r="B184" s="125"/>
      <c r="C184" s="125"/>
      <c r="D184" s="126"/>
    </row>
    <row r="185" ht="20" customHeight="1" spans="1:4">
      <c r="A185" s="127" t="s">
        <v>1461</v>
      </c>
      <c r="B185" s="125"/>
      <c r="C185" s="125"/>
      <c r="D185" s="126"/>
    </row>
    <row r="186" ht="20" customHeight="1" spans="1:4">
      <c r="A186" s="127" t="s">
        <v>1462</v>
      </c>
      <c r="B186" s="125"/>
      <c r="C186" s="125"/>
      <c r="D186" s="126"/>
    </row>
    <row r="187" ht="20" customHeight="1" spans="1:4">
      <c r="A187" s="127" t="s">
        <v>1463</v>
      </c>
      <c r="B187" s="125"/>
      <c r="C187" s="125"/>
      <c r="D187" s="126"/>
    </row>
    <row r="188" ht="20" customHeight="1" spans="1:4">
      <c r="A188" s="124" t="s">
        <v>959</v>
      </c>
      <c r="B188" s="125"/>
      <c r="C188" s="125"/>
      <c r="D188" s="126"/>
    </row>
    <row r="189" ht="20" customHeight="1" spans="1:4">
      <c r="A189" s="124" t="s">
        <v>979</v>
      </c>
      <c r="B189" s="125"/>
      <c r="C189" s="125"/>
      <c r="D189" s="126"/>
    </row>
    <row r="190" ht="20" customHeight="1" spans="1:4">
      <c r="A190" s="127" t="s">
        <v>1464</v>
      </c>
      <c r="B190" s="125"/>
      <c r="C190" s="125"/>
      <c r="D190" s="126"/>
    </row>
    <row r="191" ht="20" customHeight="1" spans="1:4">
      <c r="A191" s="127" t="s">
        <v>1465</v>
      </c>
      <c r="B191" s="125"/>
      <c r="C191" s="125"/>
      <c r="D191" s="126"/>
    </row>
    <row r="192" ht="20" customHeight="1" spans="1:4">
      <c r="A192" s="124" t="s">
        <v>1238</v>
      </c>
      <c r="B192" s="125">
        <f>B193+B206</f>
        <v>47143</v>
      </c>
      <c r="C192" s="125"/>
      <c r="D192" s="126">
        <f t="shared" ref="D192:D195" si="4">C192/B192</f>
        <v>0</v>
      </c>
    </row>
    <row r="193" ht="20" customHeight="1" spans="1:4">
      <c r="A193" s="124" t="s">
        <v>1466</v>
      </c>
      <c r="B193" s="125">
        <f>B195</f>
        <v>46600</v>
      </c>
      <c r="C193" s="125"/>
      <c r="D193" s="126">
        <f t="shared" si="4"/>
        <v>0</v>
      </c>
    </row>
    <row r="194" ht="20" customHeight="1" spans="1:4">
      <c r="A194" s="127" t="s">
        <v>1467</v>
      </c>
      <c r="B194" s="125"/>
      <c r="C194" s="125"/>
      <c r="D194" s="126"/>
    </row>
    <row r="195" ht="20" customHeight="1" spans="1:4">
      <c r="A195" s="127" t="s">
        <v>1468</v>
      </c>
      <c r="B195" s="125">
        <v>46600</v>
      </c>
      <c r="C195" s="125"/>
      <c r="D195" s="126">
        <f t="shared" si="4"/>
        <v>0</v>
      </c>
    </row>
    <row r="196" ht="20" customHeight="1" spans="1:4">
      <c r="A196" s="127" t="s">
        <v>1469</v>
      </c>
      <c r="B196" s="125"/>
      <c r="C196" s="125"/>
      <c r="D196" s="126"/>
    </row>
    <row r="197" ht="20" customHeight="1" spans="1:4">
      <c r="A197" s="124" t="s">
        <v>1470</v>
      </c>
      <c r="B197" s="125"/>
      <c r="C197" s="125"/>
      <c r="D197" s="126"/>
    </row>
    <row r="198" ht="20" customHeight="1" spans="1:4">
      <c r="A198" s="127" t="s">
        <v>1471</v>
      </c>
      <c r="B198" s="125"/>
      <c r="C198" s="125"/>
      <c r="D198" s="126"/>
    </row>
    <row r="199" ht="20" customHeight="1" spans="1:4">
      <c r="A199" s="127" t="s">
        <v>1472</v>
      </c>
      <c r="B199" s="125"/>
      <c r="C199" s="125"/>
      <c r="D199" s="126"/>
    </row>
    <row r="200" ht="20" customHeight="1" spans="1:4">
      <c r="A200" s="127" t="s">
        <v>1473</v>
      </c>
      <c r="B200" s="125"/>
      <c r="C200" s="125"/>
      <c r="D200" s="126"/>
    </row>
    <row r="201" ht="20" customHeight="1" spans="1:4">
      <c r="A201" s="127" t="s">
        <v>1474</v>
      </c>
      <c r="B201" s="125"/>
      <c r="C201" s="125"/>
      <c r="D201" s="126"/>
    </row>
    <row r="202" ht="20" customHeight="1" spans="1:4">
      <c r="A202" s="127" t="s">
        <v>1475</v>
      </c>
      <c r="B202" s="125"/>
      <c r="C202" s="125"/>
      <c r="D202" s="126"/>
    </row>
    <row r="203" ht="20" customHeight="1" spans="1:4">
      <c r="A203" s="127" t="s">
        <v>1476</v>
      </c>
      <c r="B203" s="125"/>
      <c r="C203" s="125"/>
      <c r="D203" s="126"/>
    </row>
    <row r="204" ht="20" customHeight="1" spans="1:4">
      <c r="A204" s="127" t="s">
        <v>1477</v>
      </c>
      <c r="B204" s="125"/>
      <c r="C204" s="125"/>
      <c r="D204" s="126"/>
    </row>
    <row r="205" ht="20" customHeight="1" spans="1:4">
      <c r="A205" s="127" t="s">
        <v>1478</v>
      </c>
      <c r="B205" s="125"/>
      <c r="C205" s="125"/>
      <c r="D205" s="126"/>
    </row>
    <row r="206" ht="20" customHeight="1" spans="1:4">
      <c r="A206" s="124" t="s">
        <v>1479</v>
      </c>
      <c r="B206" s="125">
        <f>SUM(B207:B217)</f>
        <v>543</v>
      </c>
      <c r="C206" s="125"/>
      <c r="D206" s="126">
        <f t="shared" ref="D206:D210" si="5">C206/B206</f>
        <v>0</v>
      </c>
    </row>
    <row r="207" ht="20" customHeight="1" spans="1:4">
      <c r="A207" s="127" t="s">
        <v>1480</v>
      </c>
      <c r="B207" s="125"/>
      <c r="C207" s="125"/>
      <c r="D207" s="126"/>
    </row>
    <row r="208" ht="20" customHeight="1" spans="1:4">
      <c r="A208" s="127" t="s">
        <v>1481</v>
      </c>
      <c r="B208" s="125">
        <v>237</v>
      </c>
      <c r="C208" s="125"/>
      <c r="D208" s="126">
        <f t="shared" si="5"/>
        <v>0</v>
      </c>
    </row>
    <row r="209" ht="20" customHeight="1" spans="1:4">
      <c r="A209" s="127" t="s">
        <v>1482</v>
      </c>
      <c r="B209" s="125">
        <v>26</v>
      </c>
      <c r="C209" s="125"/>
      <c r="D209" s="126">
        <f t="shared" si="5"/>
        <v>0</v>
      </c>
    </row>
    <row r="210" ht="20" customHeight="1" spans="1:4">
      <c r="A210" s="127" t="s">
        <v>1483</v>
      </c>
      <c r="B210" s="125">
        <v>24</v>
      </c>
      <c r="C210" s="125"/>
      <c r="D210" s="126">
        <f t="shared" si="5"/>
        <v>0</v>
      </c>
    </row>
    <row r="211" ht="20" customHeight="1" spans="1:4">
      <c r="A211" s="127" t="s">
        <v>1484</v>
      </c>
      <c r="B211" s="125"/>
      <c r="C211" s="125"/>
      <c r="D211" s="126"/>
    </row>
    <row r="212" ht="20" customHeight="1" spans="1:4">
      <c r="A212" s="127" t="s">
        <v>1485</v>
      </c>
      <c r="B212" s="125">
        <v>43</v>
      </c>
      <c r="C212" s="125"/>
      <c r="D212" s="126">
        <f>C212/B212</f>
        <v>0</v>
      </c>
    </row>
    <row r="213" ht="20" customHeight="1" spans="1:4">
      <c r="A213" s="127" t="s">
        <v>1486</v>
      </c>
      <c r="B213" s="125"/>
      <c r="C213" s="125"/>
      <c r="D213" s="126"/>
    </row>
    <row r="214" ht="20" customHeight="1" spans="1:4">
      <c r="A214" s="127" t="s">
        <v>1487</v>
      </c>
      <c r="B214" s="125"/>
      <c r="C214" s="125"/>
      <c r="D214" s="126"/>
    </row>
    <row r="215" ht="20" customHeight="1" spans="1:4">
      <c r="A215" s="127" t="s">
        <v>1488</v>
      </c>
      <c r="B215" s="125"/>
      <c r="C215" s="125"/>
      <c r="D215" s="126"/>
    </row>
    <row r="216" ht="20" customHeight="1" spans="1:4">
      <c r="A216" s="127" t="s">
        <v>1489</v>
      </c>
      <c r="B216" s="125">
        <v>213</v>
      </c>
      <c r="C216" s="125"/>
      <c r="D216" s="126">
        <f t="shared" ref="D216:D219" si="6">C216/B216</f>
        <v>0</v>
      </c>
    </row>
    <row r="217" ht="20" customHeight="1" spans="1:4">
      <c r="A217" s="127" t="s">
        <v>1490</v>
      </c>
      <c r="B217" s="125"/>
      <c r="C217" s="125"/>
      <c r="D217" s="126"/>
    </row>
    <row r="218" ht="20" customHeight="1" spans="1:4">
      <c r="A218" s="124" t="s">
        <v>1131</v>
      </c>
      <c r="B218" s="121">
        <f>B219</f>
        <v>4107</v>
      </c>
      <c r="C218" s="121">
        <f>C219</f>
        <v>4949</v>
      </c>
      <c r="D218" s="123">
        <f t="shared" si="6"/>
        <v>1.20501582663745</v>
      </c>
    </row>
    <row r="219" ht="20" customHeight="1" spans="1:4">
      <c r="A219" s="124" t="s">
        <v>1491</v>
      </c>
      <c r="B219" s="121">
        <f>SUM(B220:B236)</f>
        <v>4107</v>
      </c>
      <c r="C219" s="121">
        <f>SUM(C220:C236)</f>
        <v>4949</v>
      </c>
      <c r="D219" s="123">
        <f t="shared" si="6"/>
        <v>1.20501582663745</v>
      </c>
    </row>
    <row r="220" ht="20" customHeight="1" spans="1:4">
      <c r="A220" s="127" t="s">
        <v>1492</v>
      </c>
      <c r="B220" s="125"/>
      <c r="C220" s="125"/>
      <c r="D220" s="126"/>
    </row>
    <row r="221" ht="20" customHeight="1" spans="1:4">
      <c r="A221" s="127" t="s">
        <v>1493</v>
      </c>
      <c r="B221" s="125"/>
      <c r="C221" s="125"/>
      <c r="D221" s="126"/>
    </row>
    <row r="222" ht="20" customHeight="1" spans="1:4">
      <c r="A222" s="127" t="s">
        <v>1494</v>
      </c>
      <c r="B222" s="125"/>
      <c r="C222" s="125"/>
      <c r="D222" s="126"/>
    </row>
    <row r="223" ht="20" customHeight="1" spans="1:4">
      <c r="A223" s="127" t="s">
        <v>1495</v>
      </c>
      <c r="B223" s="125"/>
      <c r="C223" s="125"/>
      <c r="D223" s="126"/>
    </row>
    <row r="224" ht="20" customHeight="1" spans="1:4">
      <c r="A224" s="127" t="s">
        <v>1496</v>
      </c>
      <c r="B224" s="125"/>
      <c r="C224" s="125"/>
      <c r="D224" s="126"/>
    </row>
    <row r="225" ht="20" customHeight="1" spans="1:4">
      <c r="A225" s="127" t="s">
        <v>1497</v>
      </c>
      <c r="B225" s="125"/>
      <c r="C225" s="125"/>
      <c r="D225" s="126"/>
    </row>
    <row r="226" ht="20" customHeight="1" spans="1:4">
      <c r="A226" s="127" t="s">
        <v>1498</v>
      </c>
      <c r="B226" s="125"/>
      <c r="C226" s="125"/>
      <c r="D226" s="126"/>
    </row>
    <row r="227" ht="20" customHeight="1" spans="1:4">
      <c r="A227" s="127" t="s">
        <v>1499</v>
      </c>
      <c r="B227" s="125"/>
      <c r="C227" s="125"/>
      <c r="D227" s="126"/>
    </row>
    <row r="228" ht="20" customHeight="1" spans="1:4">
      <c r="A228" s="127" t="s">
        <v>1500</v>
      </c>
      <c r="B228" s="125"/>
      <c r="C228" s="125"/>
      <c r="D228" s="126"/>
    </row>
    <row r="229" ht="20" customHeight="1" spans="1:4">
      <c r="A229" s="127" t="s">
        <v>1501</v>
      </c>
      <c r="B229" s="125"/>
      <c r="C229" s="125"/>
      <c r="D229" s="126"/>
    </row>
    <row r="230" ht="20" customHeight="1" spans="1:4">
      <c r="A230" s="127" t="s">
        <v>1502</v>
      </c>
      <c r="B230" s="125"/>
      <c r="C230" s="125"/>
      <c r="D230" s="126"/>
    </row>
    <row r="231" ht="20" customHeight="1" spans="1:4">
      <c r="A231" s="127" t="s">
        <v>1503</v>
      </c>
      <c r="B231" s="125"/>
      <c r="C231" s="125"/>
      <c r="D231" s="126"/>
    </row>
    <row r="232" ht="20" customHeight="1" spans="1:4">
      <c r="A232" s="127" t="s">
        <v>1504</v>
      </c>
      <c r="B232" s="125"/>
      <c r="C232" s="125"/>
      <c r="D232" s="126"/>
    </row>
    <row r="233" ht="20" customHeight="1" spans="1:4">
      <c r="A233" s="127" t="s">
        <v>1505</v>
      </c>
      <c r="B233" s="125"/>
      <c r="C233" s="125"/>
      <c r="D233" s="126"/>
    </row>
    <row r="234" ht="20" customHeight="1" spans="1:4">
      <c r="A234" s="127" t="s">
        <v>1506</v>
      </c>
      <c r="B234" s="125"/>
      <c r="C234" s="125"/>
      <c r="D234" s="126"/>
    </row>
    <row r="235" ht="20" customHeight="1" spans="1:4">
      <c r="A235" s="127" t="s">
        <v>1507</v>
      </c>
      <c r="B235" s="125"/>
      <c r="C235" s="125"/>
      <c r="D235" s="126"/>
    </row>
    <row r="236" ht="20" customHeight="1" spans="1:4">
      <c r="A236" s="127" t="s">
        <v>1508</v>
      </c>
      <c r="B236" s="125">
        <v>4107</v>
      </c>
      <c r="C236" s="125">
        <v>4949</v>
      </c>
      <c r="D236" s="126">
        <f>C236/B236</f>
        <v>1.20501582663745</v>
      </c>
    </row>
    <row r="237" ht="20" customHeight="1" spans="1:4">
      <c r="A237" s="124" t="s">
        <v>1143</v>
      </c>
      <c r="B237" s="125"/>
      <c r="C237" s="125"/>
      <c r="D237" s="126"/>
    </row>
    <row r="238" ht="20" customHeight="1" spans="1:4">
      <c r="A238" s="124" t="s">
        <v>1509</v>
      </c>
      <c r="B238" s="125"/>
      <c r="C238" s="125"/>
      <c r="D238" s="126"/>
    </row>
    <row r="239" ht="20" customHeight="1" spans="1:4">
      <c r="A239" s="127" t="s">
        <v>1510</v>
      </c>
      <c r="B239" s="125"/>
      <c r="C239" s="125"/>
      <c r="D239" s="126"/>
    </row>
    <row r="240" ht="20" customHeight="1" spans="1:4">
      <c r="A240" s="127" t="s">
        <v>1511</v>
      </c>
      <c r="B240" s="125"/>
      <c r="C240" s="125"/>
      <c r="D240" s="126"/>
    </row>
    <row r="241" ht="20" customHeight="1" spans="1:4">
      <c r="A241" s="127" t="s">
        <v>1512</v>
      </c>
      <c r="B241" s="125"/>
      <c r="C241" s="125"/>
      <c r="D241" s="126"/>
    </row>
    <row r="242" ht="20" customHeight="1" spans="1:4">
      <c r="A242" s="127" t="s">
        <v>1513</v>
      </c>
      <c r="B242" s="125"/>
      <c r="C242" s="125"/>
      <c r="D242" s="126"/>
    </row>
    <row r="243" ht="20" customHeight="1" spans="1:4">
      <c r="A243" s="127" t="s">
        <v>1514</v>
      </c>
      <c r="B243" s="125"/>
      <c r="C243" s="125"/>
      <c r="D243" s="126"/>
    </row>
    <row r="244" ht="20" customHeight="1" spans="1:4">
      <c r="A244" s="127" t="s">
        <v>1515</v>
      </c>
      <c r="B244" s="125"/>
      <c r="C244" s="125"/>
      <c r="D244" s="126"/>
    </row>
    <row r="245" ht="20" customHeight="1" spans="1:4">
      <c r="A245" s="127" t="s">
        <v>1516</v>
      </c>
      <c r="B245" s="125"/>
      <c r="C245" s="125"/>
      <c r="D245" s="126"/>
    </row>
    <row r="246" ht="20" customHeight="1" spans="1:4">
      <c r="A246" s="127" t="s">
        <v>1517</v>
      </c>
      <c r="B246" s="125"/>
      <c r="C246" s="125"/>
      <c r="D246" s="126"/>
    </row>
    <row r="247" ht="20" customHeight="1" spans="1:4">
      <c r="A247" s="127" t="s">
        <v>1518</v>
      </c>
      <c r="B247" s="125"/>
      <c r="C247" s="125"/>
      <c r="D247" s="126"/>
    </row>
    <row r="248" ht="20" customHeight="1" spans="1:4">
      <c r="A248" s="127" t="s">
        <v>1519</v>
      </c>
      <c r="B248" s="125"/>
      <c r="C248" s="125"/>
      <c r="D248" s="126"/>
    </row>
    <row r="249" ht="20" customHeight="1" spans="1:4">
      <c r="A249" s="127" t="s">
        <v>1520</v>
      </c>
      <c r="B249" s="125"/>
      <c r="C249" s="125"/>
      <c r="D249" s="126"/>
    </row>
    <row r="250" ht="20" customHeight="1" spans="1:4">
      <c r="A250" s="127" t="s">
        <v>1521</v>
      </c>
      <c r="B250" s="125"/>
      <c r="C250" s="125"/>
      <c r="D250" s="126"/>
    </row>
    <row r="251" ht="20" customHeight="1" spans="1:4">
      <c r="A251" s="127" t="s">
        <v>1522</v>
      </c>
      <c r="B251" s="125"/>
      <c r="C251" s="125"/>
      <c r="D251" s="126"/>
    </row>
    <row r="252" ht="20" customHeight="1" spans="1:4">
      <c r="A252" s="127" t="s">
        <v>1523</v>
      </c>
      <c r="B252" s="125"/>
      <c r="C252" s="125"/>
      <c r="D252" s="126"/>
    </row>
    <row r="253" ht="20" customHeight="1" spans="1:4">
      <c r="A253" s="127" t="s">
        <v>1524</v>
      </c>
      <c r="B253" s="125"/>
      <c r="C253" s="125"/>
      <c r="D253" s="126"/>
    </row>
    <row r="254" ht="20" customHeight="1" spans="1:4">
      <c r="A254" s="127" t="s">
        <v>1525</v>
      </c>
      <c r="B254" s="125"/>
      <c r="C254" s="125"/>
      <c r="D254" s="126"/>
    </row>
    <row r="255" ht="20" customHeight="1" spans="1:4">
      <c r="A255" s="127" t="s">
        <v>1526</v>
      </c>
      <c r="B255" s="125"/>
      <c r="C255" s="125"/>
      <c r="D255" s="126"/>
    </row>
  </sheetData>
  <mergeCells count="1">
    <mergeCell ref="A2:D2"/>
  </mergeCells>
  <pageMargins left="0.75" right="0.75" top="1" bottom="1" header="0.5" footer="0.5"/>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22"/>
  <sheetViews>
    <sheetView showZeros="0" workbookViewId="0">
      <selection activeCell="A1" sqref="A1"/>
    </sheetView>
  </sheetViews>
  <sheetFormatPr defaultColWidth="9" defaultRowHeight="13.5" outlineLevelCol="3"/>
  <cols>
    <col min="1" max="1" width="29.5" customWidth="1"/>
    <col min="2" max="3" width="14.5" customWidth="1"/>
    <col min="4" max="4" width="22.75" customWidth="1"/>
  </cols>
  <sheetData>
    <row r="1" ht="20" customHeight="1" spans="1:1">
      <c r="A1" t="s">
        <v>1527</v>
      </c>
    </row>
    <row r="2" ht="40" customHeight="1" spans="1:4">
      <c r="A2" s="101" t="s">
        <v>1528</v>
      </c>
      <c r="B2" s="101"/>
      <c r="C2" s="101"/>
      <c r="D2" s="101"/>
    </row>
    <row r="3" ht="20" customHeight="1" spans="1:4">
      <c r="A3" s="102"/>
      <c r="B3" s="62" t="s">
        <v>1529</v>
      </c>
      <c r="C3" s="63"/>
      <c r="D3" s="64" t="s">
        <v>37</v>
      </c>
    </row>
    <row r="4" ht="20" customHeight="1" spans="1:4">
      <c r="A4" s="103" t="s">
        <v>1530</v>
      </c>
      <c r="B4" s="5" t="s">
        <v>39</v>
      </c>
      <c r="C4" s="5" t="s">
        <v>1179</v>
      </c>
      <c r="D4" s="29" t="s">
        <v>41</v>
      </c>
    </row>
    <row r="5" ht="20" customHeight="1" spans="1:4">
      <c r="A5" s="104" t="s">
        <v>1531</v>
      </c>
      <c r="B5" s="105"/>
      <c r="C5" s="106"/>
      <c r="D5" s="105"/>
    </row>
    <row r="6" ht="20" customHeight="1" spans="1:4">
      <c r="A6" s="104" t="s">
        <v>1532</v>
      </c>
      <c r="B6" s="107"/>
      <c r="C6" s="108"/>
      <c r="D6" s="109"/>
    </row>
    <row r="7" ht="20" customHeight="1" spans="1:4">
      <c r="A7" s="104" t="s">
        <v>1533</v>
      </c>
      <c r="B7" s="107"/>
      <c r="C7" s="108"/>
      <c r="D7" s="109"/>
    </row>
    <row r="8" ht="20" customHeight="1" spans="1:4">
      <c r="A8" s="104" t="s">
        <v>1534</v>
      </c>
      <c r="B8" s="107"/>
      <c r="C8" s="108"/>
      <c r="D8" s="109"/>
    </row>
    <row r="9" ht="20" customHeight="1" spans="1:4">
      <c r="A9" s="104" t="s">
        <v>1535</v>
      </c>
      <c r="B9" s="107"/>
      <c r="C9" s="108"/>
      <c r="D9" s="109"/>
    </row>
    <row r="10" ht="20" customHeight="1" spans="1:4">
      <c r="A10" s="104" t="s">
        <v>1536</v>
      </c>
      <c r="B10" s="107"/>
      <c r="C10" s="108"/>
      <c r="D10" s="109"/>
    </row>
    <row r="11" ht="20" customHeight="1" spans="1:4">
      <c r="A11" s="104" t="s">
        <v>1537</v>
      </c>
      <c r="B11" s="107"/>
      <c r="C11" s="108"/>
      <c r="D11" s="109"/>
    </row>
    <row r="12" ht="20" customHeight="1" spans="1:4">
      <c r="A12" s="104" t="s">
        <v>1538</v>
      </c>
      <c r="B12" s="107"/>
      <c r="C12" s="108"/>
      <c r="D12" s="109"/>
    </row>
    <row r="13" ht="20" customHeight="1" spans="1:4">
      <c r="A13" s="104" t="s">
        <v>1539</v>
      </c>
      <c r="B13" s="107"/>
      <c r="C13" s="108"/>
      <c r="D13" s="109"/>
    </row>
    <row r="14" ht="20" customHeight="1" spans="1:4">
      <c r="A14" s="104" t="s">
        <v>1540</v>
      </c>
      <c r="B14" s="107"/>
      <c r="C14" s="108"/>
      <c r="D14" s="109"/>
    </row>
    <row r="15" ht="20" customHeight="1" spans="1:4">
      <c r="A15" s="104" t="s">
        <v>1541</v>
      </c>
      <c r="B15" s="107"/>
      <c r="C15" s="108"/>
      <c r="D15" s="109"/>
    </row>
    <row r="16" ht="20" customHeight="1" spans="1:4">
      <c r="A16" s="104" t="s">
        <v>1542</v>
      </c>
      <c r="B16" s="107"/>
      <c r="C16" s="108"/>
      <c r="D16" s="109"/>
    </row>
    <row r="17" ht="20" customHeight="1" spans="1:4">
      <c r="A17" s="110" t="s">
        <v>1543</v>
      </c>
      <c r="B17" s="107"/>
      <c r="C17" s="108"/>
      <c r="D17" s="109"/>
    </row>
    <row r="18" ht="20" customHeight="1" spans="1:4">
      <c r="A18" s="111" t="s">
        <v>62</v>
      </c>
      <c r="B18" s="112" t="s">
        <v>1544</v>
      </c>
      <c r="C18" s="112" t="s">
        <v>1544</v>
      </c>
      <c r="D18" s="112" t="s">
        <v>1544</v>
      </c>
    </row>
    <row r="19" ht="49" customHeight="1" spans="1:4">
      <c r="A19" s="113" t="s">
        <v>1545</v>
      </c>
      <c r="B19" s="114"/>
      <c r="C19" s="114"/>
      <c r="D19" s="114"/>
    </row>
    <row r="20" ht="14.25" spans="1:4">
      <c r="A20" s="115"/>
      <c r="B20" s="116"/>
      <c r="C20" s="116"/>
      <c r="D20" s="116"/>
    </row>
    <row r="21" ht="14.25" spans="1:4">
      <c r="A21" s="115"/>
      <c r="B21" s="116"/>
      <c r="C21" s="116"/>
      <c r="D21" s="116"/>
    </row>
    <row r="22" ht="14.25" spans="1:4">
      <c r="A22" s="115"/>
      <c r="B22" s="116"/>
      <c r="C22" s="116"/>
      <c r="D22" s="116"/>
    </row>
  </sheetData>
  <mergeCells count="2">
    <mergeCell ref="A2:D2"/>
    <mergeCell ref="A19:D19"/>
  </mergeCells>
  <pageMargins left="0.7" right="0.7" top="0.75" bottom="0.75" header="0.3" footer="0.3"/>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7"/>
  <sheetViews>
    <sheetView workbookViewId="0">
      <selection activeCell="A1" sqref="A1"/>
    </sheetView>
  </sheetViews>
  <sheetFormatPr defaultColWidth="6.75" defaultRowHeight="13.5" outlineLevelRow="6" outlineLevelCol="3"/>
  <cols>
    <col min="1" max="1" width="20.875" customWidth="1"/>
    <col min="2" max="3" width="13.875" customWidth="1"/>
    <col min="4" max="4" width="24.875" customWidth="1"/>
  </cols>
  <sheetData>
    <row r="1" ht="20" customHeight="1" spans="1:1">
      <c r="A1" t="s">
        <v>1546</v>
      </c>
    </row>
    <row r="2" ht="40" customHeight="1" spans="1:4">
      <c r="A2" s="60" t="s">
        <v>1547</v>
      </c>
      <c r="B2" s="60"/>
      <c r="C2" s="60"/>
      <c r="D2" s="60"/>
    </row>
    <row r="3" ht="20" customHeight="1" spans="1:4">
      <c r="A3" s="61"/>
      <c r="B3" s="62" t="s">
        <v>1529</v>
      </c>
      <c r="C3" s="63"/>
      <c r="D3" s="64" t="s">
        <v>37</v>
      </c>
    </row>
    <row r="4" ht="20" customHeight="1" spans="1:4">
      <c r="A4" s="65" t="s">
        <v>1243</v>
      </c>
      <c r="B4" s="5" t="s">
        <v>39</v>
      </c>
      <c r="C4" s="5" t="s">
        <v>1179</v>
      </c>
      <c r="D4" s="29" t="s">
        <v>41</v>
      </c>
    </row>
    <row r="5" customFormat="1" ht="20" customHeight="1" spans="1:4">
      <c r="A5" s="66" t="s">
        <v>1247</v>
      </c>
      <c r="B5" s="67"/>
      <c r="C5" s="68"/>
      <c r="D5" s="69"/>
    </row>
    <row r="6" ht="20" customHeight="1" spans="1:4">
      <c r="A6" s="65" t="s">
        <v>62</v>
      </c>
      <c r="B6" s="70">
        <v>0</v>
      </c>
      <c r="C6" s="71">
        <v>0</v>
      </c>
      <c r="D6" s="72">
        <v>0</v>
      </c>
    </row>
    <row r="7" customFormat="1" ht="42" customHeight="1" spans="1:4">
      <c r="A7" s="73" t="s">
        <v>1548</v>
      </c>
      <c r="B7" s="74"/>
      <c r="C7" s="74"/>
      <c r="D7" s="74"/>
    </row>
  </sheetData>
  <mergeCells count="2">
    <mergeCell ref="A2:D2"/>
    <mergeCell ref="A7:D7"/>
  </mergeCells>
  <pageMargins left="0.7" right="0.7" top="0.75" bottom="0.75" header="0.3" footer="0.3"/>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6"/>
  <sheetViews>
    <sheetView workbookViewId="0">
      <selection activeCell="A1" sqref="A1"/>
    </sheetView>
  </sheetViews>
  <sheetFormatPr defaultColWidth="9" defaultRowHeight="13.5" outlineLevelRow="5" outlineLevelCol="2"/>
  <cols>
    <col min="1" max="3" width="25.75" customWidth="1"/>
  </cols>
  <sheetData>
    <row r="1" ht="20" customHeight="1" spans="1:3">
      <c r="A1" s="18" t="s">
        <v>1549</v>
      </c>
      <c r="B1" s="18"/>
      <c r="C1" s="18"/>
    </row>
    <row r="2" ht="40" customHeight="1" spans="1:3">
      <c r="A2" s="16" t="s">
        <v>1550</v>
      </c>
      <c r="B2" s="16"/>
      <c r="C2" s="16"/>
    </row>
    <row r="3" ht="27" customHeight="1" spans="1:3">
      <c r="A3" s="17"/>
      <c r="B3" s="18"/>
      <c r="C3" s="98" t="s">
        <v>37</v>
      </c>
    </row>
    <row r="4" ht="38" customHeight="1" spans="1:3">
      <c r="A4" s="20" t="s">
        <v>1250</v>
      </c>
      <c r="B4" s="20" t="s">
        <v>1551</v>
      </c>
      <c r="C4" s="20" t="s">
        <v>1552</v>
      </c>
    </row>
    <row r="5" customFormat="1" ht="36" customHeight="1" spans="1:3">
      <c r="A5" s="99" t="s">
        <v>1253</v>
      </c>
      <c r="B5" s="100">
        <v>140094</v>
      </c>
      <c r="C5" s="100">
        <v>144094</v>
      </c>
    </row>
    <row r="6" ht="36" customHeight="1" spans="1:3">
      <c r="A6" s="99" t="s">
        <v>1254</v>
      </c>
      <c r="B6" s="100">
        <v>140094</v>
      </c>
      <c r="C6" s="100">
        <v>144094</v>
      </c>
    </row>
  </sheetData>
  <mergeCells count="1">
    <mergeCell ref="A2:C2"/>
  </mergeCells>
  <pageMargins left="0.75" right="0.75" top="1" bottom="1" header="0.5" footer="0.5"/>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3"/>
  <sheetViews>
    <sheetView workbookViewId="0">
      <selection activeCell="A1" sqref="A1"/>
    </sheetView>
  </sheetViews>
  <sheetFormatPr defaultColWidth="9" defaultRowHeight="13.5" outlineLevelCol="3"/>
  <cols>
    <col min="1" max="1" width="28.5" customWidth="1"/>
    <col min="2" max="2" width="12.75" customWidth="1"/>
    <col min="3" max="3" width="10.75" customWidth="1"/>
    <col min="4" max="4" width="24.125" customWidth="1"/>
  </cols>
  <sheetData>
    <row r="1" ht="20" customHeight="1" spans="1:1">
      <c r="A1" t="s">
        <v>1553</v>
      </c>
    </row>
    <row r="2" ht="40" customHeight="1" spans="1:4">
      <c r="A2" s="8" t="s">
        <v>1554</v>
      </c>
      <c r="B2" s="8"/>
      <c r="C2" s="8"/>
      <c r="D2" s="93"/>
    </row>
    <row r="3" ht="20" customHeight="1" spans="4:4">
      <c r="D3" s="3" t="s">
        <v>37</v>
      </c>
    </row>
    <row r="4" ht="20" customHeight="1" spans="1:4">
      <c r="A4" s="28" t="s">
        <v>38</v>
      </c>
      <c r="B4" s="5" t="s">
        <v>39</v>
      </c>
      <c r="C4" s="5" t="s">
        <v>1179</v>
      </c>
      <c r="D4" s="29" t="s">
        <v>41</v>
      </c>
    </row>
    <row r="5" ht="20" customHeight="1" spans="1:4">
      <c r="A5" s="77" t="s">
        <v>1257</v>
      </c>
      <c r="B5" s="78">
        <f>SUM(B6:B10)</f>
        <v>12322</v>
      </c>
      <c r="C5" s="78">
        <f>SUM(C6:C10)</f>
        <v>11000</v>
      </c>
      <c r="D5" s="79">
        <f t="shared" ref="D5:D13" si="0">C5/B5</f>
        <v>0.892712222041876</v>
      </c>
    </row>
    <row r="6" ht="20" customHeight="1" spans="1:4">
      <c r="A6" s="94" t="s">
        <v>1555</v>
      </c>
      <c r="B6" s="95"/>
      <c r="C6" s="95"/>
      <c r="D6" s="82"/>
    </row>
    <row r="7" ht="20" customHeight="1" spans="1:4">
      <c r="A7" s="94" t="s">
        <v>1556</v>
      </c>
      <c r="B7" s="95"/>
      <c r="C7" s="95"/>
      <c r="D7" s="82"/>
    </row>
    <row r="8" ht="20" customHeight="1" spans="1:4">
      <c r="A8" s="94" t="s">
        <v>1557</v>
      </c>
      <c r="B8" s="95"/>
      <c r="C8" s="95">
        <v>11000</v>
      </c>
      <c r="D8" s="82"/>
    </row>
    <row r="9" ht="20" customHeight="1" spans="1:4">
      <c r="A9" s="94" t="s">
        <v>1558</v>
      </c>
      <c r="B9" s="95"/>
      <c r="C9" s="95"/>
      <c r="D9" s="82"/>
    </row>
    <row r="10" ht="20" customHeight="1" spans="1:4">
      <c r="A10" s="94" t="s">
        <v>1559</v>
      </c>
      <c r="B10" s="95">
        <v>12322</v>
      </c>
      <c r="C10" s="95"/>
      <c r="D10" s="82">
        <f t="shared" si="0"/>
        <v>0</v>
      </c>
    </row>
    <row r="11" ht="20" customHeight="1" spans="1:4">
      <c r="A11" s="96" t="s">
        <v>43</v>
      </c>
      <c r="B11" s="78">
        <v>7</v>
      </c>
      <c r="C11" s="95"/>
      <c r="D11" s="82">
        <f t="shared" si="0"/>
        <v>0</v>
      </c>
    </row>
    <row r="12" ht="20" customHeight="1" spans="1:4">
      <c r="A12" s="96" t="s">
        <v>1560</v>
      </c>
      <c r="B12" s="78">
        <v>12</v>
      </c>
      <c r="C12" s="78"/>
      <c r="D12" s="79">
        <f t="shared" si="0"/>
        <v>0</v>
      </c>
    </row>
    <row r="13" ht="20" customHeight="1" spans="1:4">
      <c r="A13" s="97" t="s">
        <v>62</v>
      </c>
      <c r="B13" s="78">
        <f>B5+B11+B12</f>
        <v>12341</v>
      </c>
      <c r="C13" s="78">
        <f>C5+C11+C12</f>
        <v>11000</v>
      </c>
      <c r="D13" s="79">
        <f t="shared" si="0"/>
        <v>0.891337817032655</v>
      </c>
    </row>
  </sheetData>
  <mergeCells count="1">
    <mergeCell ref="A2:D2"/>
  </mergeCells>
  <pageMargins left="0.7" right="0.7" top="0.75" bottom="0.75" header="0.3" footer="0.3"/>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0"/>
  <sheetViews>
    <sheetView workbookViewId="0">
      <selection activeCell="F16" sqref="F16"/>
    </sheetView>
  </sheetViews>
  <sheetFormatPr defaultColWidth="9" defaultRowHeight="13.5" outlineLevelCol="3"/>
  <cols>
    <col min="1" max="1" width="28.5" customWidth="1"/>
    <col min="2" max="2" width="12.75" customWidth="1"/>
    <col min="3" max="3" width="10.75" customWidth="1"/>
    <col min="4" max="4" width="24.125" customWidth="1"/>
  </cols>
  <sheetData>
    <row r="1" customFormat="1" ht="20" customHeight="1" spans="1:1">
      <c r="A1" t="s">
        <v>1561</v>
      </c>
    </row>
    <row r="2" ht="40" customHeight="1" spans="1:4">
      <c r="A2" s="8" t="s">
        <v>1562</v>
      </c>
      <c r="B2" s="8"/>
      <c r="C2" s="8"/>
      <c r="D2" s="93"/>
    </row>
    <row r="3" ht="20" customHeight="1" spans="4:4">
      <c r="D3" s="3" t="s">
        <v>37</v>
      </c>
    </row>
    <row r="4" ht="20" customHeight="1" spans="1:4">
      <c r="A4" s="28" t="s">
        <v>38</v>
      </c>
      <c r="B4" s="5" t="s">
        <v>39</v>
      </c>
      <c r="C4" s="5" t="s">
        <v>1179</v>
      </c>
      <c r="D4" s="29" t="s">
        <v>41</v>
      </c>
    </row>
    <row r="5" ht="20" customHeight="1" spans="1:4">
      <c r="A5" s="77" t="s">
        <v>1257</v>
      </c>
      <c r="B5" s="78">
        <f>SUM(B6:B10)</f>
        <v>12322</v>
      </c>
      <c r="C5" s="78">
        <f>SUM(C6:C10)</f>
        <v>11000</v>
      </c>
      <c r="D5" s="79">
        <f>C5/B5</f>
        <v>0.892712222041876</v>
      </c>
    </row>
    <row r="6" ht="20" customHeight="1" spans="1:4">
      <c r="A6" s="94" t="s">
        <v>1555</v>
      </c>
      <c r="B6" s="95"/>
      <c r="C6" s="95"/>
      <c r="D6" s="82"/>
    </row>
    <row r="7" ht="20" customHeight="1" spans="1:4">
      <c r="A7" s="94" t="s">
        <v>1556</v>
      </c>
      <c r="B7" s="95"/>
      <c r="C7" s="95"/>
      <c r="D7" s="82"/>
    </row>
    <row r="8" ht="20" customHeight="1" spans="1:4">
      <c r="A8" s="94" t="s">
        <v>1557</v>
      </c>
      <c r="B8" s="95"/>
      <c r="C8" s="95">
        <v>11000</v>
      </c>
      <c r="D8" s="82"/>
    </row>
    <row r="9" ht="20" customHeight="1" spans="1:4">
      <c r="A9" s="94" t="s">
        <v>1558</v>
      </c>
      <c r="B9" s="95"/>
      <c r="C9" s="95"/>
      <c r="D9" s="82"/>
    </row>
    <row r="10" ht="20" customHeight="1" spans="1:4">
      <c r="A10" s="94" t="s">
        <v>1559</v>
      </c>
      <c r="B10" s="95">
        <v>12322</v>
      </c>
      <c r="C10" s="95"/>
      <c r="D10" s="82">
        <f>C10/B10</f>
        <v>0</v>
      </c>
    </row>
  </sheetData>
  <mergeCells count="1">
    <mergeCell ref="A2:D2"/>
  </mergeCells>
  <pageMargins left="0.75" right="0.75" top="1" bottom="1" header="0.5" footer="0.5"/>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9"/>
  <sheetViews>
    <sheetView workbookViewId="0">
      <selection activeCell="H7" sqref="H7"/>
    </sheetView>
  </sheetViews>
  <sheetFormatPr defaultColWidth="9" defaultRowHeight="13.5" outlineLevelCol="3"/>
  <cols>
    <col min="1" max="1" width="34" customWidth="1"/>
    <col min="2" max="2" width="10.125" customWidth="1"/>
    <col min="3" max="3" width="9.375" customWidth="1"/>
    <col min="4" max="4" width="22.75" customWidth="1"/>
  </cols>
  <sheetData>
    <row r="1" ht="20" customHeight="1" spans="1:1">
      <c r="A1" t="s">
        <v>1563</v>
      </c>
    </row>
    <row r="2" ht="40" customHeight="1" spans="1:4">
      <c r="A2" s="8" t="s">
        <v>1564</v>
      </c>
      <c r="B2" s="8"/>
      <c r="C2" s="8"/>
      <c r="D2" s="8"/>
    </row>
    <row r="3" ht="20" customHeight="1" spans="2:4">
      <c r="B3" s="76"/>
      <c r="C3" s="76"/>
      <c r="D3" s="3" t="s">
        <v>37</v>
      </c>
    </row>
    <row r="4" ht="20" customHeight="1" spans="1:4">
      <c r="A4" s="28" t="s">
        <v>38</v>
      </c>
      <c r="B4" s="5" t="s">
        <v>39</v>
      </c>
      <c r="C4" s="5" t="s">
        <v>1179</v>
      </c>
      <c r="D4" s="29" t="s">
        <v>41</v>
      </c>
    </row>
    <row r="5" s="75" customFormat="1" ht="20" customHeight="1" spans="1:4">
      <c r="A5" s="77" t="s">
        <v>1301</v>
      </c>
      <c r="B5" s="78">
        <v>1</v>
      </c>
      <c r="C5" s="78">
        <v>0</v>
      </c>
      <c r="D5" s="79">
        <f>C5/B5</f>
        <v>0</v>
      </c>
    </row>
    <row r="6" ht="20" customHeight="1" spans="1:4">
      <c r="A6" s="90" t="s">
        <v>1302</v>
      </c>
      <c r="B6" s="89"/>
      <c r="C6" s="89"/>
      <c r="D6" s="82"/>
    </row>
    <row r="7" s="75" customFormat="1" ht="20" customHeight="1" spans="1:4">
      <c r="A7" s="90" t="s">
        <v>1303</v>
      </c>
      <c r="B7" s="91">
        <v>12322</v>
      </c>
      <c r="C7" s="91">
        <v>11000</v>
      </c>
      <c r="D7" s="79">
        <f t="shared" ref="D7:D9" si="0">C7/B7</f>
        <v>0.892712222041876</v>
      </c>
    </row>
    <row r="8" ht="20" customHeight="1" spans="1:4">
      <c r="A8" s="90" t="s">
        <v>1565</v>
      </c>
      <c r="B8" s="89">
        <v>18</v>
      </c>
      <c r="C8" s="89"/>
      <c r="D8" s="82"/>
    </row>
    <row r="9" ht="20" customHeight="1" spans="1:4">
      <c r="A9" s="92" t="s">
        <v>62</v>
      </c>
      <c r="B9" s="91">
        <f>B5+B6+B7+B8</f>
        <v>12341</v>
      </c>
      <c r="C9" s="91">
        <f>C5+C6+C7+C8</f>
        <v>11000</v>
      </c>
      <c r="D9" s="79">
        <f t="shared" si="0"/>
        <v>0.891337817032655</v>
      </c>
    </row>
  </sheetData>
  <mergeCells count="1">
    <mergeCell ref="A2:D2"/>
  </mergeCells>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25"/>
  <sheetViews>
    <sheetView workbookViewId="0">
      <selection activeCell="C25" sqref="C25"/>
    </sheetView>
  </sheetViews>
  <sheetFormatPr defaultColWidth="9" defaultRowHeight="13.5" outlineLevelCol="3"/>
  <cols>
    <col min="1" max="1" width="31" customWidth="1"/>
    <col min="2" max="2" width="14.5" customWidth="1"/>
    <col min="3" max="3" width="14.875" customWidth="1"/>
    <col min="4" max="4" width="21.5" customWidth="1"/>
  </cols>
  <sheetData>
    <row r="1" customFormat="1" ht="20" customHeight="1" spans="1:1">
      <c r="A1" t="s">
        <v>35</v>
      </c>
    </row>
    <row r="2" ht="40" customHeight="1" spans="1:4">
      <c r="A2" s="8" t="s">
        <v>36</v>
      </c>
      <c r="B2" s="8"/>
      <c r="C2" s="8"/>
      <c r="D2" s="8"/>
    </row>
    <row r="3" ht="20" customHeight="1" spans="1:4">
      <c r="A3" s="192"/>
      <c r="B3" s="192"/>
      <c r="C3" s="192"/>
      <c r="D3" s="9" t="s">
        <v>37</v>
      </c>
    </row>
    <row r="4" ht="20" customHeight="1" spans="1:4">
      <c r="A4" s="5" t="s">
        <v>38</v>
      </c>
      <c r="B4" s="5" t="s">
        <v>39</v>
      </c>
      <c r="C4" s="5" t="s">
        <v>40</v>
      </c>
      <c r="D4" s="29" t="s">
        <v>41</v>
      </c>
    </row>
    <row r="5" ht="20" customHeight="1" spans="1:4">
      <c r="A5" s="131" t="s">
        <v>42</v>
      </c>
      <c r="B5" s="194">
        <v>24941</v>
      </c>
      <c r="C5" s="194">
        <v>26436</v>
      </c>
      <c r="D5" s="57">
        <f t="shared" ref="D5:D9" si="0">C5/B5</f>
        <v>1.05994146184997</v>
      </c>
    </row>
    <row r="6" ht="20" customHeight="1" spans="1:4">
      <c r="A6" s="131" t="s">
        <v>43</v>
      </c>
      <c r="B6" s="5">
        <f>SUM(B7:B9)</f>
        <v>286953</v>
      </c>
      <c r="C6" s="5">
        <f>SUM(C7:C9)</f>
        <v>217102</v>
      </c>
      <c r="D6" s="57">
        <f t="shared" si="0"/>
        <v>0.756576861019052</v>
      </c>
    </row>
    <row r="7" ht="20" customHeight="1" spans="1:4">
      <c r="A7" s="104" t="s">
        <v>44</v>
      </c>
      <c r="B7" s="196">
        <v>5232</v>
      </c>
      <c r="C7" s="196">
        <v>5232</v>
      </c>
      <c r="D7" s="57">
        <f t="shared" si="0"/>
        <v>1</v>
      </c>
    </row>
    <row r="8" ht="20" customHeight="1" spans="1:4">
      <c r="A8" s="104" t="s">
        <v>45</v>
      </c>
      <c r="B8" s="196">
        <v>242455</v>
      </c>
      <c r="C8" s="196">
        <v>197000</v>
      </c>
      <c r="D8" s="57">
        <f t="shared" si="0"/>
        <v>0.812521911282506</v>
      </c>
    </row>
    <row r="9" ht="20" customHeight="1" spans="1:4">
      <c r="A9" s="104" t="s">
        <v>46</v>
      </c>
      <c r="B9" s="196">
        <v>39266</v>
      </c>
      <c r="C9" s="196">
        <v>14870</v>
      </c>
      <c r="D9" s="57">
        <f t="shared" si="0"/>
        <v>0.378699129017471</v>
      </c>
    </row>
    <row r="10" ht="20" customHeight="1" spans="1:4">
      <c r="A10" s="131" t="s">
        <v>47</v>
      </c>
      <c r="B10" s="196"/>
      <c r="C10" s="196"/>
      <c r="D10" s="57"/>
    </row>
    <row r="11" ht="20" customHeight="1" spans="1:4">
      <c r="A11" s="131" t="s">
        <v>48</v>
      </c>
      <c r="B11" s="7"/>
      <c r="C11" s="7"/>
      <c r="D11" s="57"/>
    </row>
    <row r="12" ht="20" customHeight="1" spans="1:4">
      <c r="A12" s="131" t="s">
        <v>49</v>
      </c>
      <c r="B12" s="194">
        <f>SUM(B13:B16)</f>
        <v>37739</v>
      </c>
      <c r="C12" s="194"/>
      <c r="D12" s="57">
        <f t="shared" ref="D12:D14" si="1">C12/B12</f>
        <v>0</v>
      </c>
    </row>
    <row r="13" ht="20" customHeight="1" spans="1:4">
      <c r="A13" s="104" t="s">
        <v>50</v>
      </c>
      <c r="B13" s="196">
        <v>24539</v>
      </c>
      <c r="C13" s="196"/>
      <c r="D13" s="57">
        <f t="shared" si="1"/>
        <v>0</v>
      </c>
    </row>
    <row r="14" ht="20" customHeight="1" spans="1:4">
      <c r="A14" s="104" t="s">
        <v>51</v>
      </c>
      <c r="B14" s="196">
        <v>13200</v>
      </c>
      <c r="C14" s="196"/>
      <c r="D14" s="57">
        <f t="shared" si="1"/>
        <v>0</v>
      </c>
    </row>
    <row r="15" ht="20" customHeight="1" spans="1:4">
      <c r="A15" s="104" t="s">
        <v>52</v>
      </c>
      <c r="B15" s="196"/>
      <c r="C15" s="196"/>
      <c r="D15" s="57"/>
    </row>
    <row r="16" ht="20" customHeight="1" spans="1:4">
      <c r="A16" s="104" t="s">
        <v>53</v>
      </c>
      <c r="B16" s="196"/>
      <c r="C16" s="196"/>
      <c r="D16" s="57"/>
    </row>
    <row r="17" ht="20" customHeight="1" spans="1:4">
      <c r="A17" s="131" t="s">
        <v>54</v>
      </c>
      <c r="B17" s="7"/>
      <c r="C17" s="7"/>
      <c r="D17" s="57"/>
    </row>
    <row r="18" ht="20" customHeight="1" spans="1:4">
      <c r="A18" s="131" t="s">
        <v>55</v>
      </c>
      <c r="B18" s="194">
        <v>8203</v>
      </c>
      <c r="C18" s="194"/>
      <c r="D18" s="57">
        <f t="shared" ref="D18:D25" si="2">C18/B18</f>
        <v>0</v>
      </c>
    </row>
    <row r="19" ht="20" customHeight="1" spans="1:4">
      <c r="A19" s="131" t="s">
        <v>56</v>
      </c>
      <c r="B19" s="194"/>
      <c r="C19" s="194"/>
      <c r="D19" s="57"/>
    </row>
    <row r="20" ht="20" customHeight="1" spans="1:4">
      <c r="A20" s="131" t="s">
        <v>57</v>
      </c>
      <c r="B20" s="5">
        <f>SUM(B21:B24)</f>
        <v>44112</v>
      </c>
      <c r="C20" s="5">
        <f>SUM(C21:C24)</f>
        <v>21993</v>
      </c>
      <c r="D20" s="57">
        <f t="shared" si="2"/>
        <v>0.498571817192601</v>
      </c>
    </row>
    <row r="21" ht="20" customHeight="1" spans="1:4">
      <c r="A21" s="104" t="s">
        <v>58</v>
      </c>
      <c r="B21" s="196"/>
      <c r="C21" s="196">
        <v>10993</v>
      </c>
      <c r="D21" s="57"/>
    </row>
    <row r="22" ht="20" customHeight="1" spans="1:4">
      <c r="A22" s="104" t="s">
        <v>59</v>
      </c>
      <c r="B22" s="196">
        <v>12322</v>
      </c>
      <c r="C22" s="196">
        <v>11000</v>
      </c>
      <c r="D22" s="57">
        <f t="shared" si="2"/>
        <v>0.892712222041876</v>
      </c>
    </row>
    <row r="23" ht="20" customHeight="1" spans="1:4">
      <c r="A23" s="104" t="s">
        <v>60</v>
      </c>
      <c r="B23" s="7"/>
      <c r="C23" s="7"/>
      <c r="D23" s="57"/>
    </row>
    <row r="24" ht="20" customHeight="1" spans="1:4">
      <c r="A24" s="104" t="s">
        <v>61</v>
      </c>
      <c r="B24" s="196">
        <v>31790</v>
      </c>
      <c r="C24" s="7"/>
      <c r="D24" s="57">
        <f t="shared" si="2"/>
        <v>0</v>
      </c>
    </row>
    <row r="25" ht="20" customHeight="1" spans="1:4">
      <c r="A25" s="130" t="s">
        <v>62</v>
      </c>
      <c r="B25" s="5">
        <f>B5+B6+B10+B11+B12+B17+B18+B19+B20</f>
        <v>401948</v>
      </c>
      <c r="C25" s="5">
        <f>C5+C6+C10+C11+C12+C17+C18+C19+C20</f>
        <v>265531</v>
      </c>
      <c r="D25" s="29">
        <f t="shared" si="2"/>
        <v>0.660610327704081</v>
      </c>
    </row>
  </sheetData>
  <mergeCells count="1">
    <mergeCell ref="A2:D2"/>
  </mergeCells>
  <pageMargins left="0.7" right="0.7" top="0.75" bottom="0.75" header="0.3" footer="0.3"/>
  <pageSetup paperSize="9" orientation="portrait"/>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36"/>
  <sheetViews>
    <sheetView workbookViewId="0">
      <selection activeCell="F9" sqref="F9"/>
    </sheetView>
  </sheetViews>
  <sheetFormatPr defaultColWidth="9" defaultRowHeight="13.5" outlineLevelCol="3"/>
  <cols>
    <col min="1" max="1" width="34" customWidth="1"/>
    <col min="2" max="2" width="10.125" customWidth="1"/>
    <col min="3" max="3" width="9.375" customWidth="1"/>
    <col min="4" max="4" width="22.75" customWidth="1"/>
  </cols>
  <sheetData>
    <row r="1" customFormat="1" ht="20" customHeight="1" spans="1:1">
      <c r="A1" t="s">
        <v>1566</v>
      </c>
    </row>
    <row r="2" ht="40" customHeight="1" spans="1:4">
      <c r="A2" s="8" t="s">
        <v>1567</v>
      </c>
      <c r="B2" s="8"/>
      <c r="C2" s="8"/>
      <c r="D2" s="8"/>
    </row>
    <row r="3" ht="20" customHeight="1" spans="2:4">
      <c r="B3" s="76"/>
      <c r="C3" s="76"/>
      <c r="D3" s="3" t="s">
        <v>37</v>
      </c>
    </row>
    <row r="4" ht="20" customHeight="1" spans="1:4">
      <c r="A4" s="28" t="s">
        <v>38</v>
      </c>
      <c r="B4" s="5" t="s">
        <v>39</v>
      </c>
      <c r="C4" s="5" t="s">
        <v>1179</v>
      </c>
      <c r="D4" s="29" t="s">
        <v>41</v>
      </c>
    </row>
    <row r="5" s="75" customFormat="1" ht="20" customHeight="1" spans="1:4">
      <c r="A5" s="77" t="s">
        <v>1301</v>
      </c>
      <c r="B5" s="78">
        <v>1</v>
      </c>
      <c r="C5" s="78">
        <f>C6+C9</f>
        <v>0</v>
      </c>
      <c r="D5" s="79">
        <f>C5/B5</f>
        <v>0</v>
      </c>
    </row>
    <row r="6" ht="20" customHeight="1" spans="1:4">
      <c r="A6" s="80" t="s">
        <v>502</v>
      </c>
      <c r="B6" s="81"/>
      <c r="C6" s="81"/>
      <c r="D6" s="82"/>
    </row>
    <row r="7" ht="20" customHeight="1" spans="1:4">
      <c r="A7" s="80" t="s">
        <v>522</v>
      </c>
      <c r="B7" s="81"/>
      <c r="C7" s="81"/>
      <c r="D7" s="82"/>
    </row>
    <row r="8" ht="20" customHeight="1" spans="1:4">
      <c r="A8" s="83" t="s">
        <v>1568</v>
      </c>
      <c r="B8" s="81"/>
      <c r="C8" s="81"/>
      <c r="D8" s="82"/>
    </row>
    <row r="9" ht="20" customHeight="1" spans="1:4">
      <c r="A9" s="80" t="s">
        <v>1569</v>
      </c>
      <c r="B9" s="81"/>
      <c r="C9" s="81"/>
      <c r="D9" s="82"/>
    </row>
    <row r="10" ht="20" customHeight="1" spans="1:4">
      <c r="A10" s="80" t="s">
        <v>1570</v>
      </c>
      <c r="B10" s="81"/>
      <c r="C10" s="81"/>
      <c r="D10" s="82"/>
    </row>
    <row r="11" ht="20" customHeight="1" spans="1:4">
      <c r="A11" s="83" t="s">
        <v>1571</v>
      </c>
      <c r="B11" s="81"/>
      <c r="C11" s="81"/>
      <c r="D11" s="82"/>
    </row>
    <row r="12" ht="20" customHeight="1" spans="1:4">
      <c r="A12" s="83" t="s">
        <v>1572</v>
      </c>
      <c r="B12" s="81"/>
      <c r="C12" s="81"/>
      <c r="D12" s="82"/>
    </row>
    <row r="13" ht="20" customHeight="1" spans="1:4">
      <c r="A13" s="83" t="s">
        <v>1573</v>
      </c>
      <c r="B13" s="81"/>
      <c r="C13" s="81"/>
      <c r="D13" s="82"/>
    </row>
    <row r="14" ht="20" customHeight="1" spans="1:4">
      <c r="A14" s="83" t="s">
        <v>1574</v>
      </c>
      <c r="B14" s="81"/>
      <c r="C14" s="81"/>
      <c r="D14" s="82"/>
    </row>
    <row r="15" ht="20" customHeight="1" spans="1:4">
      <c r="A15" s="83" t="s">
        <v>1575</v>
      </c>
      <c r="B15" s="81"/>
      <c r="C15" s="81"/>
      <c r="D15" s="82"/>
    </row>
    <row r="16" ht="20" customHeight="1" spans="1:4">
      <c r="A16" s="84" t="s">
        <v>1576</v>
      </c>
      <c r="B16" s="81"/>
      <c r="C16" s="81"/>
      <c r="D16" s="82"/>
    </row>
    <row r="17" ht="20" customHeight="1" spans="1:4">
      <c r="A17" s="84" t="s">
        <v>1577</v>
      </c>
      <c r="B17" s="81"/>
      <c r="C17" s="81"/>
      <c r="D17" s="82"/>
    </row>
    <row r="18" ht="20" customHeight="1" spans="1:4">
      <c r="A18" s="84" t="s">
        <v>1578</v>
      </c>
      <c r="B18" s="81"/>
      <c r="C18" s="81"/>
      <c r="D18" s="82"/>
    </row>
    <row r="19" ht="20" customHeight="1" spans="1:4">
      <c r="A19" s="84" t="s">
        <v>1579</v>
      </c>
      <c r="B19" s="81"/>
      <c r="C19" s="81"/>
      <c r="D19" s="82"/>
    </row>
    <row r="20" ht="20" customHeight="1" spans="1:4">
      <c r="A20" s="85" t="s">
        <v>1580</v>
      </c>
      <c r="B20" s="81"/>
      <c r="C20" s="81"/>
      <c r="D20" s="82"/>
    </row>
    <row r="21" ht="20" customHeight="1" spans="1:4">
      <c r="A21" s="84" t="s">
        <v>1581</v>
      </c>
      <c r="B21" s="81"/>
      <c r="C21" s="81"/>
      <c r="D21" s="82"/>
    </row>
    <row r="22" ht="20" customHeight="1" spans="1:4">
      <c r="A22" s="86" t="s">
        <v>1582</v>
      </c>
      <c r="B22" s="81"/>
      <c r="C22" s="81"/>
      <c r="D22" s="82"/>
    </row>
    <row r="23" ht="20" customHeight="1" spans="1:4">
      <c r="A23" s="86" t="s">
        <v>1583</v>
      </c>
      <c r="B23" s="81"/>
      <c r="C23" s="81"/>
      <c r="D23" s="82"/>
    </row>
    <row r="24" ht="20" customHeight="1" spans="1:4">
      <c r="A24" s="86" t="s">
        <v>1584</v>
      </c>
      <c r="B24" s="81"/>
      <c r="C24" s="81"/>
      <c r="D24" s="82"/>
    </row>
    <row r="25" ht="20" customHeight="1" spans="1:4">
      <c r="A25" s="86" t="s">
        <v>1585</v>
      </c>
      <c r="B25" s="81"/>
      <c r="C25" s="81"/>
      <c r="D25" s="82"/>
    </row>
    <row r="26" ht="20" customHeight="1" spans="1:4">
      <c r="A26" s="86" t="s">
        <v>1586</v>
      </c>
      <c r="B26" s="81"/>
      <c r="C26" s="81"/>
      <c r="D26" s="82"/>
    </row>
    <row r="27" ht="20" customHeight="1" spans="1:4">
      <c r="A27" s="86" t="s">
        <v>1587</v>
      </c>
      <c r="B27" s="81"/>
      <c r="C27" s="81"/>
      <c r="D27" s="82"/>
    </row>
    <row r="28" ht="20" customHeight="1" spans="1:4">
      <c r="A28" s="86" t="s">
        <v>1588</v>
      </c>
      <c r="B28" s="81"/>
      <c r="C28" s="81"/>
      <c r="D28" s="82"/>
    </row>
    <row r="29" ht="20" customHeight="1" spans="1:4">
      <c r="A29" s="87" t="s">
        <v>1589</v>
      </c>
      <c r="B29" s="81"/>
      <c r="C29" s="81"/>
      <c r="D29" s="82"/>
    </row>
    <row r="30" ht="20" customHeight="1" spans="1:4">
      <c r="A30" s="86" t="s">
        <v>1590</v>
      </c>
      <c r="B30" s="81"/>
      <c r="C30" s="81"/>
      <c r="D30" s="82"/>
    </row>
    <row r="31" ht="20" customHeight="1" spans="1:4">
      <c r="A31" s="87" t="s">
        <v>1591</v>
      </c>
      <c r="B31" s="81"/>
      <c r="C31" s="81"/>
      <c r="D31" s="82"/>
    </row>
    <row r="32" ht="20" customHeight="1" spans="1:4">
      <c r="A32" s="84" t="s">
        <v>1592</v>
      </c>
      <c r="B32" s="81"/>
      <c r="C32" s="81"/>
      <c r="D32" s="82"/>
    </row>
    <row r="33" ht="20" customHeight="1" spans="1:4">
      <c r="A33" s="83" t="s">
        <v>1593</v>
      </c>
      <c r="B33" s="81"/>
      <c r="C33" s="81"/>
      <c r="D33" s="82"/>
    </row>
    <row r="34" ht="20" customHeight="1" spans="1:4">
      <c r="A34" s="83" t="s">
        <v>1594</v>
      </c>
      <c r="B34" s="81"/>
      <c r="C34" s="81"/>
      <c r="D34" s="82"/>
    </row>
    <row r="35" ht="20" customHeight="1" spans="1:4">
      <c r="A35" s="80" t="s">
        <v>1595</v>
      </c>
      <c r="B35" s="81" t="s">
        <v>1596</v>
      </c>
      <c r="C35" s="81"/>
      <c r="D35" s="79">
        <f>C35/B35</f>
        <v>0</v>
      </c>
    </row>
    <row r="36" ht="20" customHeight="1" spans="1:4">
      <c r="A36" s="88" t="s">
        <v>1597</v>
      </c>
      <c r="B36" s="89">
        <v>1</v>
      </c>
      <c r="C36" s="89"/>
      <c r="D36" s="82">
        <f>C36/B36</f>
        <v>0</v>
      </c>
    </row>
  </sheetData>
  <mergeCells count="1">
    <mergeCell ref="A2:D2"/>
  </mergeCells>
  <pageMargins left="0.75" right="0.75" top="1" bottom="1" header="0.5" footer="0.5"/>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7"/>
  <sheetViews>
    <sheetView workbookViewId="0">
      <selection activeCell="A1" sqref="A1"/>
    </sheetView>
  </sheetViews>
  <sheetFormatPr defaultColWidth="6.75" defaultRowHeight="13.5" outlineLevelRow="6" outlineLevelCol="3"/>
  <cols>
    <col min="1" max="1" width="20.875" customWidth="1"/>
    <col min="2" max="3" width="13.875" customWidth="1"/>
    <col min="4" max="4" width="24.875" customWidth="1"/>
  </cols>
  <sheetData>
    <row r="1" customFormat="1" ht="20" customHeight="1" spans="1:1">
      <c r="A1" t="s">
        <v>1598</v>
      </c>
    </row>
    <row r="2" ht="40" customHeight="1" spans="1:4">
      <c r="A2" s="60" t="s">
        <v>1599</v>
      </c>
      <c r="B2" s="60"/>
      <c r="C2" s="60"/>
      <c r="D2" s="60"/>
    </row>
    <row r="3" ht="20" customHeight="1" spans="1:4">
      <c r="A3" s="61"/>
      <c r="B3" s="62" t="s">
        <v>1529</v>
      </c>
      <c r="C3" s="63"/>
      <c r="D3" s="64" t="s">
        <v>37</v>
      </c>
    </row>
    <row r="4" ht="20" customHeight="1" spans="1:4">
      <c r="A4" s="65" t="s">
        <v>1243</v>
      </c>
      <c r="B4" s="5" t="s">
        <v>39</v>
      </c>
      <c r="C4" s="5" t="s">
        <v>1179</v>
      </c>
      <c r="D4" s="29" t="s">
        <v>41</v>
      </c>
    </row>
    <row r="5" customFormat="1" ht="20" customHeight="1" spans="1:4">
      <c r="A5" s="66" t="s">
        <v>1247</v>
      </c>
      <c r="B5" s="67"/>
      <c r="C5" s="68"/>
      <c r="D5" s="69"/>
    </row>
    <row r="6" ht="20" customHeight="1" spans="1:4">
      <c r="A6" s="65" t="s">
        <v>62</v>
      </c>
      <c r="B6" s="70">
        <v>0</v>
      </c>
      <c r="C6" s="71">
        <v>0</v>
      </c>
      <c r="D6" s="72">
        <v>0</v>
      </c>
    </row>
    <row r="7" customFormat="1" ht="42" customHeight="1" spans="1:4">
      <c r="A7" s="73" t="s">
        <v>1545</v>
      </c>
      <c r="B7" s="74"/>
      <c r="C7" s="74"/>
      <c r="D7" s="74"/>
    </row>
  </sheetData>
  <mergeCells count="2">
    <mergeCell ref="A2:D2"/>
    <mergeCell ref="A7:D7"/>
  </mergeCells>
  <pageMargins left="0.7" right="0.7" top="0.75" bottom="0.75" header="0.3" footer="0.3"/>
  <pageSetup paperSize="9" orientation="portrait"/>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7"/>
  <sheetViews>
    <sheetView workbookViewId="0">
      <selection activeCell="A1" sqref="A1"/>
    </sheetView>
  </sheetViews>
  <sheetFormatPr defaultColWidth="6.75" defaultRowHeight="13.5" outlineLevelRow="6" outlineLevelCol="3"/>
  <cols>
    <col min="1" max="1" width="20.875" customWidth="1"/>
    <col min="2" max="3" width="13.875" customWidth="1"/>
    <col min="4" max="4" width="24.875" customWidth="1"/>
  </cols>
  <sheetData>
    <row r="1" customFormat="1" ht="20" customHeight="1" spans="1:1">
      <c r="A1" t="s">
        <v>1600</v>
      </c>
    </row>
    <row r="2" ht="40" customHeight="1" spans="1:4">
      <c r="A2" s="60" t="s">
        <v>1601</v>
      </c>
      <c r="B2" s="60"/>
      <c r="C2" s="60"/>
      <c r="D2" s="60"/>
    </row>
    <row r="3" ht="20" customHeight="1" spans="1:4">
      <c r="A3" s="61"/>
      <c r="B3" s="62" t="s">
        <v>1529</v>
      </c>
      <c r="C3" s="63"/>
      <c r="D3" s="64" t="s">
        <v>37</v>
      </c>
    </row>
    <row r="4" customFormat="1" ht="20" customHeight="1" spans="1:4">
      <c r="A4" s="65" t="s">
        <v>1243</v>
      </c>
      <c r="B4" s="5" t="s">
        <v>39</v>
      </c>
      <c r="C4" s="5" t="s">
        <v>1179</v>
      </c>
      <c r="D4" s="29" t="s">
        <v>41</v>
      </c>
    </row>
    <row r="5" customFormat="1" ht="20" customHeight="1" spans="1:4">
      <c r="A5" s="66" t="s">
        <v>1247</v>
      </c>
      <c r="B5" s="67"/>
      <c r="C5" s="68"/>
      <c r="D5" s="69"/>
    </row>
    <row r="6" ht="20" customHeight="1" spans="1:4">
      <c r="A6" s="65" t="s">
        <v>62</v>
      </c>
      <c r="B6" s="70">
        <v>0</v>
      </c>
      <c r="C6" s="71">
        <v>0</v>
      </c>
      <c r="D6" s="72">
        <v>0</v>
      </c>
    </row>
    <row r="7" customFormat="1" ht="42" customHeight="1" spans="1:4">
      <c r="A7" s="73" t="s">
        <v>1545</v>
      </c>
      <c r="B7" s="74"/>
      <c r="C7" s="74"/>
      <c r="D7" s="74"/>
    </row>
  </sheetData>
  <mergeCells count="2">
    <mergeCell ref="A2:D2"/>
    <mergeCell ref="A7:D7"/>
  </mergeCells>
  <pageMargins left="0.7" right="0.7" top="0.75" bottom="0.75" header="0.3" footer="0.3"/>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47"/>
  <sheetViews>
    <sheetView workbookViewId="0">
      <selection activeCell="A1" sqref="A1"/>
    </sheetView>
  </sheetViews>
  <sheetFormatPr defaultColWidth="9" defaultRowHeight="13.5" outlineLevelCol="3"/>
  <cols>
    <col min="1" max="1" width="30" customWidth="1"/>
    <col min="2" max="2" width="11.25" customWidth="1"/>
    <col min="3" max="3" width="12.5" customWidth="1"/>
    <col min="4" max="4" width="25.25" customWidth="1"/>
  </cols>
  <sheetData>
    <row r="1" ht="20" customHeight="1" spans="1:1">
      <c r="A1" t="s">
        <v>1602</v>
      </c>
    </row>
    <row r="2" ht="40" customHeight="1" spans="1:4">
      <c r="A2" s="23" t="s">
        <v>1603</v>
      </c>
      <c r="B2" s="23"/>
      <c r="C2" s="23"/>
      <c r="D2" s="23"/>
    </row>
    <row r="3" ht="20" customHeight="1" spans="1:4">
      <c r="A3" s="25"/>
      <c r="B3" s="26"/>
      <c r="C3" s="26"/>
      <c r="D3" s="26" t="s">
        <v>37</v>
      </c>
    </row>
    <row r="4" customFormat="1" ht="20" customHeight="1" spans="1:4">
      <c r="A4" s="28" t="s">
        <v>38</v>
      </c>
      <c r="B4" s="5" t="s">
        <v>39</v>
      </c>
      <c r="C4" s="5" t="s">
        <v>1179</v>
      </c>
      <c r="D4" s="29" t="s">
        <v>41</v>
      </c>
    </row>
    <row r="5" customFormat="1" ht="20" customHeight="1" spans="1:4">
      <c r="A5" s="31" t="s">
        <v>1257</v>
      </c>
      <c r="B5" s="28">
        <f>B6+B14+B22+B30+B38</f>
        <v>37196</v>
      </c>
      <c r="C5" s="56">
        <f>C6+C14+C22+C30+C38</f>
        <v>43028</v>
      </c>
      <c r="D5" s="57">
        <f>C5/B5</f>
        <v>1.15679105280138</v>
      </c>
    </row>
    <row r="6" customFormat="1" ht="20" customHeight="1" spans="1:4">
      <c r="A6" s="35" t="s">
        <v>1604</v>
      </c>
      <c r="B6" s="54">
        <f>SUM(B7:B13)</f>
        <v>12685</v>
      </c>
      <c r="C6" s="36">
        <f>SUM(C7:C13)</f>
        <v>11372</v>
      </c>
      <c r="D6" s="57">
        <f>C6/B6</f>
        <v>0.896491919590067</v>
      </c>
    </row>
    <row r="7" customFormat="1" ht="20" customHeight="1" spans="1:4">
      <c r="A7" s="37" t="s">
        <v>1605</v>
      </c>
      <c r="B7" s="58">
        <v>3333</v>
      </c>
      <c r="C7" s="58">
        <v>2950</v>
      </c>
      <c r="D7" s="57">
        <f>C7/B7</f>
        <v>0.885088508850885</v>
      </c>
    </row>
    <row r="8" customFormat="1" ht="20" customHeight="1" spans="1:4">
      <c r="A8" s="37" t="s">
        <v>1606</v>
      </c>
      <c r="B8" s="58">
        <v>26</v>
      </c>
      <c r="C8" s="58">
        <v>25</v>
      </c>
      <c r="D8" s="57">
        <f>C8/B8</f>
        <v>0.961538461538462</v>
      </c>
    </row>
    <row r="9" customFormat="1" ht="20" customHeight="1" spans="1:4">
      <c r="A9" s="37" t="s">
        <v>1607</v>
      </c>
      <c r="B9" s="58">
        <v>9303</v>
      </c>
      <c r="C9" s="58">
        <v>8375</v>
      </c>
      <c r="D9" s="57">
        <f>C9/B9</f>
        <v>0.900247232075674</v>
      </c>
    </row>
    <row r="10" customFormat="1" ht="20" customHeight="1" spans="1:4">
      <c r="A10" s="37" t="s">
        <v>1608</v>
      </c>
      <c r="B10" s="58"/>
      <c r="C10" s="58"/>
      <c r="D10" s="57"/>
    </row>
    <row r="11" customFormat="1" ht="20" customHeight="1" spans="1:4">
      <c r="A11" s="37" t="s">
        <v>1609</v>
      </c>
      <c r="B11" s="58">
        <v>14</v>
      </c>
      <c r="C11" s="58">
        <v>8</v>
      </c>
      <c r="D11" s="57">
        <f>C11/B11</f>
        <v>0.571428571428571</v>
      </c>
    </row>
    <row r="12" customFormat="1" ht="20" customHeight="1" spans="1:4">
      <c r="A12" s="37" t="s">
        <v>1610</v>
      </c>
      <c r="B12" s="58">
        <v>9</v>
      </c>
      <c r="C12" s="58">
        <v>14</v>
      </c>
      <c r="D12" s="57">
        <f>C12/B12</f>
        <v>1.55555555555556</v>
      </c>
    </row>
    <row r="13" customFormat="1" ht="20" customHeight="1" spans="1:4">
      <c r="A13" s="37" t="s">
        <v>1611</v>
      </c>
      <c r="B13" s="39"/>
      <c r="C13" s="38"/>
      <c r="D13" s="57"/>
    </row>
    <row r="14" customFormat="1" ht="20" customHeight="1" spans="1:4">
      <c r="A14" s="35" t="s">
        <v>1612</v>
      </c>
      <c r="B14" s="54">
        <f>SUM(B15:B21)</f>
        <v>24100</v>
      </c>
      <c r="C14" s="36">
        <f>SUM(C15:C21)</f>
        <v>31656</v>
      </c>
      <c r="D14" s="57">
        <f>C14/B14</f>
        <v>1.31352697095436</v>
      </c>
    </row>
    <row r="15" customFormat="1" ht="20" customHeight="1" spans="1:4">
      <c r="A15" s="37" t="s">
        <v>1605</v>
      </c>
      <c r="B15" s="38">
        <v>12833</v>
      </c>
      <c r="C15" s="58">
        <v>15212</v>
      </c>
      <c r="D15" s="57">
        <f>C15/B15</f>
        <v>1.18538143847892</v>
      </c>
    </row>
    <row r="16" customFormat="1" ht="20" customHeight="1" spans="1:4">
      <c r="A16" s="37" t="s">
        <v>1606</v>
      </c>
      <c r="B16" s="38">
        <v>36</v>
      </c>
      <c r="C16" s="58">
        <v>45</v>
      </c>
      <c r="D16" s="57">
        <f>C16/B16</f>
        <v>1.25</v>
      </c>
    </row>
    <row r="17" customFormat="1" ht="20" customHeight="1" spans="1:4">
      <c r="A17" s="37" t="s">
        <v>1607</v>
      </c>
      <c r="B17" s="38">
        <v>10661</v>
      </c>
      <c r="C17" s="58">
        <v>15866</v>
      </c>
      <c r="D17" s="57">
        <f>C17/B17</f>
        <v>1.48822812118938</v>
      </c>
    </row>
    <row r="18" customFormat="1" ht="20" customHeight="1" spans="1:4">
      <c r="A18" s="37" t="s">
        <v>1608</v>
      </c>
      <c r="B18" s="38"/>
      <c r="C18" s="58"/>
      <c r="D18" s="57"/>
    </row>
    <row r="19" customFormat="1" ht="20" customHeight="1" spans="1:4">
      <c r="A19" s="37" t="s">
        <v>1609</v>
      </c>
      <c r="B19" s="38">
        <v>8</v>
      </c>
      <c r="C19" s="58"/>
      <c r="D19" s="57">
        <f>C19/B19</f>
        <v>0</v>
      </c>
    </row>
    <row r="20" customFormat="1" ht="20" customHeight="1" spans="1:4">
      <c r="A20" s="37" t="s">
        <v>1610</v>
      </c>
      <c r="B20" s="38">
        <v>562</v>
      </c>
      <c r="C20" s="58">
        <v>533</v>
      </c>
      <c r="D20" s="57">
        <f>C20/B20</f>
        <v>0.948398576512456</v>
      </c>
    </row>
    <row r="21" customFormat="1" ht="20" customHeight="1" spans="1:4">
      <c r="A21" s="37" t="s">
        <v>1611</v>
      </c>
      <c r="B21" s="51"/>
      <c r="C21" s="38"/>
      <c r="D21" s="57"/>
    </row>
    <row r="22" customFormat="1" ht="20" customHeight="1" spans="1:4">
      <c r="A22" s="35" t="s">
        <v>1613</v>
      </c>
      <c r="B22" s="54">
        <f>SUM(B23:B29)</f>
        <v>0</v>
      </c>
      <c r="C22" s="36">
        <f>SUM(C23:C29)</f>
        <v>0</v>
      </c>
      <c r="D22" s="57"/>
    </row>
    <row r="23" customFormat="1" ht="20" customHeight="1" spans="1:4">
      <c r="A23" s="37" t="s">
        <v>1605</v>
      </c>
      <c r="B23" s="38"/>
      <c r="C23" s="38"/>
      <c r="D23" s="57"/>
    </row>
    <row r="24" customFormat="1" ht="20" customHeight="1" spans="1:4">
      <c r="A24" s="37" t="s">
        <v>1606</v>
      </c>
      <c r="B24" s="38"/>
      <c r="C24" s="38"/>
      <c r="D24" s="57"/>
    </row>
    <row r="25" customFormat="1" ht="20" customHeight="1" spans="1:4">
      <c r="A25" s="37" t="s">
        <v>1607</v>
      </c>
      <c r="B25" s="39"/>
      <c r="C25" s="38"/>
      <c r="D25" s="57"/>
    </row>
    <row r="26" customFormat="1" ht="20" customHeight="1" spans="1:4">
      <c r="A26" s="37" t="s">
        <v>1608</v>
      </c>
      <c r="B26" s="39"/>
      <c r="C26" s="38"/>
      <c r="D26" s="57"/>
    </row>
    <row r="27" customFormat="1" ht="20" customHeight="1" spans="1:4">
      <c r="A27" s="37" t="s">
        <v>1609</v>
      </c>
      <c r="B27" s="39"/>
      <c r="C27" s="38"/>
      <c r="D27" s="57"/>
    </row>
    <row r="28" customFormat="1" ht="20" customHeight="1" spans="1:4">
      <c r="A28" s="37" t="s">
        <v>1610</v>
      </c>
      <c r="B28" s="39"/>
      <c r="C28" s="38"/>
      <c r="D28" s="57"/>
    </row>
    <row r="29" customFormat="1" ht="20" customHeight="1" spans="1:4">
      <c r="A29" s="37" t="s">
        <v>1611</v>
      </c>
      <c r="B29" s="51"/>
      <c r="C29" s="38"/>
      <c r="D29" s="57"/>
    </row>
    <row r="30" customFormat="1" ht="20" customHeight="1" spans="1:4">
      <c r="A30" s="35" t="s">
        <v>1614</v>
      </c>
      <c r="B30" s="28">
        <f>SUM(B31:B37)</f>
        <v>0</v>
      </c>
      <c r="C30" s="56">
        <f>SUM(C31:C37)</f>
        <v>0</v>
      </c>
      <c r="D30" s="57"/>
    </row>
    <row r="31" customFormat="1" ht="20" customHeight="1" spans="1:4">
      <c r="A31" s="37" t="s">
        <v>1605</v>
      </c>
      <c r="B31" s="59"/>
      <c r="C31" s="59"/>
      <c r="D31" s="57"/>
    </row>
    <row r="32" customFormat="1" ht="20" customHeight="1" spans="1:4">
      <c r="A32" s="37" t="s">
        <v>1606</v>
      </c>
      <c r="B32" s="38"/>
      <c r="C32" s="38"/>
      <c r="D32" s="57"/>
    </row>
    <row r="33" customFormat="1" ht="20" customHeight="1" spans="1:4">
      <c r="A33" s="37" t="s">
        <v>1607</v>
      </c>
      <c r="B33" s="38"/>
      <c r="C33" s="38"/>
      <c r="D33" s="57"/>
    </row>
    <row r="34" customFormat="1" ht="20" customHeight="1" spans="1:4">
      <c r="A34" s="37" t="s">
        <v>1608</v>
      </c>
      <c r="B34" s="38"/>
      <c r="C34" s="38"/>
      <c r="D34" s="57"/>
    </row>
    <row r="35" customFormat="1" ht="20" customHeight="1" spans="1:4">
      <c r="A35" s="37" t="s">
        <v>1609</v>
      </c>
      <c r="B35" s="38"/>
      <c r="C35" s="38"/>
      <c r="D35" s="57"/>
    </row>
    <row r="36" customFormat="1" ht="20" customHeight="1" spans="1:4">
      <c r="A36" s="37" t="s">
        <v>1610</v>
      </c>
      <c r="B36" s="39"/>
      <c r="C36" s="38"/>
      <c r="D36" s="57"/>
    </row>
    <row r="37" customFormat="1" ht="20" customHeight="1" spans="1:4">
      <c r="A37" s="37" t="s">
        <v>1611</v>
      </c>
      <c r="B37" s="51"/>
      <c r="C37" s="59"/>
      <c r="D37" s="57"/>
    </row>
    <row r="38" customFormat="1" ht="20" customHeight="1" spans="1:4">
      <c r="A38" s="35" t="s">
        <v>1615</v>
      </c>
      <c r="B38" s="28">
        <f>SUM(B39:B45)</f>
        <v>411</v>
      </c>
      <c r="C38" s="56">
        <f>SUM(C39:C45)</f>
        <v>0</v>
      </c>
      <c r="D38" s="57">
        <f>C38/B38</f>
        <v>0</v>
      </c>
    </row>
    <row r="39" customFormat="1" ht="20" customHeight="1" spans="1:4">
      <c r="A39" s="37" t="s">
        <v>1605</v>
      </c>
      <c r="B39" s="58">
        <v>363</v>
      </c>
      <c r="C39" s="58"/>
      <c r="D39" s="57">
        <f>C39/B39</f>
        <v>0</v>
      </c>
    </row>
    <row r="40" customFormat="1" ht="20" customHeight="1" spans="1:4">
      <c r="A40" s="37" t="s">
        <v>1606</v>
      </c>
      <c r="B40" s="58">
        <v>7</v>
      </c>
      <c r="C40" s="58"/>
      <c r="D40" s="57">
        <f>C40/B40</f>
        <v>0</v>
      </c>
    </row>
    <row r="41" customFormat="1" ht="20" customHeight="1" spans="1:4">
      <c r="A41" s="37" t="s">
        <v>1607</v>
      </c>
      <c r="B41" s="58"/>
      <c r="C41" s="58"/>
      <c r="D41" s="57"/>
    </row>
    <row r="42" customFormat="1" ht="20" customHeight="1" spans="1:4">
      <c r="A42" s="37" t="s">
        <v>1608</v>
      </c>
      <c r="B42" s="58"/>
      <c r="C42" s="58"/>
      <c r="D42" s="57"/>
    </row>
    <row r="43" customFormat="1" ht="20" customHeight="1" spans="1:4">
      <c r="A43" s="37" t="s">
        <v>1609</v>
      </c>
      <c r="B43" s="58">
        <v>8</v>
      </c>
      <c r="C43" s="58"/>
      <c r="D43" s="57">
        <f>C43/B43</f>
        <v>0</v>
      </c>
    </row>
    <row r="44" customFormat="1" ht="20" customHeight="1" spans="1:4">
      <c r="A44" s="37" t="s">
        <v>1610</v>
      </c>
      <c r="B44" s="58">
        <v>33</v>
      </c>
      <c r="C44" s="58"/>
      <c r="D44" s="57">
        <f>C44/B44</f>
        <v>0</v>
      </c>
    </row>
    <row r="45" customFormat="1" ht="20" customHeight="1" spans="1:4">
      <c r="A45" s="37" t="s">
        <v>1611</v>
      </c>
      <c r="B45" s="51"/>
      <c r="C45" s="59"/>
      <c r="D45" s="57"/>
    </row>
    <row r="46" customFormat="1" ht="20" customHeight="1" spans="1:4">
      <c r="A46" s="35" t="s">
        <v>1616</v>
      </c>
      <c r="B46" s="28">
        <v>21578</v>
      </c>
      <c r="C46" s="56">
        <v>28504</v>
      </c>
      <c r="D46" s="57">
        <f>C46/B46</f>
        <v>1.32097506719807</v>
      </c>
    </row>
    <row r="47" customFormat="1" ht="20" customHeight="1" spans="1:4">
      <c r="A47" s="54" t="s">
        <v>62</v>
      </c>
      <c r="B47" s="28">
        <f>B5+B46</f>
        <v>58774</v>
      </c>
      <c r="C47" s="56">
        <f>C5+C46</f>
        <v>71532</v>
      </c>
      <c r="D47" s="29">
        <f>C47/B47</f>
        <v>1.21706877190594</v>
      </c>
    </row>
  </sheetData>
  <mergeCells count="1">
    <mergeCell ref="A2:D2"/>
  </mergeCells>
  <pageMargins left="0.7" right="0.7" top="0.75" bottom="0.75" header="0.3" footer="0.3"/>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47"/>
  <sheetViews>
    <sheetView workbookViewId="0">
      <selection activeCell="A1" sqref="A1"/>
    </sheetView>
  </sheetViews>
  <sheetFormatPr defaultColWidth="9" defaultRowHeight="13.5" outlineLevelCol="3"/>
  <cols>
    <col min="1" max="1" width="30" customWidth="1"/>
    <col min="2" max="2" width="11.25" customWidth="1"/>
    <col min="3" max="3" width="12.5" customWidth="1"/>
    <col min="4" max="4" width="25.25" customWidth="1"/>
  </cols>
  <sheetData>
    <row r="1" customFormat="1" ht="20" customHeight="1" spans="1:1">
      <c r="A1" t="s">
        <v>1617</v>
      </c>
    </row>
    <row r="2" ht="40" customHeight="1" spans="1:4">
      <c r="A2" s="23" t="s">
        <v>1618</v>
      </c>
      <c r="B2" s="23"/>
      <c r="C2" s="23"/>
      <c r="D2" s="23"/>
    </row>
    <row r="3" ht="20" customHeight="1" spans="1:4">
      <c r="A3" s="25"/>
      <c r="B3" s="26"/>
      <c r="C3" s="26"/>
      <c r="D3" s="26" t="s">
        <v>37</v>
      </c>
    </row>
    <row r="4" customFormat="1" ht="20" customHeight="1" spans="1:4">
      <c r="A4" s="28" t="s">
        <v>38</v>
      </c>
      <c r="B4" s="5" t="s">
        <v>39</v>
      </c>
      <c r="C4" s="5" t="s">
        <v>1179</v>
      </c>
      <c r="D4" s="29" t="s">
        <v>41</v>
      </c>
    </row>
    <row r="5" customFormat="1" ht="20" customHeight="1" spans="1:4">
      <c r="A5" s="31" t="s">
        <v>1257</v>
      </c>
      <c r="B5" s="28">
        <f>B6+B14+B22+B30+B38</f>
        <v>37196</v>
      </c>
      <c r="C5" s="56">
        <f>C6+C14+C22+C30+C38</f>
        <v>43028</v>
      </c>
      <c r="D5" s="57">
        <f t="shared" ref="D5:D9" si="0">C5/B5</f>
        <v>1.15679105280138</v>
      </c>
    </row>
    <row r="6" customFormat="1" ht="20" customHeight="1" spans="1:4">
      <c r="A6" s="35" t="s">
        <v>1604</v>
      </c>
      <c r="B6" s="54">
        <f>SUM(B7:B13)</f>
        <v>12685</v>
      </c>
      <c r="C6" s="36">
        <f>SUM(C7:C13)</f>
        <v>11372</v>
      </c>
      <c r="D6" s="57">
        <f t="shared" si="0"/>
        <v>0.896491919590067</v>
      </c>
    </row>
    <row r="7" customFormat="1" ht="20" customHeight="1" spans="1:4">
      <c r="A7" s="37" t="s">
        <v>1605</v>
      </c>
      <c r="B7" s="58">
        <v>3333</v>
      </c>
      <c r="C7" s="58">
        <v>2950</v>
      </c>
      <c r="D7" s="57">
        <f t="shared" si="0"/>
        <v>0.885088508850885</v>
      </c>
    </row>
    <row r="8" customFormat="1" ht="20" customHeight="1" spans="1:4">
      <c r="A8" s="37" t="s">
        <v>1606</v>
      </c>
      <c r="B8" s="58">
        <v>26</v>
      </c>
      <c r="C8" s="58">
        <v>25</v>
      </c>
      <c r="D8" s="57">
        <f t="shared" si="0"/>
        <v>0.961538461538462</v>
      </c>
    </row>
    <row r="9" customFormat="1" ht="20" customHeight="1" spans="1:4">
      <c r="A9" s="37" t="s">
        <v>1607</v>
      </c>
      <c r="B9" s="58">
        <v>9303</v>
      </c>
      <c r="C9" s="58">
        <v>8375</v>
      </c>
      <c r="D9" s="57">
        <f t="shared" si="0"/>
        <v>0.900247232075674</v>
      </c>
    </row>
    <row r="10" customFormat="1" ht="20" customHeight="1" spans="1:4">
      <c r="A10" s="37" t="s">
        <v>1608</v>
      </c>
      <c r="B10" s="58"/>
      <c r="C10" s="58"/>
      <c r="D10" s="57"/>
    </row>
    <row r="11" customFormat="1" ht="20" customHeight="1" spans="1:4">
      <c r="A11" s="37" t="s">
        <v>1609</v>
      </c>
      <c r="B11" s="58">
        <v>14</v>
      </c>
      <c r="C11" s="58">
        <v>8</v>
      </c>
      <c r="D11" s="57">
        <f t="shared" ref="D11:D17" si="1">C11/B11</f>
        <v>0.571428571428571</v>
      </c>
    </row>
    <row r="12" customFormat="1" ht="20" customHeight="1" spans="1:4">
      <c r="A12" s="37" t="s">
        <v>1610</v>
      </c>
      <c r="B12" s="58">
        <v>9</v>
      </c>
      <c r="C12" s="58">
        <v>14</v>
      </c>
      <c r="D12" s="57">
        <f t="shared" si="1"/>
        <v>1.55555555555556</v>
      </c>
    </row>
    <row r="13" customFormat="1" ht="20" customHeight="1" spans="1:4">
      <c r="A13" s="37" t="s">
        <v>1611</v>
      </c>
      <c r="B13" s="39"/>
      <c r="C13" s="38"/>
      <c r="D13" s="57"/>
    </row>
    <row r="14" customFormat="1" ht="20" customHeight="1" spans="1:4">
      <c r="A14" s="35" t="s">
        <v>1612</v>
      </c>
      <c r="B14" s="54">
        <f>SUM(B15:B21)</f>
        <v>24100</v>
      </c>
      <c r="C14" s="36">
        <f>SUM(C15:C21)</f>
        <v>31656</v>
      </c>
      <c r="D14" s="57">
        <f t="shared" si="1"/>
        <v>1.31352697095436</v>
      </c>
    </row>
    <row r="15" customFormat="1" ht="20" customHeight="1" spans="1:4">
      <c r="A15" s="37" t="s">
        <v>1605</v>
      </c>
      <c r="B15" s="38">
        <v>12833</v>
      </c>
      <c r="C15" s="58">
        <v>15212</v>
      </c>
      <c r="D15" s="57">
        <f t="shared" si="1"/>
        <v>1.18538143847892</v>
      </c>
    </row>
    <row r="16" customFormat="1" ht="20" customHeight="1" spans="1:4">
      <c r="A16" s="37" t="s">
        <v>1606</v>
      </c>
      <c r="B16" s="38">
        <v>36</v>
      </c>
      <c r="C16" s="58">
        <v>45</v>
      </c>
      <c r="D16" s="57">
        <f t="shared" si="1"/>
        <v>1.25</v>
      </c>
    </row>
    <row r="17" customFormat="1" ht="20" customHeight="1" spans="1:4">
      <c r="A17" s="37" t="s">
        <v>1607</v>
      </c>
      <c r="B17" s="38">
        <v>10661</v>
      </c>
      <c r="C17" s="58">
        <v>15866</v>
      </c>
      <c r="D17" s="57">
        <f t="shared" si="1"/>
        <v>1.48822812118938</v>
      </c>
    </row>
    <row r="18" customFormat="1" ht="20" customHeight="1" spans="1:4">
      <c r="A18" s="37" t="s">
        <v>1608</v>
      </c>
      <c r="B18" s="38"/>
      <c r="C18" s="58"/>
      <c r="D18" s="57"/>
    </row>
    <row r="19" customFormat="1" ht="20" customHeight="1" spans="1:4">
      <c r="A19" s="37" t="s">
        <v>1609</v>
      </c>
      <c r="B19" s="38">
        <v>8</v>
      </c>
      <c r="C19" s="58"/>
      <c r="D19" s="57">
        <f>C19/B19</f>
        <v>0</v>
      </c>
    </row>
    <row r="20" customFormat="1" ht="20" customHeight="1" spans="1:4">
      <c r="A20" s="37" t="s">
        <v>1610</v>
      </c>
      <c r="B20" s="38">
        <v>562</v>
      </c>
      <c r="C20" s="58">
        <v>533</v>
      </c>
      <c r="D20" s="57">
        <f>C20/B20</f>
        <v>0.948398576512456</v>
      </c>
    </row>
    <row r="21" customFormat="1" ht="20" customHeight="1" spans="1:4">
      <c r="A21" s="37" t="s">
        <v>1611</v>
      </c>
      <c r="B21" s="51"/>
      <c r="C21" s="38"/>
      <c r="D21" s="57"/>
    </row>
    <row r="22" customFormat="1" ht="20" customHeight="1" spans="1:4">
      <c r="A22" s="35" t="s">
        <v>1613</v>
      </c>
      <c r="B22" s="54">
        <f>SUM(B23:B29)</f>
        <v>0</v>
      </c>
      <c r="C22" s="36">
        <f>SUM(C23:C29)</f>
        <v>0</v>
      </c>
      <c r="D22" s="57"/>
    </row>
    <row r="23" customFormat="1" ht="20" customHeight="1" spans="1:4">
      <c r="A23" s="37" t="s">
        <v>1605</v>
      </c>
      <c r="B23" s="38"/>
      <c r="C23" s="38"/>
      <c r="D23" s="57"/>
    </row>
    <row r="24" customFormat="1" ht="20" customHeight="1" spans="1:4">
      <c r="A24" s="37" t="s">
        <v>1606</v>
      </c>
      <c r="B24" s="38"/>
      <c r="C24" s="38"/>
      <c r="D24" s="57"/>
    </row>
    <row r="25" customFormat="1" ht="20" customHeight="1" spans="1:4">
      <c r="A25" s="37" t="s">
        <v>1607</v>
      </c>
      <c r="B25" s="39"/>
      <c r="C25" s="38"/>
      <c r="D25" s="57"/>
    </row>
    <row r="26" customFormat="1" ht="20" customHeight="1" spans="1:4">
      <c r="A26" s="37" t="s">
        <v>1608</v>
      </c>
      <c r="B26" s="39"/>
      <c r="C26" s="38"/>
      <c r="D26" s="57"/>
    </row>
    <row r="27" customFormat="1" ht="20" customHeight="1" spans="1:4">
      <c r="A27" s="37" t="s">
        <v>1609</v>
      </c>
      <c r="B27" s="39"/>
      <c r="C27" s="38"/>
      <c r="D27" s="57"/>
    </row>
    <row r="28" customFormat="1" ht="20" customHeight="1" spans="1:4">
      <c r="A28" s="37" t="s">
        <v>1610</v>
      </c>
      <c r="B28" s="39"/>
      <c r="C28" s="38"/>
      <c r="D28" s="57"/>
    </row>
    <row r="29" customFormat="1" ht="20" customHeight="1" spans="1:4">
      <c r="A29" s="37" t="s">
        <v>1611</v>
      </c>
      <c r="B29" s="51"/>
      <c r="C29" s="38"/>
      <c r="D29" s="57"/>
    </row>
    <row r="30" customFormat="1" ht="20" customHeight="1" spans="1:4">
      <c r="A30" s="35" t="s">
        <v>1614</v>
      </c>
      <c r="B30" s="28">
        <f>SUM(B31:B37)</f>
        <v>0</v>
      </c>
      <c r="C30" s="56">
        <f>SUM(C31:C37)</f>
        <v>0</v>
      </c>
      <c r="D30" s="57"/>
    </row>
    <row r="31" customFormat="1" ht="20" customHeight="1" spans="1:4">
      <c r="A31" s="37" t="s">
        <v>1605</v>
      </c>
      <c r="B31" s="59"/>
      <c r="C31" s="59"/>
      <c r="D31" s="57"/>
    </row>
    <row r="32" customFormat="1" ht="20" customHeight="1" spans="1:4">
      <c r="A32" s="37" t="s">
        <v>1606</v>
      </c>
      <c r="B32" s="38"/>
      <c r="C32" s="38"/>
      <c r="D32" s="57"/>
    </row>
    <row r="33" customFormat="1" ht="20" customHeight="1" spans="1:4">
      <c r="A33" s="37" t="s">
        <v>1607</v>
      </c>
      <c r="B33" s="38"/>
      <c r="C33" s="38"/>
      <c r="D33" s="57"/>
    </row>
    <row r="34" customFormat="1" ht="20" customHeight="1" spans="1:4">
      <c r="A34" s="37" t="s">
        <v>1608</v>
      </c>
      <c r="B34" s="38"/>
      <c r="C34" s="38"/>
      <c r="D34" s="57"/>
    </row>
    <row r="35" customFormat="1" ht="20" customHeight="1" spans="1:4">
      <c r="A35" s="37" t="s">
        <v>1609</v>
      </c>
      <c r="B35" s="38"/>
      <c r="C35" s="38"/>
      <c r="D35" s="57"/>
    </row>
    <row r="36" customFormat="1" ht="20" customHeight="1" spans="1:4">
      <c r="A36" s="37" t="s">
        <v>1610</v>
      </c>
      <c r="B36" s="39"/>
      <c r="C36" s="38"/>
      <c r="D36" s="57"/>
    </row>
    <row r="37" customFormat="1" ht="20" customHeight="1" spans="1:4">
      <c r="A37" s="37" t="s">
        <v>1611</v>
      </c>
      <c r="B37" s="51"/>
      <c r="C37" s="59"/>
      <c r="D37" s="57"/>
    </row>
    <row r="38" customFormat="1" ht="20" customHeight="1" spans="1:4">
      <c r="A38" s="35" t="s">
        <v>1615</v>
      </c>
      <c r="B38" s="28">
        <f>SUM(B39:B45)</f>
        <v>411</v>
      </c>
      <c r="C38" s="56">
        <f>SUM(C39:C45)</f>
        <v>0</v>
      </c>
      <c r="D38" s="57">
        <f t="shared" ref="D38:D40" si="2">C38/B38</f>
        <v>0</v>
      </c>
    </row>
    <row r="39" customFormat="1" ht="20" customHeight="1" spans="1:4">
      <c r="A39" s="37" t="s">
        <v>1605</v>
      </c>
      <c r="B39" s="58">
        <v>363</v>
      </c>
      <c r="C39" s="58"/>
      <c r="D39" s="57">
        <f t="shared" si="2"/>
        <v>0</v>
      </c>
    </row>
    <row r="40" customFormat="1" ht="20" customHeight="1" spans="1:4">
      <c r="A40" s="37" t="s">
        <v>1606</v>
      </c>
      <c r="B40" s="58">
        <v>7</v>
      </c>
      <c r="C40" s="58"/>
      <c r="D40" s="57">
        <f t="shared" si="2"/>
        <v>0</v>
      </c>
    </row>
    <row r="41" customFormat="1" ht="20" customHeight="1" spans="1:4">
      <c r="A41" s="37" t="s">
        <v>1607</v>
      </c>
      <c r="B41" s="58"/>
      <c r="C41" s="58"/>
      <c r="D41" s="57"/>
    </row>
    <row r="42" customFormat="1" ht="20" customHeight="1" spans="1:4">
      <c r="A42" s="37" t="s">
        <v>1608</v>
      </c>
      <c r="B42" s="58"/>
      <c r="C42" s="58"/>
      <c r="D42" s="57"/>
    </row>
    <row r="43" customFormat="1" ht="20" customHeight="1" spans="1:4">
      <c r="A43" s="37" t="s">
        <v>1609</v>
      </c>
      <c r="B43" s="58">
        <v>8</v>
      </c>
      <c r="C43" s="58"/>
      <c r="D43" s="57">
        <f t="shared" ref="D43:D47" si="3">C43/B43</f>
        <v>0</v>
      </c>
    </row>
    <row r="44" customFormat="1" ht="20" customHeight="1" spans="1:4">
      <c r="A44" s="37" t="s">
        <v>1610</v>
      </c>
      <c r="B44" s="58">
        <v>33</v>
      </c>
      <c r="C44" s="58"/>
      <c r="D44" s="57">
        <f t="shared" si="3"/>
        <v>0</v>
      </c>
    </row>
    <row r="45" customFormat="1" ht="20" customHeight="1" spans="1:4">
      <c r="A45" s="37" t="s">
        <v>1611</v>
      </c>
      <c r="B45" s="51"/>
      <c r="C45" s="59"/>
      <c r="D45" s="57"/>
    </row>
    <row r="46" customFormat="1" ht="20" customHeight="1" spans="1:4">
      <c r="A46" s="35" t="s">
        <v>1616</v>
      </c>
      <c r="B46" s="28">
        <v>21578</v>
      </c>
      <c r="C46" s="56">
        <v>28504</v>
      </c>
      <c r="D46" s="57">
        <f t="shared" si="3"/>
        <v>1.32097506719807</v>
      </c>
    </row>
    <row r="47" customFormat="1" ht="20" customHeight="1" spans="1:4">
      <c r="A47" s="54" t="s">
        <v>62</v>
      </c>
      <c r="B47" s="28">
        <f>B5+B46</f>
        <v>58774</v>
      </c>
      <c r="C47" s="56">
        <f>C5+C46</f>
        <v>71532</v>
      </c>
      <c r="D47" s="29">
        <f t="shared" si="3"/>
        <v>1.21706877190594</v>
      </c>
    </row>
  </sheetData>
  <mergeCells count="1">
    <mergeCell ref="A2:D2"/>
  </mergeCells>
  <pageMargins left="0.75" right="0.75" top="1" bottom="1" header="0.5" footer="0.5"/>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32"/>
  <sheetViews>
    <sheetView workbookViewId="0">
      <selection activeCell="A1" sqref="A1"/>
    </sheetView>
  </sheetViews>
  <sheetFormatPr defaultColWidth="9" defaultRowHeight="13.5" outlineLevelCol="5"/>
  <cols>
    <col min="1" max="1" width="36.125" customWidth="1"/>
    <col min="2" max="2" width="13.625" customWidth="1"/>
    <col min="3" max="3" width="12.875" style="1" customWidth="1"/>
    <col min="4" max="4" width="20.375" customWidth="1"/>
  </cols>
  <sheetData>
    <row r="1" ht="20" customHeight="1" spans="1:1">
      <c r="A1" t="s">
        <v>1619</v>
      </c>
    </row>
    <row r="2" ht="40" customHeight="1" spans="1:6">
      <c r="A2" s="23" t="s">
        <v>1620</v>
      </c>
      <c r="B2" s="23"/>
      <c r="C2" s="23"/>
      <c r="D2" s="23"/>
      <c r="E2" s="24"/>
      <c r="F2" s="24"/>
    </row>
    <row r="3" ht="20" customHeight="1" spans="1:6">
      <c r="A3" s="25"/>
      <c r="B3" s="25"/>
      <c r="C3" s="26"/>
      <c r="D3" s="26" t="s">
        <v>37</v>
      </c>
      <c r="E3" s="27"/>
      <c r="F3" s="27"/>
    </row>
    <row r="4" ht="20" customHeight="1" spans="1:5">
      <c r="A4" s="28" t="s">
        <v>38</v>
      </c>
      <c r="B4" s="5" t="s">
        <v>39</v>
      </c>
      <c r="C4" s="5" t="s">
        <v>1179</v>
      </c>
      <c r="D4" s="29" t="s">
        <v>41</v>
      </c>
      <c r="E4" s="30"/>
    </row>
    <row r="5" ht="20" customHeight="1" spans="1:5">
      <c r="A5" s="31" t="s">
        <v>1301</v>
      </c>
      <c r="B5" s="32">
        <f>B6+B11+B16+B21+B26</f>
        <v>35447</v>
      </c>
      <c r="C5" s="32">
        <f>C6+C11+C16+C21+C26</f>
        <v>36475</v>
      </c>
      <c r="D5" s="33">
        <f>C5/B5</f>
        <v>1.02900104381189</v>
      </c>
      <c r="E5" s="34"/>
    </row>
    <row r="6" ht="20" customHeight="1" spans="1:5">
      <c r="A6" s="35" t="s">
        <v>1604</v>
      </c>
      <c r="B6" s="36">
        <f>SUM(B7:B10)</f>
        <v>8424</v>
      </c>
      <c r="C6" s="36">
        <f>SUM(C7:C10)</f>
        <v>8497</v>
      </c>
      <c r="D6" s="33">
        <f>C6/B6</f>
        <v>1.00866571699905</v>
      </c>
      <c r="E6" s="27"/>
    </row>
    <row r="7" ht="20" customHeight="1" spans="1:5">
      <c r="A7" s="37" t="s">
        <v>1621</v>
      </c>
      <c r="B7" s="38">
        <v>8391</v>
      </c>
      <c r="C7" s="38">
        <v>8464</v>
      </c>
      <c r="D7" s="33">
        <f>C7/B7</f>
        <v>1.00869979740198</v>
      </c>
      <c r="E7" s="27"/>
    </row>
    <row r="8" ht="20" customHeight="1" spans="1:5">
      <c r="A8" s="37" t="s">
        <v>1622</v>
      </c>
      <c r="B8" s="38"/>
      <c r="C8" s="38"/>
      <c r="D8" s="33"/>
      <c r="E8" s="27"/>
    </row>
    <row r="9" ht="20" customHeight="1" spans="1:5">
      <c r="A9" s="37" t="s">
        <v>1623</v>
      </c>
      <c r="B9" s="38">
        <v>33</v>
      </c>
      <c r="C9" s="38">
        <v>33</v>
      </c>
      <c r="D9" s="33"/>
      <c r="E9" s="27"/>
    </row>
    <row r="10" ht="20" customHeight="1" spans="1:5">
      <c r="A10" s="37" t="s">
        <v>1624</v>
      </c>
      <c r="B10" s="38"/>
      <c r="C10" s="39"/>
      <c r="D10" s="33"/>
      <c r="E10" s="27"/>
    </row>
    <row r="11" ht="20" customHeight="1" spans="1:5">
      <c r="A11" s="35" t="s">
        <v>1612</v>
      </c>
      <c r="B11" s="40">
        <f>SUM(B12:B15)</f>
        <v>26406</v>
      </c>
      <c r="C11" s="40">
        <f>SUM(C12:C15)</f>
        <v>27978</v>
      </c>
      <c r="D11" s="33">
        <f>C11/B11</f>
        <v>1.0595319245626</v>
      </c>
      <c r="E11" s="27"/>
    </row>
    <row r="12" ht="20" customHeight="1" spans="1:5">
      <c r="A12" s="37" t="s">
        <v>1625</v>
      </c>
      <c r="B12" s="41">
        <v>25869</v>
      </c>
      <c r="C12" s="38">
        <v>27487</v>
      </c>
      <c r="D12" s="33">
        <f>C12/B12</f>
        <v>1.0625459043643</v>
      </c>
      <c r="E12" s="27"/>
    </row>
    <row r="13" ht="20" customHeight="1" spans="1:5">
      <c r="A13" s="37" t="s">
        <v>1622</v>
      </c>
      <c r="B13" s="41">
        <v>25</v>
      </c>
      <c r="C13" s="38">
        <v>90</v>
      </c>
      <c r="D13" s="33">
        <f>C13/B13</f>
        <v>3.6</v>
      </c>
      <c r="E13" s="27"/>
    </row>
    <row r="14" ht="20" customHeight="1" spans="1:5">
      <c r="A14" s="37" t="s">
        <v>1623</v>
      </c>
      <c r="B14" s="41">
        <v>512</v>
      </c>
      <c r="C14" s="38">
        <v>401</v>
      </c>
      <c r="D14" s="33">
        <f>C14/B14</f>
        <v>0.783203125</v>
      </c>
      <c r="E14" s="27"/>
    </row>
    <row r="15" ht="20" customHeight="1" spans="1:5">
      <c r="A15" s="37" t="s">
        <v>1624</v>
      </c>
      <c r="B15" s="42"/>
      <c r="C15" s="43"/>
      <c r="D15" s="33"/>
      <c r="E15" s="27"/>
    </row>
    <row r="16" ht="20" customHeight="1" spans="1:5">
      <c r="A16" s="35" t="s">
        <v>1613</v>
      </c>
      <c r="B16" s="40">
        <f>SUM(B17:B20)</f>
        <v>0</v>
      </c>
      <c r="C16" s="40">
        <f>SUM(C17:C20)</f>
        <v>0</v>
      </c>
      <c r="D16" s="33"/>
      <c r="E16" s="27"/>
    </row>
    <row r="17" ht="20" customHeight="1" spans="1:5">
      <c r="A17" s="37" t="s">
        <v>1626</v>
      </c>
      <c r="B17" s="38"/>
      <c r="C17" s="44"/>
      <c r="D17" s="33"/>
      <c r="E17" s="34"/>
    </row>
    <row r="18" ht="20" customHeight="1" spans="1:5">
      <c r="A18" s="37" t="s">
        <v>1622</v>
      </c>
      <c r="B18" s="45"/>
      <c r="C18" s="46"/>
      <c r="D18" s="33"/>
      <c r="E18" s="34"/>
    </row>
    <row r="19" ht="20" customHeight="1" spans="1:5">
      <c r="A19" s="37" t="s">
        <v>1623</v>
      </c>
      <c r="B19" s="45"/>
      <c r="C19" s="46"/>
      <c r="D19" s="33"/>
      <c r="E19" s="34"/>
    </row>
    <row r="20" ht="20" customHeight="1" spans="1:4">
      <c r="A20" s="37" t="s">
        <v>1624</v>
      </c>
      <c r="B20" s="38"/>
      <c r="C20" s="39"/>
      <c r="D20" s="33"/>
    </row>
    <row r="21" ht="20" customHeight="1" spans="1:4">
      <c r="A21" s="35" t="s">
        <v>1614</v>
      </c>
      <c r="B21" s="40">
        <f>SUM(B22:B25)</f>
        <v>0</v>
      </c>
      <c r="C21" s="40">
        <f>SUM(C22:C25)</f>
        <v>0</v>
      </c>
      <c r="D21" s="33"/>
    </row>
    <row r="22" ht="20" customHeight="1" spans="1:4">
      <c r="A22" s="37" t="s">
        <v>1627</v>
      </c>
      <c r="B22" s="47"/>
      <c r="C22" s="48"/>
      <c r="D22" s="33"/>
    </row>
    <row r="23" ht="20" customHeight="1" spans="1:4">
      <c r="A23" s="37" t="s">
        <v>1622</v>
      </c>
      <c r="B23" s="49"/>
      <c r="C23" s="50"/>
      <c r="D23" s="33"/>
    </row>
    <row r="24" ht="20" customHeight="1" spans="1:4">
      <c r="A24" s="37" t="s">
        <v>1623</v>
      </c>
      <c r="B24" s="38"/>
      <c r="C24" s="46"/>
      <c r="D24" s="33"/>
    </row>
    <row r="25" ht="20" customHeight="1" spans="1:4">
      <c r="A25" s="37" t="s">
        <v>1624</v>
      </c>
      <c r="B25" s="45"/>
      <c r="C25" s="51"/>
      <c r="D25" s="33"/>
    </row>
    <row r="26" ht="20" customHeight="1" spans="1:4">
      <c r="A26" s="35" t="s">
        <v>1615</v>
      </c>
      <c r="B26" s="40">
        <f>SUM(B27:B30)</f>
        <v>617</v>
      </c>
      <c r="C26" s="40">
        <f>SUM(C27:C30)</f>
        <v>0</v>
      </c>
      <c r="D26" s="33">
        <f>C26/B26</f>
        <v>0</v>
      </c>
    </row>
    <row r="27" ht="20" customHeight="1" spans="1:4">
      <c r="A27" s="37" t="s">
        <v>1628</v>
      </c>
      <c r="B27" s="38">
        <v>588</v>
      </c>
      <c r="C27" s="52"/>
      <c r="D27" s="33">
        <f>C27/B27</f>
        <v>0</v>
      </c>
    </row>
    <row r="28" ht="20" customHeight="1" spans="1:4">
      <c r="A28" s="37" t="s">
        <v>1622</v>
      </c>
      <c r="B28" s="38">
        <v>29</v>
      </c>
      <c r="C28" s="53"/>
      <c r="D28" s="33">
        <f>C28/B28</f>
        <v>0</v>
      </c>
    </row>
    <row r="29" ht="20" customHeight="1" spans="1:4">
      <c r="A29" s="37" t="s">
        <v>1623</v>
      </c>
      <c r="B29" s="45"/>
      <c r="C29" s="46"/>
      <c r="D29" s="33"/>
    </row>
    <row r="30" ht="20" customHeight="1" spans="1:4">
      <c r="A30" s="37" t="s">
        <v>1624</v>
      </c>
      <c r="B30" s="39"/>
      <c r="C30" s="51"/>
      <c r="D30" s="33"/>
    </row>
    <row r="31" ht="20" customHeight="1" spans="1:4">
      <c r="A31" s="35" t="s">
        <v>1629</v>
      </c>
      <c r="B31" s="28">
        <v>23327</v>
      </c>
      <c r="C31" s="28">
        <v>35057</v>
      </c>
      <c r="D31" s="33">
        <f>C31/B31</f>
        <v>1.50285077378145</v>
      </c>
    </row>
    <row r="32" ht="20" customHeight="1" spans="1:4">
      <c r="A32" s="54" t="s">
        <v>62</v>
      </c>
      <c r="B32" s="32">
        <f>B31+B5</f>
        <v>58774</v>
      </c>
      <c r="C32" s="32">
        <f>C31+C5</f>
        <v>71532</v>
      </c>
      <c r="D32" s="55">
        <f>C32/B32</f>
        <v>1.21706877190594</v>
      </c>
    </row>
  </sheetData>
  <mergeCells count="1">
    <mergeCell ref="A2:D2"/>
  </mergeCells>
  <pageMargins left="0.7" right="0.7" top="0.75" bottom="0.75" header="0.3" footer="0.3"/>
  <headerFooter/>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32"/>
  <sheetViews>
    <sheetView workbookViewId="0">
      <selection activeCell="A1" sqref="A1"/>
    </sheetView>
  </sheetViews>
  <sheetFormatPr defaultColWidth="9" defaultRowHeight="13.5" outlineLevelCol="5"/>
  <cols>
    <col min="1" max="1" width="36.125" customWidth="1"/>
    <col min="2" max="2" width="13.625" customWidth="1"/>
    <col min="3" max="3" width="12.875" style="1" customWidth="1"/>
    <col min="4" max="4" width="20.375" customWidth="1"/>
  </cols>
  <sheetData>
    <row r="1" ht="20" customHeight="1" spans="1:1">
      <c r="A1" t="s">
        <v>1630</v>
      </c>
    </row>
    <row r="2" ht="40" customHeight="1" spans="1:6">
      <c r="A2" s="23" t="s">
        <v>1631</v>
      </c>
      <c r="B2" s="23"/>
      <c r="C2" s="23"/>
      <c r="D2" s="23"/>
      <c r="E2" s="24"/>
      <c r="F2" s="24"/>
    </row>
    <row r="3" customFormat="1" ht="20" customHeight="1" spans="1:6">
      <c r="A3" s="25"/>
      <c r="B3" s="25"/>
      <c r="C3" s="26"/>
      <c r="D3" s="26" t="s">
        <v>37</v>
      </c>
      <c r="E3" s="27"/>
      <c r="F3" s="27"/>
    </row>
    <row r="4" customFormat="1" ht="20" customHeight="1" spans="1:5">
      <c r="A4" s="28" t="s">
        <v>38</v>
      </c>
      <c r="B4" s="5" t="s">
        <v>39</v>
      </c>
      <c r="C4" s="5" t="s">
        <v>1179</v>
      </c>
      <c r="D4" s="29" t="s">
        <v>41</v>
      </c>
      <c r="E4" s="30"/>
    </row>
    <row r="5" customFormat="1" ht="20" customHeight="1" spans="1:5">
      <c r="A5" s="31" t="s">
        <v>1301</v>
      </c>
      <c r="B5" s="32">
        <f>B6+B11+B16+B21+B26</f>
        <v>35447</v>
      </c>
      <c r="C5" s="32">
        <f>C6+C11+C16+C21+C26</f>
        <v>36475</v>
      </c>
      <c r="D5" s="33">
        <f t="shared" ref="D5:D7" si="0">C5/B5</f>
        <v>1.02900104381189</v>
      </c>
      <c r="E5" s="34"/>
    </row>
    <row r="6" customFormat="1" ht="20" customHeight="1" spans="1:5">
      <c r="A6" s="35" t="s">
        <v>1604</v>
      </c>
      <c r="B6" s="36">
        <f>SUM(B7:B10)</f>
        <v>8424</v>
      </c>
      <c r="C6" s="36">
        <f>SUM(C7:C10)</f>
        <v>8497</v>
      </c>
      <c r="D6" s="33">
        <f t="shared" si="0"/>
        <v>1.00866571699905</v>
      </c>
      <c r="E6" s="27"/>
    </row>
    <row r="7" customFormat="1" ht="20" customHeight="1" spans="1:5">
      <c r="A7" s="37" t="s">
        <v>1621</v>
      </c>
      <c r="B7" s="38">
        <v>8391</v>
      </c>
      <c r="C7" s="38">
        <v>8464</v>
      </c>
      <c r="D7" s="33">
        <f t="shared" si="0"/>
        <v>1.00869979740198</v>
      </c>
      <c r="E7" s="27"/>
    </row>
    <row r="8" customFormat="1" ht="20" customHeight="1" spans="1:5">
      <c r="A8" s="37" t="s">
        <v>1622</v>
      </c>
      <c r="B8" s="38"/>
      <c r="C8" s="38"/>
      <c r="D8" s="33"/>
      <c r="E8" s="27"/>
    </row>
    <row r="9" customFormat="1" ht="20" customHeight="1" spans="1:5">
      <c r="A9" s="37" t="s">
        <v>1623</v>
      </c>
      <c r="B9" s="38">
        <v>33</v>
      </c>
      <c r="C9" s="38">
        <v>33</v>
      </c>
      <c r="D9" s="33"/>
      <c r="E9" s="27"/>
    </row>
    <row r="10" customFormat="1" ht="20" customHeight="1" spans="1:5">
      <c r="A10" s="37" t="s">
        <v>1624</v>
      </c>
      <c r="B10" s="38"/>
      <c r="C10" s="39"/>
      <c r="D10" s="33"/>
      <c r="E10" s="27"/>
    </row>
    <row r="11" customFormat="1" ht="20" customHeight="1" spans="1:5">
      <c r="A11" s="35" t="s">
        <v>1612</v>
      </c>
      <c r="B11" s="40">
        <f>SUM(B12:B15)</f>
        <v>26406</v>
      </c>
      <c r="C11" s="40">
        <f>SUM(C12:C15)</f>
        <v>27978</v>
      </c>
      <c r="D11" s="33">
        <f t="shared" ref="D11:D14" si="1">C11/B11</f>
        <v>1.0595319245626</v>
      </c>
      <c r="E11" s="27"/>
    </row>
    <row r="12" customFormat="1" ht="20" customHeight="1" spans="1:5">
      <c r="A12" s="37" t="s">
        <v>1625</v>
      </c>
      <c r="B12" s="41">
        <v>25869</v>
      </c>
      <c r="C12" s="38">
        <v>27487</v>
      </c>
      <c r="D12" s="33">
        <f t="shared" si="1"/>
        <v>1.0625459043643</v>
      </c>
      <c r="E12" s="27"/>
    </row>
    <row r="13" customFormat="1" ht="20" customHeight="1" spans="1:5">
      <c r="A13" s="37" t="s">
        <v>1622</v>
      </c>
      <c r="B13" s="41">
        <v>25</v>
      </c>
      <c r="C13" s="38">
        <v>90</v>
      </c>
      <c r="D13" s="33">
        <f t="shared" si="1"/>
        <v>3.6</v>
      </c>
      <c r="E13" s="27"/>
    </row>
    <row r="14" customFormat="1" ht="20" customHeight="1" spans="1:5">
      <c r="A14" s="37" t="s">
        <v>1623</v>
      </c>
      <c r="B14" s="41">
        <v>512</v>
      </c>
      <c r="C14" s="38">
        <v>401</v>
      </c>
      <c r="D14" s="33">
        <f t="shared" si="1"/>
        <v>0.783203125</v>
      </c>
      <c r="E14" s="27"/>
    </row>
    <row r="15" customFormat="1" ht="20" customHeight="1" spans="1:5">
      <c r="A15" s="37" t="s">
        <v>1624</v>
      </c>
      <c r="B15" s="42"/>
      <c r="C15" s="43"/>
      <c r="D15" s="33"/>
      <c r="E15" s="27"/>
    </row>
    <row r="16" customFormat="1" ht="20" customHeight="1" spans="1:5">
      <c r="A16" s="35" t="s">
        <v>1613</v>
      </c>
      <c r="B16" s="40">
        <f>SUM(B17:B20)</f>
        <v>0</v>
      </c>
      <c r="C16" s="40">
        <f>SUM(C17:C20)</f>
        <v>0</v>
      </c>
      <c r="D16" s="33"/>
      <c r="E16" s="27"/>
    </row>
    <row r="17" customFormat="1" ht="20" customHeight="1" spans="1:5">
      <c r="A17" s="37" t="s">
        <v>1626</v>
      </c>
      <c r="B17" s="38"/>
      <c r="C17" s="44"/>
      <c r="D17" s="33"/>
      <c r="E17" s="34"/>
    </row>
    <row r="18" customFormat="1" ht="20" customHeight="1" spans="1:5">
      <c r="A18" s="37" t="s">
        <v>1622</v>
      </c>
      <c r="B18" s="45"/>
      <c r="C18" s="46"/>
      <c r="D18" s="33"/>
      <c r="E18" s="34"/>
    </row>
    <row r="19" customFormat="1" ht="20" customHeight="1" spans="1:5">
      <c r="A19" s="37" t="s">
        <v>1623</v>
      </c>
      <c r="B19" s="45"/>
      <c r="C19" s="46"/>
      <c r="D19" s="33"/>
      <c r="E19" s="34"/>
    </row>
    <row r="20" customFormat="1" ht="20" customHeight="1" spans="1:4">
      <c r="A20" s="37" t="s">
        <v>1624</v>
      </c>
      <c r="B20" s="38"/>
      <c r="C20" s="39"/>
      <c r="D20" s="33"/>
    </row>
    <row r="21" customFormat="1" ht="20" customHeight="1" spans="1:4">
      <c r="A21" s="35" t="s">
        <v>1614</v>
      </c>
      <c r="B21" s="40">
        <f>SUM(B22:B25)</f>
        <v>0</v>
      </c>
      <c r="C21" s="40">
        <f>SUM(C22:C25)</f>
        <v>0</v>
      </c>
      <c r="D21" s="33"/>
    </row>
    <row r="22" customFormat="1" ht="20" customHeight="1" spans="1:4">
      <c r="A22" s="37" t="s">
        <v>1627</v>
      </c>
      <c r="B22" s="47"/>
      <c r="C22" s="48"/>
      <c r="D22" s="33"/>
    </row>
    <row r="23" customFormat="1" ht="20" customHeight="1" spans="1:4">
      <c r="A23" s="37" t="s">
        <v>1622</v>
      </c>
      <c r="B23" s="49"/>
      <c r="C23" s="50"/>
      <c r="D23" s="33"/>
    </row>
    <row r="24" customFormat="1" ht="20" customHeight="1" spans="1:4">
      <c r="A24" s="37" t="s">
        <v>1623</v>
      </c>
      <c r="B24" s="38"/>
      <c r="C24" s="46"/>
      <c r="D24" s="33"/>
    </row>
    <row r="25" customFormat="1" ht="20" customHeight="1" spans="1:4">
      <c r="A25" s="37" t="s">
        <v>1624</v>
      </c>
      <c r="B25" s="45"/>
      <c r="C25" s="51"/>
      <c r="D25" s="33"/>
    </row>
    <row r="26" customFormat="1" ht="20" customHeight="1" spans="1:4">
      <c r="A26" s="35" t="s">
        <v>1615</v>
      </c>
      <c r="B26" s="40">
        <f>SUM(B27:B30)</f>
        <v>617</v>
      </c>
      <c r="C26" s="40">
        <f>SUM(C27:C30)</f>
        <v>0</v>
      </c>
      <c r="D26" s="33">
        <f t="shared" ref="D26:D28" si="2">C26/B26</f>
        <v>0</v>
      </c>
    </row>
    <row r="27" customFormat="1" ht="20" customHeight="1" spans="1:4">
      <c r="A27" s="37" t="s">
        <v>1628</v>
      </c>
      <c r="B27" s="38">
        <v>588</v>
      </c>
      <c r="C27" s="52"/>
      <c r="D27" s="33">
        <f t="shared" si="2"/>
        <v>0</v>
      </c>
    </row>
    <row r="28" customFormat="1" ht="20" customHeight="1" spans="1:4">
      <c r="A28" s="37" t="s">
        <v>1622</v>
      </c>
      <c r="B28" s="38">
        <v>29</v>
      </c>
      <c r="C28" s="53"/>
      <c r="D28" s="33">
        <f t="shared" si="2"/>
        <v>0</v>
      </c>
    </row>
    <row r="29" customFormat="1" ht="20" customHeight="1" spans="1:4">
      <c r="A29" s="37" t="s">
        <v>1623</v>
      </c>
      <c r="B29" s="45"/>
      <c r="C29" s="46"/>
      <c r="D29" s="33"/>
    </row>
    <row r="30" customFormat="1" ht="20" customHeight="1" spans="1:4">
      <c r="A30" s="37" t="s">
        <v>1624</v>
      </c>
      <c r="B30" s="39"/>
      <c r="C30" s="51"/>
      <c r="D30" s="33"/>
    </row>
    <row r="31" customFormat="1" ht="20" customHeight="1" spans="1:4">
      <c r="A31" s="35" t="s">
        <v>1629</v>
      </c>
      <c r="B31" s="28">
        <v>23327</v>
      </c>
      <c r="C31" s="28">
        <v>35057</v>
      </c>
      <c r="D31" s="33">
        <f>C31/B31</f>
        <v>1.50285077378145</v>
      </c>
    </row>
    <row r="32" customFormat="1" ht="20" customHeight="1" spans="1:4">
      <c r="A32" s="54" t="s">
        <v>62</v>
      </c>
      <c r="B32" s="32">
        <f>B31+B5</f>
        <v>58774</v>
      </c>
      <c r="C32" s="32">
        <f>C31+C5</f>
        <v>71532</v>
      </c>
      <c r="D32" s="55">
        <f>C32/B32</f>
        <v>1.21706877190594</v>
      </c>
    </row>
  </sheetData>
  <mergeCells count="1">
    <mergeCell ref="A2:D2"/>
  </mergeCells>
  <pageMargins left="0.7" right="0.7" top="0.75" bottom="0.75" header="0.3" footer="0.3"/>
  <pageSetup paperSize="9" orientation="portrait"/>
  <headerFooter/>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8"/>
  <sheetViews>
    <sheetView workbookViewId="0">
      <selection activeCell="A1" sqref="A1"/>
    </sheetView>
  </sheetViews>
  <sheetFormatPr defaultColWidth="9" defaultRowHeight="14.25" outlineLevelRow="7"/>
  <cols>
    <col min="1" max="1" width="20.75" style="15" customWidth="1"/>
    <col min="2" max="2" width="12.625" style="15"/>
    <col min="3" max="3" width="11.5" style="15"/>
    <col min="4" max="4" width="12.625" style="15"/>
    <col min="5" max="5" width="11.5" style="15"/>
    <col min="6" max="6" width="12.625" style="15"/>
    <col min="7" max="7" width="9.625" style="15" customWidth="1"/>
    <col min="8" max="8" width="10.375" style="15" customWidth="1"/>
    <col min="9" max="9" width="10.625" style="15" customWidth="1"/>
    <col min="10" max="16384" width="9" style="15"/>
  </cols>
  <sheetData>
    <row r="1" ht="20" customHeight="1" spans="1:9">
      <c r="A1" t="s">
        <v>1632</v>
      </c>
      <c r="B1"/>
      <c r="C1" s="1"/>
      <c r="D1"/>
      <c r="E1"/>
      <c r="F1"/>
      <c r="G1"/>
      <c r="H1"/>
      <c r="I1"/>
    </row>
    <row r="2" s="15" customFormat="1" ht="40" customHeight="1" spans="1:9">
      <c r="A2" s="16" t="s">
        <v>1633</v>
      </c>
      <c r="B2" s="16"/>
      <c r="C2" s="16"/>
      <c r="D2" s="16"/>
      <c r="E2" s="16"/>
      <c r="F2" s="16"/>
      <c r="G2" s="16"/>
      <c r="H2" s="16"/>
      <c r="I2" s="16"/>
    </row>
    <row r="3" s="15" customFormat="1" ht="20" customHeight="1" spans="1:9">
      <c r="A3" s="17"/>
      <c r="B3" s="17"/>
      <c r="C3" s="17"/>
      <c r="D3" s="18"/>
      <c r="E3" s="18"/>
      <c r="F3" s="18"/>
      <c r="G3" s="18"/>
      <c r="H3" s="19" t="s">
        <v>37</v>
      </c>
      <c r="I3" s="19"/>
    </row>
    <row r="4" s="15" customFormat="1" ht="38" customHeight="1" spans="1:9">
      <c r="A4" s="20" t="s">
        <v>1250</v>
      </c>
      <c r="B4" s="20" t="s">
        <v>1634</v>
      </c>
      <c r="C4" s="20"/>
      <c r="D4" s="20"/>
      <c r="E4" s="20"/>
      <c r="F4" s="20"/>
      <c r="G4" s="20" t="s">
        <v>1635</v>
      </c>
      <c r="H4" s="20"/>
      <c r="I4" s="20"/>
    </row>
    <row r="5" s="15" customFormat="1" ht="38" customHeight="1" spans="1:9">
      <c r="A5" s="20"/>
      <c r="B5" s="20" t="s">
        <v>62</v>
      </c>
      <c r="C5" s="20" t="s">
        <v>1636</v>
      </c>
      <c r="D5" s="20"/>
      <c r="E5" s="20" t="s">
        <v>1637</v>
      </c>
      <c r="F5" s="20"/>
      <c r="G5" s="20" t="s">
        <v>62</v>
      </c>
      <c r="H5" s="20" t="s">
        <v>1636</v>
      </c>
      <c r="I5" s="20" t="s">
        <v>1637</v>
      </c>
    </row>
    <row r="6" s="15" customFormat="1" ht="38" customHeight="1" spans="1:9">
      <c r="A6" s="20"/>
      <c r="B6" s="20"/>
      <c r="C6" s="20" t="s">
        <v>1638</v>
      </c>
      <c r="D6" s="20" t="s">
        <v>1639</v>
      </c>
      <c r="E6" s="20" t="s">
        <v>1638</v>
      </c>
      <c r="F6" s="20" t="s">
        <v>1639</v>
      </c>
      <c r="G6" s="20"/>
      <c r="H6" s="20"/>
      <c r="I6" s="20"/>
    </row>
    <row r="7" s="15" customFormat="1" ht="38" customHeight="1" spans="1:9">
      <c r="A7" s="20" t="s">
        <v>1253</v>
      </c>
      <c r="B7" s="21">
        <f>C7+E7</f>
        <v>405499</v>
      </c>
      <c r="C7" s="21">
        <v>265405</v>
      </c>
      <c r="D7" s="22">
        <f>C7/B7</f>
        <v>0.654514561071667</v>
      </c>
      <c r="E7" s="21">
        <v>140094</v>
      </c>
      <c r="F7" s="22">
        <f>E7/B7</f>
        <v>0.345485438928333</v>
      </c>
      <c r="G7" s="21">
        <f>SUM(H7:I7)</f>
        <v>406289</v>
      </c>
      <c r="H7" s="21">
        <v>266195</v>
      </c>
      <c r="I7" s="21">
        <v>140094</v>
      </c>
    </row>
    <row r="8" s="15" customFormat="1" ht="38" customHeight="1" spans="1:9">
      <c r="A8" s="20" t="s">
        <v>1254</v>
      </c>
      <c r="B8" s="21">
        <f>C8+E8</f>
        <v>405499</v>
      </c>
      <c r="C8" s="21">
        <v>265405</v>
      </c>
      <c r="D8" s="22">
        <f>C8/B8</f>
        <v>0.654514561071667</v>
      </c>
      <c r="E8" s="21">
        <v>140094</v>
      </c>
      <c r="F8" s="22">
        <f>E8/B8</f>
        <v>0.345485438928333</v>
      </c>
      <c r="G8" s="21">
        <f>SUM(H8:I8)</f>
        <v>406289</v>
      </c>
      <c r="H8" s="21">
        <v>266195</v>
      </c>
      <c r="I8" s="21">
        <v>140094</v>
      </c>
    </row>
  </sheetData>
  <mergeCells count="12">
    <mergeCell ref="A2:I2"/>
    <mergeCell ref="A3:C3"/>
    <mergeCell ref="H3:I3"/>
    <mergeCell ref="B4:F4"/>
    <mergeCell ref="G4:I4"/>
    <mergeCell ref="C5:D5"/>
    <mergeCell ref="E5:F5"/>
    <mergeCell ref="A4:A6"/>
    <mergeCell ref="B5:B6"/>
    <mergeCell ref="G5:G6"/>
    <mergeCell ref="H5:H6"/>
    <mergeCell ref="I5:I6"/>
  </mergeCells>
  <pageMargins left="0.75" right="0.75" top="1" bottom="1" header="0.5" footer="0.5"/>
  <pageSetup paperSize="9" orientation="portrait"/>
  <headerFooter/>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27"/>
  <sheetViews>
    <sheetView workbookViewId="0">
      <selection activeCell="A1" sqref="A1"/>
    </sheetView>
  </sheetViews>
  <sheetFormatPr defaultColWidth="9" defaultRowHeight="13.5" outlineLevelCol="2"/>
  <cols>
    <col min="1" max="1" width="35" customWidth="1"/>
    <col min="2" max="2" width="13.875" style="1" customWidth="1"/>
    <col min="3" max="3" width="18.125" style="1" customWidth="1"/>
  </cols>
  <sheetData>
    <row r="1" ht="20" customHeight="1" spans="1:1">
      <c r="A1" t="s">
        <v>1640</v>
      </c>
    </row>
    <row r="2" ht="40" customHeight="1" spans="1:3">
      <c r="A2" s="2" t="s">
        <v>1641</v>
      </c>
      <c r="B2" s="2"/>
      <c r="C2" s="2"/>
    </row>
    <row r="3" customFormat="1" ht="19" customHeight="1" spans="1:3">
      <c r="A3" s="2"/>
      <c r="B3" s="2"/>
      <c r="C3" s="3" t="s">
        <v>37</v>
      </c>
    </row>
    <row r="4" s="14" customFormat="1" ht="20" customHeight="1" spans="1:3">
      <c r="A4" s="4" t="s">
        <v>38</v>
      </c>
      <c r="B4" s="4" t="s">
        <v>1253</v>
      </c>
      <c r="C4" s="4" t="s">
        <v>1254</v>
      </c>
    </row>
    <row r="5" ht="20" customHeight="1" spans="1:3">
      <c r="A5" s="6" t="s">
        <v>1642</v>
      </c>
      <c r="B5" s="7">
        <f>B6+B7</f>
        <v>409499</v>
      </c>
      <c r="C5" s="7">
        <f>C6+C7</f>
        <v>409499</v>
      </c>
    </row>
    <row r="6" ht="20" customHeight="1" spans="1:3">
      <c r="A6" s="6" t="s">
        <v>1643</v>
      </c>
      <c r="B6" s="7">
        <v>265405</v>
      </c>
      <c r="C6" s="7">
        <v>265405</v>
      </c>
    </row>
    <row r="7" ht="20" customHeight="1" spans="1:3">
      <c r="A7" s="6" t="s">
        <v>1644</v>
      </c>
      <c r="B7" s="7">
        <v>144094</v>
      </c>
      <c r="C7" s="7">
        <v>144094</v>
      </c>
    </row>
    <row r="8" ht="20" customHeight="1" spans="1:3">
      <c r="A8" s="6" t="s">
        <v>1645</v>
      </c>
      <c r="B8" s="7">
        <f>B9+B10</f>
        <v>410289</v>
      </c>
      <c r="C8" s="7">
        <f>C9+C10</f>
        <v>410289</v>
      </c>
    </row>
    <row r="9" ht="20" customHeight="1" spans="1:3">
      <c r="A9" s="6" t="s">
        <v>1643</v>
      </c>
      <c r="B9" s="7">
        <v>266195</v>
      </c>
      <c r="C9" s="7">
        <v>266195</v>
      </c>
    </row>
    <row r="10" ht="20" customHeight="1" spans="1:3">
      <c r="A10" s="6" t="s">
        <v>1644</v>
      </c>
      <c r="B10" s="7">
        <v>144094</v>
      </c>
      <c r="C10" s="7">
        <v>144094</v>
      </c>
    </row>
    <row r="11" ht="20" customHeight="1" spans="1:3">
      <c r="A11" s="6" t="s">
        <v>1646</v>
      </c>
      <c r="B11" s="7">
        <f>B12+B13+B14</f>
        <v>0</v>
      </c>
      <c r="C11" s="7">
        <f>C12+C13+C14</f>
        <v>0</v>
      </c>
    </row>
    <row r="12" ht="20" customHeight="1" spans="1:3">
      <c r="A12" s="6" t="s">
        <v>1647</v>
      </c>
      <c r="B12" s="7"/>
      <c r="C12" s="7"/>
    </row>
    <row r="13" ht="20" customHeight="1" spans="1:3">
      <c r="A13" s="6" t="s">
        <v>1648</v>
      </c>
      <c r="B13" s="7"/>
      <c r="C13" s="7"/>
    </row>
    <row r="14" ht="20" customHeight="1" spans="1:3">
      <c r="A14" s="6" t="s">
        <v>1649</v>
      </c>
      <c r="B14" s="7"/>
      <c r="C14" s="7"/>
    </row>
    <row r="15" ht="20" customHeight="1" spans="1:3">
      <c r="A15" s="6" t="s">
        <v>1650</v>
      </c>
      <c r="B15" s="7"/>
      <c r="C15" s="7"/>
    </row>
    <row r="16" ht="20" customHeight="1" spans="1:3">
      <c r="A16" s="6" t="s">
        <v>1651</v>
      </c>
      <c r="B16" s="7">
        <f>B17+B18</f>
        <v>4000</v>
      </c>
      <c r="C16" s="7">
        <f>C17+C18</f>
        <v>4000</v>
      </c>
    </row>
    <row r="17" ht="20" customHeight="1" spans="1:3">
      <c r="A17" s="6" t="s">
        <v>1643</v>
      </c>
      <c r="B17" s="7"/>
      <c r="C17" s="7"/>
    </row>
    <row r="18" ht="20" customHeight="1" spans="1:3">
      <c r="A18" s="6" t="s">
        <v>1644</v>
      </c>
      <c r="B18" s="7">
        <v>4000</v>
      </c>
      <c r="C18" s="7">
        <v>4000</v>
      </c>
    </row>
    <row r="19" ht="20" customHeight="1" spans="1:3">
      <c r="A19" s="6" t="s">
        <v>1652</v>
      </c>
      <c r="B19" s="7">
        <f>B20+B21</f>
        <v>12586</v>
      </c>
      <c r="C19" s="7">
        <f>C20+C21</f>
        <v>12586</v>
      </c>
    </row>
    <row r="20" ht="20" customHeight="1" spans="1:3">
      <c r="A20" s="6" t="s">
        <v>1643</v>
      </c>
      <c r="B20" s="7">
        <v>7637</v>
      </c>
      <c r="C20" s="7">
        <v>7637</v>
      </c>
    </row>
    <row r="21" ht="20" customHeight="1" spans="1:3">
      <c r="A21" s="6" t="s">
        <v>1644</v>
      </c>
      <c r="B21" s="7">
        <v>4949</v>
      </c>
      <c r="C21" s="7">
        <v>4949</v>
      </c>
    </row>
    <row r="22" ht="20" customHeight="1" spans="1:3">
      <c r="A22" s="6" t="s">
        <v>1653</v>
      </c>
      <c r="B22" s="7">
        <f>B23+B24</f>
        <v>405499</v>
      </c>
      <c r="C22" s="7">
        <f>C23+C24</f>
        <v>405499</v>
      </c>
    </row>
    <row r="23" ht="20" customHeight="1" spans="1:3">
      <c r="A23" s="6" t="s">
        <v>1643</v>
      </c>
      <c r="B23" s="7">
        <f>B6+B12+B13-B17</f>
        <v>265405</v>
      </c>
      <c r="C23" s="7">
        <f>C6+C12+C13-C17</f>
        <v>265405</v>
      </c>
    </row>
    <row r="24" ht="20" customHeight="1" spans="1:3">
      <c r="A24" s="6" t="s">
        <v>1644</v>
      </c>
      <c r="B24" s="7">
        <f>B7+B14-B18</f>
        <v>140094</v>
      </c>
      <c r="C24" s="7">
        <f>C7+C14-C18</f>
        <v>140094</v>
      </c>
    </row>
    <row r="25" ht="20" customHeight="1" spans="1:3">
      <c r="A25" s="6" t="s">
        <v>1654</v>
      </c>
      <c r="B25" s="7">
        <f>B26+B27</f>
        <v>410289</v>
      </c>
      <c r="C25" s="7">
        <f>C26+C27</f>
        <v>406289</v>
      </c>
    </row>
    <row r="26" ht="20" customHeight="1" spans="1:3">
      <c r="A26" s="6" t="s">
        <v>1643</v>
      </c>
      <c r="B26" s="7">
        <f>B9+B12+B13-B17</f>
        <v>266195</v>
      </c>
      <c r="C26" s="7">
        <f>C9+C12+C13-C17</f>
        <v>266195</v>
      </c>
    </row>
    <row r="27" ht="20" customHeight="1" spans="1:3">
      <c r="A27" s="6" t="s">
        <v>1644</v>
      </c>
      <c r="B27" s="7">
        <f>B10+B14</f>
        <v>144094</v>
      </c>
      <c r="C27" s="7">
        <f>C10+C14-C18</f>
        <v>140094</v>
      </c>
    </row>
  </sheetData>
  <mergeCells count="1">
    <mergeCell ref="A2:C2"/>
  </mergeCells>
  <pageMargins left="0.75" right="0.75" top="1" bottom="1" header="0.5" footer="0.5"/>
  <headerFooter/>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8"/>
  <sheetViews>
    <sheetView workbookViewId="0">
      <selection activeCell="A1" sqref="A1"/>
    </sheetView>
  </sheetViews>
  <sheetFormatPr defaultColWidth="9" defaultRowHeight="13.5" outlineLevelRow="7" outlineLevelCol="1"/>
  <cols>
    <col min="1" max="1" width="52.25" customWidth="1"/>
    <col min="2" max="2" width="15.375" customWidth="1"/>
  </cols>
  <sheetData>
    <row r="1" customFormat="1" ht="20" customHeight="1" spans="1:1">
      <c r="A1" t="s">
        <v>1655</v>
      </c>
    </row>
    <row r="2" ht="40" customHeight="1" spans="1:2">
      <c r="A2" s="8" t="s">
        <v>1656</v>
      </c>
      <c r="B2" s="8"/>
    </row>
    <row r="3" ht="20" customHeight="1" spans="2:2">
      <c r="B3" s="9" t="s">
        <v>37</v>
      </c>
    </row>
    <row r="4" ht="33" customHeight="1" spans="1:2">
      <c r="A4" s="4" t="s">
        <v>38</v>
      </c>
      <c r="B4" s="4" t="s">
        <v>1657</v>
      </c>
    </row>
    <row r="5" ht="33" customHeight="1" spans="1:2">
      <c r="A5" s="10" t="s">
        <v>1658</v>
      </c>
      <c r="B5" s="11">
        <v>0</v>
      </c>
    </row>
    <row r="6" ht="33" customHeight="1" spans="1:2">
      <c r="A6" s="10" t="s">
        <v>1659</v>
      </c>
      <c r="B6" s="11">
        <v>0</v>
      </c>
    </row>
    <row r="7" ht="33" customHeight="1" spans="1:2">
      <c r="A7" s="12" t="s">
        <v>62</v>
      </c>
      <c r="B7" s="13">
        <v>0</v>
      </c>
    </row>
    <row r="8" customFormat="1" ht="45" customHeight="1" spans="1:1">
      <c r="A8" t="s">
        <v>1660</v>
      </c>
    </row>
  </sheetData>
  <mergeCells count="1">
    <mergeCell ref="A2:B2"/>
  </mergeCells>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30"/>
  <sheetViews>
    <sheetView workbookViewId="0">
      <selection activeCell="A1" sqref="A1"/>
    </sheetView>
  </sheetViews>
  <sheetFormatPr defaultColWidth="9" defaultRowHeight="13.5" outlineLevelCol="3"/>
  <cols>
    <col min="1" max="1" width="27.375" customWidth="1"/>
    <col min="2" max="2" width="15.625" customWidth="1"/>
    <col min="3" max="3" width="14.5" customWidth="1"/>
    <col min="4" max="4" width="22.125" customWidth="1"/>
  </cols>
  <sheetData>
    <row r="1" customFormat="1" ht="20" customHeight="1" spans="1:1">
      <c r="A1" t="s">
        <v>63</v>
      </c>
    </row>
    <row r="2" ht="40" customHeight="1" spans="1:4">
      <c r="A2" s="201" t="s">
        <v>64</v>
      </c>
      <c r="B2" s="201"/>
      <c r="C2" s="201"/>
      <c r="D2" s="201"/>
    </row>
    <row r="3" ht="20" customHeight="1" spans="1:4">
      <c r="A3" s="202"/>
      <c r="B3" s="203"/>
      <c r="C3" s="203"/>
      <c r="D3" s="204" t="s">
        <v>37</v>
      </c>
    </row>
    <row r="4" ht="20" customHeight="1" spans="1:4">
      <c r="A4" s="5" t="s">
        <v>38</v>
      </c>
      <c r="B4" s="5" t="s">
        <v>39</v>
      </c>
      <c r="C4" s="5" t="s">
        <v>40</v>
      </c>
      <c r="D4" s="29" t="s">
        <v>41</v>
      </c>
    </row>
    <row r="5" ht="20" customHeight="1" spans="1:4">
      <c r="A5" s="205" t="s">
        <v>65</v>
      </c>
      <c r="B5" s="194">
        <f>SUM(B6:B20)</f>
        <v>17496</v>
      </c>
      <c r="C5" s="194">
        <f>SUM(C6:C20)</f>
        <v>18507</v>
      </c>
      <c r="D5" s="29">
        <f t="shared" ref="D5:D19" si="0">C5/B5</f>
        <v>1.05778463648834</v>
      </c>
    </row>
    <row r="6" ht="20" customHeight="1" spans="1:4">
      <c r="A6" s="206" t="s">
        <v>66</v>
      </c>
      <c r="B6" s="196">
        <v>4224</v>
      </c>
      <c r="C6" s="196">
        <v>5944</v>
      </c>
      <c r="D6" s="57">
        <f t="shared" si="0"/>
        <v>1.40719696969697</v>
      </c>
    </row>
    <row r="7" ht="20" customHeight="1" spans="1:4">
      <c r="A7" s="206" t="s">
        <v>67</v>
      </c>
      <c r="B7" s="197"/>
      <c r="C7" s="197"/>
      <c r="D7" s="57"/>
    </row>
    <row r="8" ht="20" customHeight="1" spans="1:4">
      <c r="A8" s="206" t="s">
        <v>68</v>
      </c>
      <c r="B8" s="196">
        <v>1215</v>
      </c>
      <c r="C8" s="196">
        <v>1142</v>
      </c>
      <c r="D8" s="57"/>
    </row>
    <row r="9" ht="20" customHeight="1" spans="1:4">
      <c r="A9" s="206" t="s">
        <v>69</v>
      </c>
      <c r="B9" s="196">
        <v>635</v>
      </c>
      <c r="C9" s="196">
        <v>653</v>
      </c>
      <c r="D9" s="57">
        <f t="shared" si="0"/>
        <v>1.02834645669291</v>
      </c>
    </row>
    <row r="10" ht="20" customHeight="1" spans="1:4">
      <c r="A10" s="206" t="s">
        <v>70</v>
      </c>
      <c r="B10" s="196">
        <v>38</v>
      </c>
      <c r="C10" s="196">
        <v>156</v>
      </c>
      <c r="D10" s="57">
        <f t="shared" si="0"/>
        <v>4.10526315789474</v>
      </c>
    </row>
    <row r="11" ht="20" customHeight="1" spans="1:4">
      <c r="A11" s="206" t="s">
        <v>71</v>
      </c>
      <c r="B11" s="196">
        <v>448</v>
      </c>
      <c r="C11" s="196">
        <v>748</v>
      </c>
      <c r="D11" s="57">
        <f t="shared" si="0"/>
        <v>1.66964285714286</v>
      </c>
    </row>
    <row r="12" ht="20" customHeight="1" spans="1:4">
      <c r="A12" s="206" t="s">
        <v>72</v>
      </c>
      <c r="B12" s="196">
        <v>644</v>
      </c>
      <c r="C12" s="196">
        <v>608</v>
      </c>
      <c r="D12" s="57">
        <f t="shared" si="0"/>
        <v>0.944099378881988</v>
      </c>
    </row>
    <row r="13" ht="20" customHeight="1" spans="1:4">
      <c r="A13" s="206" t="s">
        <v>73</v>
      </c>
      <c r="B13" s="196">
        <v>790</v>
      </c>
      <c r="C13" s="196">
        <v>228</v>
      </c>
      <c r="D13" s="57">
        <f t="shared" si="0"/>
        <v>0.288607594936709</v>
      </c>
    </row>
    <row r="14" ht="20" customHeight="1" spans="1:4">
      <c r="A14" s="206" t="s">
        <v>74</v>
      </c>
      <c r="B14" s="196">
        <v>275</v>
      </c>
      <c r="C14" s="196">
        <v>335</v>
      </c>
      <c r="D14" s="57">
        <f t="shared" si="0"/>
        <v>1.21818181818182</v>
      </c>
    </row>
    <row r="15" ht="20" customHeight="1" spans="1:4">
      <c r="A15" s="206" t="s">
        <v>75</v>
      </c>
      <c r="B15" s="196">
        <v>2323</v>
      </c>
      <c r="C15" s="196">
        <v>1987</v>
      </c>
      <c r="D15" s="57">
        <f t="shared" si="0"/>
        <v>0.855359448988377</v>
      </c>
    </row>
    <row r="16" ht="20" customHeight="1" spans="1:4">
      <c r="A16" s="206" t="s">
        <v>76</v>
      </c>
      <c r="B16" s="196">
        <v>545</v>
      </c>
      <c r="C16" s="196">
        <v>693</v>
      </c>
      <c r="D16" s="57">
        <f t="shared" si="0"/>
        <v>1.27155963302752</v>
      </c>
    </row>
    <row r="17" ht="20" customHeight="1" spans="1:4">
      <c r="A17" s="206" t="s">
        <v>77</v>
      </c>
      <c r="B17" s="196">
        <v>4389</v>
      </c>
      <c r="C17" s="196">
        <v>3910</v>
      </c>
      <c r="D17" s="57">
        <f t="shared" si="0"/>
        <v>0.89086352244247</v>
      </c>
    </row>
    <row r="18" ht="20" customHeight="1" spans="1:4">
      <c r="A18" s="206" t="s">
        <v>78</v>
      </c>
      <c r="B18" s="196">
        <v>1961</v>
      </c>
      <c r="C18" s="196">
        <v>2089</v>
      </c>
      <c r="D18" s="57">
        <f t="shared" si="0"/>
        <v>1.0652728199898</v>
      </c>
    </row>
    <row r="19" ht="20" customHeight="1" spans="1:4">
      <c r="A19" s="207" t="s">
        <v>79</v>
      </c>
      <c r="B19" s="196">
        <v>9</v>
      </c>
      <c r="C19" s="196">
        <v>14</v>
      </c>
      <c r="D19" s="57">
        <f t="shared" si="0"/>
        <v>1.55555555555556</v>
      </c>
    </row>
    <row r="20" ht="20" customHeight="1" spans="1:4">
      <c r="A20" s="206" t="s">
        <v>80</v>
      </c>
      <c r="B20" s="196"/>
      <c r="C20" s="196"/>
      <c r="D20" s="57"/>
    </row>
    <row r="21" ht="20" customHeight="1" spans="1:4">
      <c r="A21" s="205" t="s">
        <v>81</v>
      </c>
      <c r="B21" s="194">
        <f>SUM(B22:B29)</f>
        <v>7445</v>
      </c>
      <c r="C21" s="194">
        <f>SUM(C22:C29)</f>
        <v>7929</v>
      </c>
      <c r="D21" s="29">
        <f t="shared" ref="D21:D24" si="1">C21/B21</f>
        <v>1.06501007387508</v>
      </c>
    </row>
    <row r="22" ht="20" customHeight="1" spans="1:4">
      <c r="A22" s="206" t="s">
        <v>82</v>
      </c>
      <c r="B22" s="196">
        <v>1246</v>
      </c>
      <c r="C22" s="208">
        <v>1603</v>
      </c>
      <c r="D22" s="57">
        <f t="shared" si="1"/>
        <v>1.28651685393258</v>
      </c>
    </row>
    <row r="23" ht="20" customHeight="1" spans="1:4">
      <c r="A23" s="206" t="s">
        <v>83</v>
      </c>
      <c r="B23" s="196">
        <v>874</v>
      </c>
      <c r="C23" s="208">
        <v>1762</v>
      </c>
      <c r="D23" s="57">
        <f t="shared" si="1"/>
        <v>2.01601830663616</v>
      </c>
    </row>
    <row r="24" ht="20" customHeight="1" spans="1:4">
      <c r="A24" s="206" t="s">
        <v>84</v>
      </c>
      <c r="B24" s="196">
        <v>4467</v>
      </c>
      <c r="C24" s="208">
        <v>4283</v>
      </c>
      <c r="D24" s="57">
        <f t="shared" si="1"/>
        <v>0.958809044101187</v>
      </c>
    </row>
    <row r="25" ht="20" customHeight="1" spans="1:4">
      <c r="A25" s="206" t="s">
        <v>85</v>
      </c>
      <c r="B25" s="196"/>
      <c r="C25" s="208"/>
      <c r="D25" s="57"/>
    </row>
    <row r="26" ht="20" customHeight="1" spans="1:4">
      <c r="A26" s="206" t="s">
        <v>86</v>
      </c>
      <c r="B26" s="196">
        <v>603</v>
      </c>
      <c r="C26" s="208">
        <v>272</v>
      </c>
      <c r="D26" s="57">
        <f t="shared" ref="D26:D30" si="2">C26/B26</f>
        <v>0.451077943615257</v>
      </c>
    </row>
    <row r="27" ht="20" customHeight="1" spans="1:4">
      <c r="A27" s="206" t="s">
        <v>87</v>
      </c>
      <c r="B27" s="196">
        <v>65</v>
      </c>
      <c r="C27" s="208"/>
      <c r="D27" s="57"/>
    </row>
    <row r="28" ht="20" customHeight="1" spans="1:4">
      <c r="A28" s="206" t="s">
        <v>88</v>
      </c>
      <c r="B28" s="196">
        <v>180</v>
      </c>
      <c r="C28" s="208"/>
      <c r="D28" s="57">
        <f t="shared" si="2"/>
        <v>0</v>
      </c>
    </row>
    <row r="29" ht="20" customHeight="1" spans="1:4">
      <c r="A29" s="206" t="s">
        <v>89</v>
      </c>
      <c r="B29" s="196">
        <v>10</v>
      </c>
      <c r="C29" s="208">
        <v>9</v>
      </c>
      <c r="D29" s="57">
        <f t="shared" si="2"/>
        <v>0.9</v>
      </c>
    </row>
    <row r="30" ht="20" customHeight="1" spans="1:4">
      <c r="A30" s="130" t="s">
        <v>62</v>
      </c>
      <c r="B30" s="194">
        <f>B21+B5</f>
        <v>24941</v>
      </c>
      <c r="C30" s="194">
        <f>C21+C5</f>
        <v>26436</v>
      </c>
      <c r="D30" s="29">
        <f t="shared" si="2"/>
        <v>1.05994146184997</v>
      </c>
    </row>
  </sheetData>
  <mergeCells count="1">
    <mergeCell ref="A2:D2"/>
  </mergeCells>
  <pageMargins left="0.75" right="0.75" top="1" bottom="1" header="0.5" footer="0.5"/>
  <headerFooter/>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27"/>
  <sheetViews>
    <sheetView tabSelected="1" workbookViewId="0">
      <selection activeCell="E7" sqref="E7"/>
    </sheetView>
  </sheetViews>
  <sheetFormatPr defaultColWidth="9" defaultRowHeight="13.5" outlineLevelCol="2"/>
  <cols>
    <col min="1" max="1" width="40" customWidth="1"/>
    <col min="2" max="2" width="14.5" customWidth="1"/>
    <col min="3" max="3" width="16.875" customWidth="1"/>
  </cols>
  <sheetData>
    <row r="1" ht="23" customHeight="1" spans="1:3">
      <c r="A1" t="s">
        <v>1661</v>
      </c>
      <c r="B1" s="1"/>
      <c r="C1" s="1"/>
    </row>
    <row r="2" ht="40" customHeight="1" spans="1:3">
      <c r="A2" s="2" t="s">
        <v>1662</v>
      </c>
      <c r="B2" s="2"/>
      <c r="C2" s="2"/>
    </row>
    <row r="3" ht="20" customHeight="1" spans="1:3">
      <c r="A3" s="2"/>
      <c r="B3" s="2"/>
      <c r="C3" s="3" t="s">
        <v>37</v>
      </c>
    </row>
    <row r="4" ht="20" customHeight="1" spans="1:3">
      <c r="A4" s="4" t="s">
        <v>38</v>
      </c>
      <c r="B4" s="5" t="s">
        <v>1253</v>
      </c>
      <c r="C4" s="5" t="s">
        <v>1254</v>
      </c>
    </row>
    <row r="5" ht="20" customHeight="1" spans="1:3">
      <c r="A5" s="6" t="s">
        <v>1663</v>
      </c>
      <c r="B5" s="7">
        <f>B6+B7</f>
        <v>349701</v>
      </c>
      <c r="C5" s="7">
        <f>C6+C7</f>
        <v>349701</v>
      </c>
    </row>
    <row r="6" ht="20" customHeight="1" spans="1:3">
      <c r="A6" s="6" t="s">
        <v>1643</v>
      </c>
      <c r="B6" s="7">
        <v>252207</v>
      </c>
      <c r="C6" s="7">
        <v>252207</v>
      </c>
    </row>
    <row r="7" ht="20" customHeight="1" spans="1:3">
      <c r="A7" s="6" t="s">
        <v>1644</v>
      </c>
      <c r="B7" s="7">
        <v>97494</v>
      </c>
      <c r="C7" s="7">
        <v>97494</v>
      </c>
    </row>
    <row r="8" ht="20" customHeight="1" spans="1:3">
      <c r="A8" s="6" t="s">
        <v>1664</v>
      </c>
      <c r="B8" s="7">
        <f>B9+B10</f>
        <v>350491</v>
      </c>
      <c r="C8" s="7">
        <f>C9+C10</f>
        <v>350491</v>
      </c>
    </row>
    <row r="9" ht="20" customHeight="1" spans="1:3">
      <c r="A9" s="6" t="s">
        <v>1643</v>
      </c>
      <c r="B9" s="7">
        <v>252997</v>
      </c>
      <c r="C9" s="7">
        <v>252997</v>
      </c>
    </row>
    <row r="10" ht="20" customHeight="1" spans="1:3">
      <c r="A10" s="6" t="s">
        <v>1644</v>
      </c>
      <c r="B10" s="7">
        <v>97494</v>
      </c>
      <c r="C10" s="7">
        <v>97494</v>
      </c>
    </row>
    <row r="11" ht="20" customHeight="1" spans="1:3">
      <c r="A11" s="6" t="s">
        <v>1665</v>
      </c>
      <c r="B11" s="7">
        <f>SUM(B12:B15)</f>
        <v>84339</v>
      </c>
      <c r="C11" s="7">
        <f>SUM(C12:C15)</f>
        <v>84339</v>
      </c>
    </row>
    <row r="12" ht="20" customHeight="1" spans="1:3">
      <c r="A12" s="6" t="s">
        <v>1647</v>
      </c>
      <c r="B12" s="7">
        <v>13200</v>
      </c>
      <c r="C12" s="7">
        <v>13200</v>
      </c>
    </row>
    <row r="13" ht="20" customHeight="1" spans="1:3">
      <c r="A13" s="6" t="s">
        <v>1648</v>
      </c>
      <c r="B13" s="7">
        <v>24539</v>
      </c>
      <c r="C13" s="7">
        <v>24539</v>
      </c>
    </row>
    <row r="14" ht="20" customHeight="1" spans="1:3">
      <c r="A14" s="6" t="s">
        <v>1649</v>
      </c>
      <c r="B14" s="7">
        <v>46600</v>
      </c>
      <c r="C14" s="7">
        <v>46600</v>
      </c>
    </row>
    <row r="15" ht="20" customHeight="1" spans="1:3">
      <c r="A15" s="6" t="s">
        <v>1650</v>
      </c>
      <c r="B15" s="7"/>
      <c r="C15" s="7"/>
    </row>
    <row r="16" ht="20" customHeight="1" spans="1:3">
      <c r="A16" s="6" t="s">
        <v>1666</v>
      </c>
      <c r="B16" s="7">
        <f>B17+B18</f>
        <v>24541</v>
      </c>
      <c r="C16" s="7">
        <f>C17+C18</f>
        <v>24541</v>
      </c>
    </row>
    <row r="17" ht="20" customHeight="1" spans="1:3">
      <c r="A17" s="6" t="s">
        <v>1643</v>
      </c>
      <c r="B17" s="7">
        <v>24541</v>
      </c>
      <c r="C17" s="7">
        <v>24541</v>
      </c>
    </row>
    <row r="18" ht="20" customHeight="1" spans="1:3">
      <c r="A18" s="6" t="s">
        <v>1644</v>
      </c>
      <c r="B18" s="7"/>
      <c r="C18" s="7"/>
    </row>
    <row r="19" ht="20" customHeight="1" spans="1:3">
      <c r="A19" s="6" t="s">
        <v>1667</v>
      </c>
      <c r="B19" s="7">
        <f>B20+B21</f>
        <v>10698</v>
      </c>
      <c r="C19" s="7">
        <f>C20+C21</f>
        <v>10698</v>
      </c>
    </row>
    <row r="20" ht="20" customHeight="1" spans="1:3">
      <c r="A20" s="6" t="s">
        <v>1643</v>
      </c>
      <c r="B20" s="7">
        <v>6591</v>
      </c>
      <c r="C20" s="7">
        <v>6591</v>
      </c>
    </row>
    <row r="21" ht="20" customHeight="1" spans="1:3">
      <c r="A21" s="6" t="s">
        <v>1644</v>
      </c>
      <c r="B21" s="7">
        <v>4107</v>
      </c>
      <c r="C21" s="7">
        <v>4107</v>
      </c>
    </row>
    <row r="22" ht="20" customHeight="1" spans="1:3">
      <c r="A22" s="6" t="s">
        <v>1668</v>
      </c>
      <c r="B22" s="7">
        <f>B23+B24</f>
        <v>409499</v>
      </c>
      <c r="C22" s="7">
        <f>C23+C24</f>
        <v>409499</v>
      </c>
    </row>
    <row r="23" ht="20" customHeight="1" spans="1:3">
      <c r="A23" s="6" t="s">
        <v>1643</v>
      </c>
      <c r="B23" s="7">
        <f>B6+B12+B13-B17</f>
        <v>265405</v>
      </c>
      <c r="C23" s="7">
        <f>C6+C12+C13-C17</f>
        <v>265405</v>
      </c>
    </row>
    <row r="24" ht="20" customHeight="1" spans="1:3">
      <c r="A24" s="6" t="s">
        <v>1644</v>
      </c>
      <c r="B24" s="7">
        <f>B10+B14+B15-B18</f>
        <v>144094</v>
      </c>
      <c r="C24" s="7">
        <f>C10+C14+C15-C18</f>
        <v>144094</v>
      </c>
    </row>
    <row r="25" ht="20" customHeight="1" spans="1:3">
      <c r="A25" s="6" t="s">
        <v>1669</v>
      </c>
      <c r="B25" s="7">
        <f>B26+B27</f>
        <v>410289</v>
      </c>
      <c r="C25" s="7">
        <f>C26+C27</f>
        <v>410289</v>
      </c>
    </row>
    <row r="26" ht="20" customHeight="1" spans="1:3">
      <c r="A26" s="6" t="s">
        <v>1643</v>
      </c>
      <c r="B26" s="7">
        <f>B9+B12+B13-B17</f>
        <v>266195</v>
      </c>
      <c r="C26" s="7">
        <f>C9+C12+C13-C17</f>
        <v>266195</v>
      </c>
    </row>
    <row r="27" ht="20" customHeight="1" spans="1:3">
      <c r="A27" s="6" t="s">
        <v>1644</v>
      </c>
      <c r="B27" s="7">
        <f>B10+B14+B15-B18</f>
        <v>144094</v>
      </c>
      <c r="C27" s="7">
        <f>C10+C14+C15-C18</f>
        <v>144094</v>
      </c>
    </row>
  </sheetData>
  <mergeCells count="1">
    <mergeCell ref="A2:C2"/>
  </mergeCells>
  <pageMargins left="0.75" right="0.75" top="1" bottom="1" header="0.5" footer="0.5"/>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41"/>
  <sheetViews>
    <sheetView workbookViewId="0">
      <selection activeCell="A1" sqref="A1"/>
    </sheetView>
  </sheetViews>
  <sheetFormatPr defaultColWidth="9" defaultRowHeight="13.5" outlineLevelCol="3"/>
  <cols>
    <col min="1" max="1" width="25.75" customWidth="1"/>
    <col min="2" max="2" width="16.125" customWidth="1"/>
    <col min="3" max="3" width="13.625" customWidth="1"/>
    <col min="4" max="4" width="23" customWidth="1"/>
  </cols>
  <sheetData>
    <row r="1" customFormat="1" ht="20" customHeight="1" spans="1:1">
      <c r="A1" t="s">
        <v>90</v>
      </c>
    </row>
    <row r="2" ht="40" customHeight="1" spans="1:4">
      <c r="A2" s="8" t="s">
        <v>91</v>
      </c>
      <c r="B2" s="8"/>
      <c r="C2" s="8"/>
      <c r="D2" s="93"/>
    </row>
    <row r="3" ht="20" customHeight="1" spans="1:4">
      <c r="A3" s="192"/>
      <c r="B3" s="192"/>
      <c r="C3" s="192"/>
      <c r="D3" s="9" t="s">
        <v>37</v>
      </c>
    </row>
    <row r="4" ht="20" customHeight="1" spans="1:4">
      <c r="A4" s="130" t="s">
        <v>38</v>
      </c>
      <c r="B4" s="5" t="s">
        <v>39</v>
      </c>
      <c r="C4" s="5" t="s">
        <v>40</v>
      </c>
      <c r="D4" s="29" t="s">
        <v>41</v>
      </c>
    </row>
    <row r="5" ht="20" customHeight="1" spans="1:4">
      <c r="A5" s="193" t="s">
        <v>92</v>
      </c>
      <c r="B5" s="194">
        <f>SUM(B6:B30)</f>
        <v>360619</v>
      </c>
      <c r="C5" s="194">
        <f>SUM(C6:C30)</f>
        <v>261564</v>
      </c>
      <c r="D5" s="57">
        <f t="shared" ref="D5:D41" si="0">C5/B5</f>
        <v>0.725319520047474</v>
      </c>
    </row>
    <row r="6" ht="20" customHeight="1" spans="1:4">
      <c r="A6" s="195" t="s">
        <v>93</v>
      </c>
      <c r="B6" s="196">
        <v>37356</v>
      </c>
      <c r="C6" s="196">
        <v>32576</v>
      </c>
      <c r="D6" s="57">
        <f t="shared" si="0"/>
        <v>0.872041974515473</v>
      </c>
    </row>
    <row r="7" ht="20" customHeight="1" spans="1:4">
      <c r="A7" s="195" t="s">
        <v>94</v>
      </c>
      <c r="B7" s="197"/>
      <c r="C7" s="196"/>
      <c r="D7" s="57"/>
    </row>
    <row r="8" ht="20" customHeight="1" spans="1:4">
      <c r="A8" s="195" t="s">
        <v>95</v>
      </c>
      <c r="B8" s="197"/>
      <c r="C8" s="196"/>
      <c r="D8" s="57"/>
    </row>
    <row r="9" ht="20" customHeight="1" spans="1:4">
      <c r="A9" s="195" t="s">
        <v>96</v>
      </c>
      <c r="B9" s="197">
        <v>10537</v>
      </c>
      <c r="C9" s="196">
        <v>7937</v>
      </c>
      <c r="D9" s="57">
        <f t="shared" si="0"/>
        <v>0.753250450792446</v>
      </c>
    </row>
    <row r="10" ht="20" customHeight="1" spans="1:4">
      <c r="A10" s="195" t="s">
        <v>97</v>
      </c>
      <c r="B10" s="197">
        <v>54917</v>
      </c>
      <c r="C10" s="196">
        <v>43938</v>
      </c>
      <c r="D10" s="57">
        <f t="shared" si="0"/>
        <v>0.800080120909736</v>
      </c>
    </row>
    <row r="11" ht="20" customHeight="1" spans="1:4">
      <c r="A11" s="195" t="s">
        <v>98</v>
      </c>
      <c r="B11" s="197">
        <v>4268</v>
      </c>
      <c r="C11" s="196">
        <v>3008</v>
      </c>
      <c r="D11" s="57">
        <f t="shared" si="0"/>
        <v>0.704779756326148</v>
      </c>
    </row>
    <row r="12" ht="20" customHeight="1" spans="1:4">
      <c r="A12" s="195" t="s">
        <v>99</v>
      </c>
      <c r="B12" s="197">
        <v>6557</v>
      </c>
      <c r="C12" s="196">
        <v>2498</v>
      </c>
      <c r="D12" s="57">
        <f t="shared" si="0"/>
        <v>0.380966905597072</v>
      </c>
    </row>
    <row r="13" ht="20" customHeight="1" spans="1:4">
      <c r="A13" s="195" t="s">
        <v>100</v>
      </c>
      <c r="B13" s="197">
        <v>48991</v>
      </c>
      <c r="C13" s="196">
        <v>48529</v>
      </c>
      <c r="D13" s="57">
        <f t="shared" si="0"/>
        <v>0.990569696474863</v>
      </c>
    </row>
    <row r="14" ht="20" customHeight="1" spans="1:4">
      <c r="A14" s="195" t="s">
        <v>101</v>
      </c>
      <c r="B14" s="197">
        <v>46387</v>
      </c>
      <c r="C14" s="196">
        <v>34714</v>
      </c>
      <c r="D14" s="57">
        <f t="shared" si="0"/>
        <v>0.74835622049281</v>
      </c>
    </row>
    <row r="15" ht="20" customHeight="1" spans="1:4">
      <c r="A15" s="195" t="s">
        <v>102</v>
      </c>
      <c r="B15" s="197">
        <v>7952</v>
      </c>
      <c r="C15" s="196">
        <v>4656</v>
      </c>
      <c r="D15" s="57">
        <f t="shared" si="0"/>
        <v>0.585513078470825</v>
      </c>
    </row>
    <row r="16" ht="20" customHeight="1" spans="1:4">
      <c r="A16" s="195" t="s">
        <v>103</v>
      </c>
      <c r="B16" s="197">
        <v>24402</v>
      </c>
      <c r="C16" s="196">
        <v>2635</v>
      </c>
      <c r="D16" s="57">
        <f t="shared" si="0"/>
        <v>0.107982952217031</v>
      </c>
    </row>
    <row r="17" ht="20" customHeight="1" spans="1:4">
      <c r="A17" s="195" t="s">
        <v>104</v>
      </c>
      <c r="B17" s="197">
        <v>80061</v>
      </c>
      <c r="C17" s="196">
        <v>57396</v>
      </c>
      <c r="D17" s="57">
        <f t="shared" si="0"/>
        <v>0.716903361187095</v>
      </c>
    </row>
    <row r="18" ht="20" customHeight="1" spans="1:4">
      <c r="A18" s="195" t="s">
        <v>105</v>
      </c>
      <c r="B18" s="197">
        <v>9980</v>
      </c>
      <c r="C18" s="196">
        <v>3194</v>
      </c>
      <c r="D18" s="57">
        <f t="shared" si="0"/>
        <v>0.320040080160321</v>
      </c>
    </row>
    <row r="19" ht="20" customHeight="1" spans="1:4">
      <c r="A19" s="195" t="s">
        <v>106</v>
      </c>
      <c r="B19" s="197">
        <v>-266</v>
      </c>
      <c r="C19" s="196">
        <v>347</v>
      </c>
      <c r="D19" s="57">
        <f t="shared" si="0"/>
        <v>-1.30451127819549</v>
      </c>
    </row>
    <row r="20" ht="20" customHeight="1" spans="1:4">
      <c r="A20" s="195" t="s">
        <v>107</v>
      </c>
      <c r="B20" s="197">
        <v>3035</v>
      </c>
      <c r="C20" s="196">
        <v>317</v>
      </c>
      <c r="D20" s="57">
        <f t="shared" si="0"/>
        <v>0.104448105436573</v>
      </c>
    </row>
    <row r="21" ht="20" customHeight="1" spans="1:4">
      <c r="A21" s="195" t="s">
        <v>108</v>
      </c>
      <c r="B21" s="196">
        <v>73</v>
      </c>
      <c r="C21" s="196">
        <v>37</v>
      </c>
      <c r="D21" s="57">
        <f t="shared" si="0"/>
        <v>0.506849315068493</v>
      </c>
    </row>
    <row r="22" ht="20" customHeight="1" spans="1:4">
      <c r="A22" s="195" t="s">
        <v>109</v>
      </c>
      <c r="B22" s="196"/>
      <c r="C22" s="196"/>
      <c r="D22" s="57"/>
    </row>
    <row r="23" ht="20" customHeight="1" spans="1:4">
      <c r="A23" s="195" t="s">
        <v>110</v>
      </c>
      <c r="B23" s="197">
        <v>2767</v>
      </c>
      <c r="C23" s="196">
        <v>1763</v>
      </c>
      <c r="D23" s="57">
        <f t="shared" si="0"/>
        <v>0.637152150343332</v>
      </c>
    </row>
    <row r="24" ht="20" customHeight="1" spans="1:4">
      <c r="A24" s="195" t="s">
        <v>111</v>
      </c>
      <c r="B24" s="197">
        <v>12471</v>
      </c>
      <c r="C24" s="196">
        <v>5886</v>
      </c>
      <c r="D24" s="57">
        <f t="shared" si="0"/>
        <v>0.471974981958143</v>
      </c>
    </row>
    <row r="25" ht="20" customHeight="1" spans="1:4">
      <c r="A25" s="195" t="s">
        <v>112</v>
      </c>
      <c r="B25" s="197">
        <v>1052</v>
      </c>
      <c r="C25" s="196">
        <v>284</v>
      </c>
      <c r="D25" s="57">
        <f t="shared" si="0"/>
        <v>0.269961977186312</v>
      </c>
    </row>
    <row r="26" ht="20" customHeight="1" spans="1:4">
      <c r="A26" s="195" t="s">
        <v>113</v>
      </c>
      <c r="B26" s="197">
        <v>3470</v>
      </c>
      <c r="C26" s="198">
        <v>2700</v>
      </c>
      <c r="D26" s="57">
        <f t="shared" si="0"/>
        <v>0.778097982708934</v>
      </c>
    </row>
    <row r="27" ht="20" customHeight="1" spans="1:4">
      <c r="A27" s="195" t="s">
        <v>114</v>
      </c>
      <c r="B27" s="197"/>
      <c r="C27" s="198">
        <v>1382</v>
      </c>
      <c r="D27" s="57"/>
    </row>
    <row r="28" ht="20" customHeight="1" spans="1:4">
      <c r="A28" s="195" t="s">
        <v>115</v>
      </c>
      <c r="B28" s="197">
        <v>18</v>
      </c>
      <c r="C28" s="198">
        <v>7637</v>
      </c>
      <c r="D28" s="57">
        <f t="shared" si="0"/>
        <v>424.277777777778</v>
      </c>
    </row>
    <row r="29" ht="20" customHeight="1" spans="1:4">
      <c r="A29" s="195" t="s">
        <v>116</v>
      </c>
      <c r="B29" s="196">
        <v>6591</v>
      </c>
      <c r="C29" s="198">
        <v>130</v>
      </c>
      <c r="D29" s="57">
        <f t="shared" si="0"/>
        <v>0.019723865877712</v>
      </c>
    </row>
    <row r="30" ht="20" customHeight="1" spans="1:4">
      <c r="A30" s="195" t="s">
        <v>117</v>
      </c>
      <c r="B30" s="196"/>
      <c r="C30" s="198"/>
      <c r="D30" s="57"/>
    </row>
    <row r="31" ht="20" customHeight="1" spans="1:4">
      <c r="A31" s="199" t="s">
        <v>118</v>
      </c>
      <c r="B31" s="194">
        <f>SUM(B32:B33)</f>
        <v>8385</v>
      </c>
      <c r="C31" s="194">
        <f>SUM(C32:C33)</f>
        <v>3967</v>
      </c>
      <c r="D31" s="57">
        <f t="shared" si="0"/>
        <v>0.473106738223017</v>
      </c>
    </row>
    <row r="32" ht="20" customHeight="1" spans="1:4">
      <c r="A32" s="195" t="s">
        <v>119</v>
      </c>
      <c r="B32" s="196"/>
      <c r="C32" s="198"/>
      <c r="D32" s="57"/>
    </row>
    <row r="33" ht="20" customHeight="1" spans="1:4">
      <c r="A33" s="195" t="s">
        <v>120</v>
      </c>
      <c r="B33" s="196">
        <v>8385</v>
      </c>
      <c r="C33" s="198">
        <v>3967</v>
      </c>
      <c r="D33" s="57">
        <f t="shared" si="0"/>
        <v>0.473106738223017</v>
      </c>
    </row>
    <row r="34" ht="20" customHeight="1" spans="1:4">
      <c r="A34" s="199" t="s">
        <v>121</v>
      </c>
      <c r="B34" s="196"/>
      <c r="C34" s="198"/>
      <c r="D34" s="57"/>
    </row>
    <row r="35" ht="20" customHeight="1" spans="1:4">
      <c r="A35" s="199" t="s">
        <v>122</v>
      </c>
      <c r="B35" s="194">
        <v>24541</v>
      </c>
      <c r="C35" s="194"/>
      <c r="D35" s="57">
        <f t="shared" si="0"/>
        <v>0</v>
      </c>
    </row>
    <row r="36" ht="20" customHeight="1" spans="1:4">
      <c r="A36" s="199" t="s">
        <v>123</v>
      </c>
      <c r="B36" s="196"/>
      <c r="C36" s="198"/>
      <c r="D36" s="57"/>
    </row>
    <row r="37" ht="20" customHeight="1" spans="1:4">
      <c r="A37" s="199" t="s">
        <v>124</v>
      </c>
      <c r="B37" s="196"/>
      <c r="C37" s="196"/>
      <c r="D37" s="57"/>
    </row>
    <row r="38" ht="20" customHeight="1" spans="1:4">
      <c r="A38" s="193" t="s">
        <v>125</v>
      </c>
      <c r="B38" s="194"/>
      <c r="C38" s="194"/>
      <c r="D38" s="57"/>
    </row>
    <row r="39" ht="20" customHeight="1" spans="1:4">
      <c r="A39" s="193" t="s">
        <v>126</v>
      </c>
      <c r="B39" s="194"/>
      <c r="C39" s="194"/>
      <c r="D39" s="57"/>
    </row>
    <row r="40" ht="20" customHeight="1" spans="1:4">
      <c r="A40" s="193" t="s">
        <v>127</v>
      </c>
      <c r="B40" s="196">
        <v>8403</v>
      </c>
      <c r="C40" s="194"/>
      <c r="D40" s="57"/>
    </row>
    <row r="41" ht="20" customHeight="1" spans="1:4">
      <c r="A41" s="200" t="s">
        <v>62</v>
      </c>
      <c r="B41" s="194">
        <f>B5+B31+B34+B35+B36+B37+B38+B39+B40</f>
        <v>401948</v>
      </c>
      <c r="C41" s="194">
        <f>C5+C31+C34+C35+C36+C37+C38+C39+C40</f>
        <v>265531</v>
      </c>
      <c r="D41" s="29">
        <f t="shared" si="0"/>
        <v>0.660610327704081</v>
      </c>
    </row>
  </sheetData>
  <mergeCells count="1">
    <mergeCell ref="A2:D2"/>
  </mergeCells>
  <pageMargins left="0.75" right="0.75" top="1" bottom="1" header="0.5" footer="0.5"/>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315"/>
  <sheetViews>
    <sheetView workbookViewId="0">
      <selection activeCell="A1" sqref="A1"/>
    </sheetView>
  </sheetViews>
  <sheetFormatPr defaultColWidth="9" defaultRowHeight="13.5" outlineLevelCol="4"/>
  <cols>
    <col min="1" max="1" width="8" style="162" customWidth="1"/>
    <col min="2" max="2" width="32.75" style="163" customWidth="1"/>
    <col min="3" max="3" width="15.125" style="162" customWidth="1"/>
    <col min="4" max="4" width="14.625" style="162" customWidth="1"/>
    <col min="5" max="5" width="21.875" style="162" customWidth="1"/>
  </cols>
  <sheetData>
    <row r="1" customFormat="1" ht="20" customHeight="1" spans="1:2">
      <c r="A1" s="1" t="s">
        <v>128</v>
      </c>
      <c r="B1" s="164"/>
    </row>
    <row r="2" s="159" customFormat="1" ht="40" customHeight="1" spans="1:5">
      <c r="A2" s="165" t="s">
        <v>129</v>
      </c>
      <c r="B2" s="166"/>
      <c r="C2" s="165"/>
      <c r="D2" s="165"/>
      <c r="E2" s="165"/>
    </row>
    <row r="3" s="160" customFormat="1" ht="20" customHeight="1" spans="1:5">
      <c r="A3" s="167"/>
      <c r="B3" s="168"/>
      <c r="C3" s="167"/>
      <c r="D3" s="167"/>
      <c r="E3" s="169" t="s">
        <v>37</v>
      </c>
    </row>
    <row r="4" s="160" customFormat="1" ht="20" customHeight="1" spans="1:5">
      <c r="A4" s="170" t="s">
        <v>130</v>
      </c>
      <c r="B4" s="171" t="s">
        <v>38</v>
      </c>
      <c r="C4" s="5" t="s">
        <v>39</v>
      </c>
      <c r="D4" s="5" t="s">
        <v>40</v>
      </c>
      <c r="E4" s="29" t="s">
        <v>41</v>
      </c>
    </row>
    <row r="5" s="161" customFormat="1" ht="20" customHeight="1" spans="1:5">
      <c r="A5" s="172"/>
      <c r="B5" s="173" t="s">
        <v>131</v>
      </c>
      <c r="C5" s="174">
        <f>SUM(C6,C235,C275,C294,C384,C436,C492,C549,C676,C749,C826,C849,C956,C1014,C1078,C1098,C1128,C1138,C1183,C1203,C1247,C1297,C1300,C1312)</f>
        <v>360619</v>
      </c>
      <c r="D5" s="174">
        <f>SUM(D6,D235,D275,D294,D384,D436,D492,D549,D676,D749,D826,D849,D956,D1014,D1078,D1098,D1128,D1138,D1183,D1203,D1247,D1297,D1300,D1312,D1296)</f>
        <v>261564</v>
      </c>
      <c r="E5" s="175">
        <f>D5/C5</f>
        <v>0.725319520047474</v>
      </c>
    </row>
    <row r="6" s="161" customFormat="1" ht="20" customHeight="1" spans="1:5">
      <c r="A6" s="176">
        <v>201</v>
      </c>
      <c r="B6" s="177" t="s">
        <v>132</v>
      </c>
      <c r="C6" s="174">
        <f>SUM(C7+C19+C28+C39+C50+C61+C72+C80+C89+C102+C111+C122+C134+C141+C149+C155+C162+C169+C176+C183+C190+C198+C204+C210+C217+C232)</f>
        <v>37356</v>
      </c>
      <c r="D6" s="174">
        <f>SUM(D7+D19+D28+D39+D50+D61+D72+D80+D89+D102+D111+D122+D134+D141+D149+D155+D162+D169+D176+D183+D190+D198+D204+D210+D217+D232)</f>
        <v>32576</v>
      </c>
      <c r="E6" s="178">
        <f>D6/C6</f>
        <v>0.872041974515473</v>
      </c>
    </row>
    <row r="7" s="160" customFormat="1" ht="20" customHeight="1" spans="1:5">
      <c r="A7" s="179">
        <v>20101</v>
      </c>
      <c r="B7" s="180" t="s">
        <v>133</v>
      </c>
      <c r="C7" s="181">
        <f>SUM(C8:C18)</f>
        <v>967</v>
      </c>
      <c r="D7" s="181">
        <f>SUM(D8:D18)</f>
        <v>776</v>
      </c>
      <c r="E7" s="178">
        <f>D7/C7</f>
        <v>0.802481902792141</v>
      </c>
    </row>
    <row r="8" s="160" customFormat="1" ht="20" customHeight="1" spans="1:5">
      <c r="A8" s="179">
        <v>2010101</v>
      </c>
      <c r="B8" s="180" t="s">
        <v>134</v>
      </c>
      <c r="C8" s="181">
        <v>917</v>
      </c>
      <c r="D8" s="181">
        <v>776</v>
      </c>
      <c r="E8" s="178">
        <f>D8/C8</f>
        <v>0.846237731733915</v>
      </c>
    </row>
    <row r="9" s="160" customFormat="1" ht="20" customHeight="1" spans="1:5">
      <c r="A9" s="179">
        <v>2010102</v>
      </c>
      <c r="B9" s="180" t="s">
        <v>135</v>
      </c>
      <c r="C9" s="182">
        <v>33</v>
      </c>
      <c r="D9" s="182">
        <v>0</v>
      </c>
      <c r="E9" s="178">
        <f>D9/C9</f>
        <v>0</v>
      </c>
    </row>
    <row r="10" s="160" customFormat="1" ht="20" customHeight="1" spans="1:5">
      <c r="A10" s="179">
        <v>2010103</v>
      </c>
      <c r="B10" s="180" t="s">
        <v>136</v>
      </c>
      <c r="C10" s="181">
        <v>0</v>
      </c>
      <c r="D10" s="181">
        <v>0</v>
      </c>
      <c r="E10" s="178"/>
    </row>
    <row r="11" s="160" customFormat="1" ht="20" customHeight="1" spans="1:5">
      <c r="A11" s="179">
        <v>2010104</v>
      </c>
      <c r="B11" s="180" t="s">
        <v>137</v>
      </c>
      <c r="C11" s="183">
        <v>0</v>
      </c>
      <c r="D11" s="183">
        <v>0</v>
      </c>
      <c r="E11" s="178"/>
    </row>
    <row r="12" s="160" customFormat="1" ht="20" customHeight="1" spans="1:5">
      <c r="A12" s="184">
        <v>2010105</v>
      </c>
      <c r="B12" s="185" t="s">
        <v>138</v>
      </c>
      <c r="C12" s="181">
        <v>0</v>
      </c>
      <c r="D12" s="181">
        <v>0</v>
      </c>
      <c r="E12" s="178"/>
    </row>
    <row r="13" s="160" customFormat="1" ht="20" customHeight="1" spans="1:5">
      <c r="A13" s="184">
        <v>2010106</v>
      </c>
      <c r="B13" s="185" t="s">
        <v>139</v>
      </c>
      <c r="C13" s="181">
        <v>0</v>
      </c>
      <c r="D13" s="181">
        <v>0</v>
      </c>
      <c r="E13" s="178"/>
    </row>
    <row r="14" s="160" customFormat="1" ht="20" customHeight="1" spans="1:5">
      <c r="A14" s="184">
        <v>2010107</v>
      </c>
      <c r="B14" s="185" t="s">
        <v>140</v>
      </c>
      <c r="C14" s="181">
        <v>0</v>
      </c>
      <c r="D14" s="181">
        <v>0</v>
      </c>
      <c r="E14" s="178"/>
    </row>
    <row r="15" s="160" customFormat="1" ht="20" customHeight="1" spans="1:5">
      <c r="A15" s="184">
        <v>2010108</v>
      </c>
      <c r="B15" s="185" t="s">
        <v>141</v>
      </c>
      <c r="C15" s="181">
        <v>0</v>
      </c>
      <c r="D15" s="181">
        <v>0</v>
      </c>
      <c r="E15" s="178"/>
    </row>
    <row r="16" s="160" customFormat="1" ht="20" customHeight="1" spans="1:5">
      <c r="A16" s="186">
        <v>2010109</v>
      </c>
      <c r="B16" s="187" t="s">
        <v>142</v>
      </c>
      <c r="C16" s="181">
        <v>0</v>
      </c>
      <c r="D16" s="181">
        <v>0</v>
      </c>
      <c r="E16" s="178"/>
    </row>
    <row r="17" s="160" customFormat="1" ht="20" customHeight="1" spans="1:5">
      <c r="A17" s="186">
        <v>2010150</v>
      </c>
      <c r="B17" s="187" t="s">
        <v>143</v>
      </c>
      <c r="C17" s="181">
        <v>0</v>
      </c>
      <c r="D17" s="181">
        <v>0</v>
      </c>
      <c r="E17" s="178"/>
    </row>
    <row r="18" s="160" customFormat="1" ht="20" customHeight="1" spans="1:5">
      <c r="A18" s="188">
        <v>2010199</v>
      </c>
      <c r="B18" s="189" t="s">
        <v>144</v>
      </c>
      <c r="C18" s="181">
        <v>17</v>
      </c>
      <c r="D18" s="181">
        <v>0</v>
      </c>
      <c r="E18" s="178">
        <f>D18/C18</f>
        <v>0</v>
      </c>
    </row>
    <row r="19" s="160" customFormat="1" ht="20" customHeight="1" spans="1:5">
      <c r="A19" s="188">
        <v>20102</v>
      </c>
      <c r="B19" s="189" t="s">
        <v>145</v>
      </c>
      <c r="C19" s="181">
        <f>SUM(C20:C27)</f>
        <v>598</v>
      </c>
      <c r="D19" s="181">
        <f>SUM(D20:D27)</f>
        <v>485</v>
      </c>
      <c r="E19" s="178">
        <f>D19/C19</f>
        <v>0.811036789297659</v>
      </c>
    </row>
    <row r="20" s="160" customFormat="1" ht="20" customHeight="1" spans="1:5">
      <c r="A20" s="188">
        <v>2010201</v>
      </c>
      <c r="B20" s="189" t="s">
        <v>134</v>
      </c>
      <c r="C20" s="181">
        <v>598</v>
      </c>
      <c r="D20" s="181">
        <v>485</v>
      </c>
      <c r="E20" s="178">
        <f>D20/C20</f>
        <v>0.811036789297659</v>
      </c>
    </row>
    <row r="21" s="160" customFormat="1" ht="20" customHeight="1" spans="1:5">
      <c r="A21" s="188">
        <v>2010202</v>
      </c>
      <c r="B21" s="189" t="s">
        <v>135</v>
      </c>
      <c r="C21" s="181">
        <v>0</v>
      </c>
      <c r="D21" s="181">
        <v>0</v>
      </c>
      <c r="E21" s="178"/>
    </row>
    <row r="22" s="160" customFormat="1" ht="20" customHeight="1" spans="1:5">
      <c r="A22" s="188">
        <v>2010203</v>
      </c>
      <c r="B22" s="189" t="s">
        <v>136</v>
      </c>
      <c r="C22" s="181">
        <v>0</v>
      </c>
      <c r="D22" s="181">
        <v>0</v>
      </c>
      <c r="E22" s="178"/>
    </row>
    <row r="23" s="160" customFormat="1" ht="20" customHeight="1" spans="1:5">
      <c r="A23" s="188">
        <v>2010204</v>
      </c>
      <c r="B23" s="189" t="s">
        <v>146</v>
      </c>
      <c r="C23" s="181">
        <v>0</v>
      </c>
      <c r="D23" s="181">
        <v>0</v>
      </c>
      <c r="E23" s="178"/>
    </row>
    <row r="24" s="160" customFormat="1" ht="20" customHeight="1" spans="1:5">
      <c r="A24" s="188">
        <v>2010205</v>
      </c>
      <c r="B24" s="189" t="s">
        <v>147</v>
      </c>
      <c r="C24" s="181">
        <v>0</v>
      </c>
      <c r="D24" s="181">
        <v>0</v>
      </c>
      <c r="E24" s="178"/>
    </row>
    <row r="25" s="160" customFormat="1" ht="20" customHeight="1" spans="1:5">
      <c r="A25" s="188">
        <v>2010206</v>
      </c>
      <c r="B25" s="189" t="s">
        <v>148</v>
      </c>
      <c r="C25" s="181">
        <v>0</v>
      </c>
      <c r="D25" s="181">
        <v>0</v>
      </c>
      <c r="E25" s="178"/>
    </row>
    <row r="26" s="160" customFormat="1" ht="20" customHeight="1" spans="1:5">
      <c r="A26" s="188">
        <v>2010250</v>
      </c>
      <c r="B26" s="189" t="s">
        <v>143</v>
      </c>
      <c r="C26" s="181">
        <v>0</v>
      </c>
      <c r="D26" s="181">
        <v>0</v>
      </c>
      <c r="E26" s="178"/>
    </row>
    <row r="27" s="160" customFormat="1" ht="20" customHeight="1" spans="1:5">
      <c r="A27" s="188">
        <v>2010299</v>
      </c>
      <c r="B27" s="189" t="s">
        <v>149</v>
      </c>
      <c r="C27" s="181">
        <v>0</v>
      </c>
      <c r="D27" s="181">
        <v>0</v>
      </c>
      <c r="E27" s="178"/>
    </row>
    <row r="28" s="160" customFormat="1" ht="20" customHeight="1" spans="1:5">
      <c r="A28" s="188">
        <v>20103</v>
      </c>
      <c r="B28" s="189" t="s">
        <v>150</v>
      </c>
      <c r="C28" s="181">
        <f>SUM(C29:C38)</f>
        <v>19917</v>
      </c>
      <c r="D28" s="181">
        <f>SUM(D29:D38)</f>
        <v>18695</v>
      </c>
      <c r="E28" s="178">
        <f>D28/C28</f>
        <v>0.938645378320028</v>
      </c>
    </row>
    <row r="29" s="160" customFormat="1" ht="20" customHeight="1" spans="1:5">
      <c r="A29" s="188">
        <v>2010301</v>
      </c>
      <c r="B29" s="189" t="s">
        <v>134</v>
      </c>
      <c r="C29" s="181">
        <v>19439</v>
      </c>
      <c r="D29" s="181">
        <v>18683</v>
      </c>
      <c r="E29" s="178">
        <f>D29/C29</f>
        <v>0.961109110550954</v>
      </c>
    </row>
    <row r="30" s="160" customFormat="1" ht="20" customHeight="1" spans="1:5">
      <c r="A30" s="188">
        <v>2010302</v>
      </c>
      <c r="B30" s="189" t="s">
        <v>135</v>
      </c>
      <c r="C30" s="181">
        <v>55</v>
      </c>
      <c r="D30" s="181">
        <v>12</v>
      </c>
      <c r="E30" s="178">
        <f>D30/C30</f>
        <v>0.218181818181818</v>
      </c>
    </row>
    <row r="31" s="160" customFormat="1" ht="20" customHeight="1" spans="1:5">
      <c r="A31" s="188">
        <v>2010303</v>
      </c>
      <c r="B31" s="189" t="s">
        <v>136</v>
      </c>
      <c r="C31" s="181">
        <v>0</v>
      </c>
      <c r="D31" s="181">
        <v>0</v>
      </c>
      <c r="E31" s="178"/>
    </row>
    <row r="32" s="160" customFormat="1" ht="20" customHeight="1" spans="1:5">
      <c r="A32" s="188">
        <v>2010304</v>
      </c>
      <c r="B32" s="189" t="s">
        <v>151</v>
      </c>
      <c r="C32" s="181">
        <v>0</v>
      </c>
      <c r="D32" s="181">
        <v>0</v>
      </c>
      <c r="E32" s="178"/>
    </row>
    <row r="33" s="160" customFormat="1" ht="20" customHeight="1" spans="1:5">
      <c r="A33" s="188">
        <v>2010305</v>
      </c>
      <c r="B33" s="189" t="s">
        <v>152</v>
      </c>
      <c r="C33" s="181">
        <v>0</v>
      </c>
      <c r="D33" s="181">
        <v>0</v>
      </c>
      <c r="E33" s="178"/>
    </row>
    <row r="34" s="160" customFormat="1" ht="20" customHeight="1" spans="1:5">
      <c r="A34" s="188">
        <v>2010306</v>
      </c>
      <c r="B34" s="189" t="s">
        <v>153</v>
      </c>
      <c r="C34" s="181">
        <v>0</v>
      </c>
      <c r="D34" s="181">
        <v>0</v>
      </c>
      <c r="E34" s="178"/>
    </row>
    <row r="35" s="160" customFormat="1" ht="20" customHeight="1" spans="1:5">
      <c r="A35" s="188">
        <v>2010308</v>
      </c>
      <c r="B35" s="189" t="s">
        <v>154</v>
      </c>
      <c r="C35" s="181">
        <v>168</v>
      </c>
      <c r="D35" s="181">
        <v>0</v>
      </c>
      <c r="E35" s="178">
        <f>D35/C35</f>
        <v>0</v>
      </c>
    </row>
    <row r="36" s="160" customFormat="1" ht="20" customHeight="1" spans="1:5">
      <c r="A36" s="188">
        <v>2010309</v>
      </c>
      <c r="B36" s="189" t="s">
        <v>155</v>
      </c>
      <c r="C36" s="181">
        <v>0</v>
      </c>
      <c r="D36" s="181">
        <v>0</v>
      </c>
      <c r="E36" s="178"/>
    </row>
    <row r="37" s="160" customFormat="1" ht="20" customHeight="1" spans="1:5">
      <c r="A37" s="188">
        <v>2010350</v>
      </c>
      <c r="B37" s="189" t="s">
        <v>143</v>
      </c>
      <c r="C37" s="181">
        <v>0</v>
      </c>
      <c r="D37" s="181">
        <v>0</v>
      </c>
      <c r="E37" s="178"/>
    </row>
    <row r="38" s="160" customFormat="1" ht="20" customHeight="1" spans="1:5">
      <c r="A38" s="188">
        <v>2010399</v>
      </c>
      <c r="B38" s="189" t="s">
        <v>156</v>
      </c>
      <c r="C38" s="181">
        <v>255</v>
      </c>
      <c r="D38" s="181">
        <v>0</v>
      </c>
      <c r="E38" s="178">
        <f>D38/C38</f>
        <v>0</v>
      </c>
    </row>
    <row r="39" s="160" customFormat="1" ht="20" customHeight="1" spans="1:5">
      <c r="A39" s="188">
        <v>20104</v>
      </c>
      <c r="B39" s="189" t="s">
        <v>157</v>
      </c>
      <c r="C39" s="181">
        <f>SUM(C40:C49)</f>
        <v>1265</v>
      </c>
      <c r="D39" s="181">
        <f>SUM(D40:D49)</f>
        <v>831</v>
      </c>
      <c r="E39" s="178">
        <f>D39/C39</f>
        <v>0.656916996047431</v>
      </c>
    </row>
    <row r="40" s="160" customFormat="1" ht="20" customHeight="1" spans="1:5">
      <c r="A40" s="188">
        <v>2010401</v>
      </c>
      <c r="B40" s="189" t="s">
        <v>134</v>
      </c>
      <c r="C40" s="181">
        <v>727</v>
      </c>
      <c r="D40" s="181">
        <v>711</v>
      </c>
      <c r="E40" s="178">
        <f>D40/C40</f>
        <v>0.977991746905089</v>
      </c>
    </row>
    <row r="41" s="160" customFormat="1" ht="20" customHeight="1" spans="1:5">
      <c r="A41" s="188">
        <v>2010402</v>
      </c>
      <c r="B41" s="189" t="s">
        <v>135</v>
      </c>
      <c r="C41" s="181">
        <v>0</v>
      </c>
      <c r="D41" s="181">
        <v>0</v>
      </c>
      <c r="E41" s="178"/>
    </row>
    <row r="42" s="160" customFormat="1" ht="20" customHeight="1" spans="1:5">
      <c r="A42" s="188">
        <v>2010403</v>
      </c>
      <c r="B42" s="189" t="s">
        <v>136</v>
      </c>
      <c r="C42" s="181">
        <v>0</v>
      </c>
      <c r="D42" s="181">
        <v>0</v>
      </c>
      <c r="E42" s="178"/>
    </row>
    <row r="43" s="160" customFormat="1" ht="20" customHeight="1" spans="1:5">
      <c r="A43" s="188">
        <v>2010404</v>
      </c>
      <c r="B43" s="189" t="s">
        <v>158</v>
      </c>
      <c r="C43" s="181">
        <v>0</v>
      </c>
      <c r="D43" s="181">
        <v>0</v>
      </c>
      <c r="E43" s="178"/>
    </row>
    <row r="44" s="160" customFormat="1" ht="20" customHeight="1" spans="1:5">
      <c r="A44" s="188">
        <v>2010405</v>
      </c>
      <c r="B44" s="189" t="s">
        <v>159</v>
      </c>
      <c r="C44" s="181">
        <v>0</v>
      </c>
      <c r="D44" s="181">
        <v>0</v>
      </c>
      <c r="E44" s="178"/>
    </row>
    <row r="45" s="160" customFormat="1" ht="20" customHeight="1" spans="1:5">
      <c r="A45" s="188">
        <v>2010406</v>
      </c>
      <c r="B45" s="189" t="s">
        <v>160</v>
      </c>
      <c r="C45" s="181">
        <v>0</v>
      </c>
      <c r="D45" s="181">
        <v>0</v>
      </c>
      <c r="E45" s="178"/>
    </row>
    <row r="46" s="160" customFormat="1" ht="20" customHeight="1" spans="1:5">
      <c r="A46" s="188">
        <v>2010407</v>
      </c>
      <c r="B46" s="189" t="s">
        <v>161</v>
      </c>
      <c r="C46" s="181">
        <v>0</v>
      </c>
      <c r="D46" s="181">
        <v>0</v>
      </c>
      <c r="E46" s="178"/>
    </row>
    <row r="47" s="160" customFormat="1" ht="20" customHeight="1" spans="1:5">
      <c r="A47" s="188">
        <v>2010408</v>
      </c>
      <c r="B47" s="189" t="s">
        <v>162</v>
      </c>
      <c r="C47" s="181">
        <v>0</v>
      </c>
      <c r="D47" s="181">
        <v>0</v>
      </c>
      <c r="E47" s="178"/>
    </row>
    <row r="48" s="160" customFormat="1" ht="20" customHeight="1" spans="1:5">
      <c r="A48" s="188">
        <v>2010450</v>
      </c>
      <c r="B48" s="189" t="s">
        <v>143</v>
      </c>
      <c r="C48" s="181">
        <v>0</v>
      </c>
      <c r="D48" s="181">
        <v>0</v>
      </c>
      <c r="E48" s="178"/>
    </row>
    <row r="49" s="160" customFormat="1" ht="20" customHeight="1" spans="1:5">
      <c r="A49" s="188">
        <v>2010499</v>
      </c>
      <c r="B49" s="189" t="s">
        <v>163</v>
      </c>
      <c r="C49" s="181">
        <v>538</v>
      </c>
      <c r="D49" s="181">
        <v>120</v>
      </c>
      <c r="E49" s="178">
        <f>D49/C49</f>
        <v>0.223048327137546</v>
      </c>
    </row>
    <row r="50" s="160" customFormat="1" ht="20" customHeight="1" spans="1:5">
      <c r="A50" s="188">
        <v>20105</v>
      </c>
      <c r="B50" s="189" t="s">
        <v>164</v>
      </c>
      <c r="C50" s="181">
        <f>SUM(C51:C60)</f>
        <v>218</v>
      </c>
      <c r="D50" s="181">
        <f>SUM(D51:D60)</f>
        <v>311</v>
      </c>
      <c r="E50" s="178">
        <f>D50/C50</f>
        <v>1.42660550458716</v>
      </c>
    </row>
    <row r="51" s="160" customFormat="1" ht="20" customHeight="1" spans="1:5">
      <c r="A51" s="186">
        <v>2010501</v>
      </c>
      <c r="B51" s="187" t="s">
        <v>134</v>
      </c>
      <c r="C51" s="181">
        <v>173</v>
      </c>
      <c r="D51" s="181">
        <v>300</v>
      </c>
      <c r="E51" s="178">
        <f>D51/C51</f>
        <v>1.73410404624277</v>
      </c>
    </row>
    <row r="52" s="160" customFormat="1" ht="20" customHeight="1" spans="1:5">
      <c r="A52" s="188">
        <v>2010502</v>
      </c>
      <c r="B52" s="189" t="s">
        <v>135</v>
      </c>
      <c r="C52" s="181">
        <v>7</v>
      </c>
      <c r="D52" s="181">
        <v>5</v>
      </c>
      <c r="E52" s="178">
        <f>D52/C52</f>
        <v>0.714285714285714</v>
      </c>
    </row>
    <row r="53" s="160" customFormat="1" ht="20" customHeight="1" spans="1:5">
      <c r="A53" s="188">
        <v>2010503</v>
      </c>
      <c r="B53" s="189" t="s">
        <v>136</v>
      </c>
      <c r="C53" s="181">
        <v>0</v>
      </c>
      <c r="D53" s="181">
        <v>0</v>
      </c>
      <c r="E53" s="178"/>
    </row>
    <row r="54" s="160" customFormat="1" ht="20" customHeight="1" spans="1:5">
      <c r="A54" s="188">
        <v>2010504</v>
      </c>
      <c r="B54" s="189" t="s">
        <v>165</v>
      </c>
      <c r="C54" s="181">
        <v>0</v>
      </c>
      <c r="D54" s="181">
        <v>0</v>
      </c>
      <c r="E54" s="178"/>
    </row>
    <row r="55" s="160" customFormat="1" ht="20" customHeight="1" spans="1:5">
      <c r="A55" s="188">
        <v>2010505</v>
      </c>
      <c r="B55" s="189" t="s">
        <v>166</v>
      </c>
      <c r="C55" s="181">
        <v>0</v>
      </c>
      <c r="D55" s="181">
        <v>0</v>
      </c>
      <c r="E55" s="178"/>
    </row>
    <row r="56" s="160" customFormat="1" ht="20" customHeight="1" spans="1:5">
      <c r="A56" s="188">
        <v>2010506</v>
      </c>
      <c r="B56" s="189" t="s">
        <v>167</v>
      </c>
      <c r="C56" s="181">
        <v>0</v>
      </c>
      <c r="D56" s="181">
        <v>0</v>
      </c>
      <c r="E56" s="178"/>
    </row>
    <row r="57" s="160" customFormat="1" ht="20" customHeight="1" spans="1:5">
      <c r="A57" s="188">
        <v>2010507</v>
      </c>
      <c r="B57" s="189" t="s">
        <v>168</v>
      </c>
      <c r="C57" s="181">
        <v>0</v>
      </c>
      <c r="D57" s="181">
        <v>0</v>
      </c>
      <c r="E57" s="178"/>
    </row>
    <row r="58" s="160" customFormat="1" ht="20" customHeight="1" spans="1:5">
      <c r="A58" s="188">
        <v>2010508</v>
      </c>
      <c r="B58" s="189" t="s">
        <v>169</v>
      </c>
      <c r="C58" s="181">
        <v>4</v>
      </c>
      <c r="D58" s="181">
        <v>6</v>
      </c>
      <c r="E58" s="178">
        <f>D58/C58</f>
        <v>1.5</v>
      </c>
    </row>
    <row r="59" s="160" customFormat="1" ht="20" customHeight="1" spans="1:5">
      <c r="A59" s="188">
        <v>2010550</v>
      </c>
      <c r="B59" s="189" t="s">
        <v>143</v>
      </c>
      <c r="C59" s="181">
        <v>0</v>
      </c>
      <c r="D59" s="181">
        <v>0</v>
      </c>
      <c r="E59" s="178"/>
    </row>
    <row r="60" s="160" customFormat="1" ht="20" customHeight="1" spans="1:5">
      <c r="A60" s="188">
        <v>2010599</v>
      </c>
      <c r="B60" s="189" t="s">
        <v>170</v>
      </c>
      <c r="C60" s="181">
        <v>34</v>
      </c>
      <c r="D60" s="181">
        <v>0</v>
      </c>
      <c r="E60" s="178">
        <f>D60/C60</f>
        <v>0</v>
      </c>
    </row>
    <row r="61" s="160" customFormat="1" ht="20" customHeight="1" spans="1:5">
      <c r="A61" s="188">
        <v>20106</v>
      </c>
      <c r="B61" s="189" t="s">
        <v>171</v>
      </c>
      <c r="C61" s="181">
        <f>SUM(C62:C71)</f>
        <v>2350</v>
      </c>
      <c r="D61" s="181">
        <f>SUM(D62:D71)</f>
        <v>2158</v>
      </c>
      <c r="E61" s="178">
        <f>D61/C61</f>
        <v>0.918297872340425</v>
      </c>
    </row>
    <row r="62" s="160" customFormat="1" ht="20" customHeight="1" spans="1:5">
      <c r="A62" s="186">
        <v>2010601</v>
      </c>
      <c r="B62" s="187" t="s">
        <v>134</v>
      </c>
      <c r="C62" s="181">
        <v>2296</v>
      </c>
      <c r="D62" s="181">
        <v>2113</v>
      </c>
      <c r="E62" s="178">
        <f>D62/C62</f>
        <v>0.920296167247387</v>
      </c>
    </row>
    <row r="63" s="160" customFormat="1" ht="20" customHeight="1" spans="1:5">
      <c r="A63" s="186">
        <v>2010602</v>
      </c>
      <c r="B63" s="187" t="s">
        <v>135</v>
      </c>
      <c r="C63" s="181">
        <v>15</v>
      </c>
      <c r="D63" s="181">
        <v>36</v>
      </c>
      <c r="E63" s="178">
        <f>D63/C63</f>
        <v>2.4</v>
      </c>
    </row>
    <row r="64" s="160" customFormat="1" ht="20" customHeight="1" spans="1:5">
      <c r="A64" s="186">
        <v>2010603</v>
      </c>
      <c r="B64" s="187" t="s">
        <v>136</v>
      </c>
      <c r="C64" s="181">
        <v>0</v>
      </c>
      <c r="D64" s="181">
        <v>0</v>
      </c>
      <c r="E64" s="178"/>
    </row>
    <row r="65" s="160" customFormat="1" ht="20" customHeight="1" spans="1:5">
      <c r="A65" s="186">
        <v>2010604</v>
      </c>
      <c r="B65" s="187" t="s">
        <v>172</v>
      </c>
      <c r="C65" s="181">
        <v>0</v>
      </c>
      <c r="D65" s="181">
        <v>0</v>
      </c>
      <c r="E65" s="178"/>
    </row>
    <row r="66" s="160" customFormat="1" ht="20" customHeight="1" spans="1:5">
      <c r="A66" s="186">
        <v>2010605</v>
      </c>
      <c r="B66" s="187" t="s">
        <v>173</v>
      </c>
      <c r="C66" s="181">
        <v>0</v>
      </c>
      <c r="D66" s="181">
        <v>0</v>
      </c>
      <c r="E66" s="178"/>
    </row>
    <row r="67" s="160" customFormat="1" ht="20" customHeight="1" spans="1:5">
      <c r="A67" s="188">
        <v>2010606</v>
      </c>
      <c r="B67" s="189" t="s">
        <v>174</v>
      </c>
      <c r="C67" s="181">
        <v>0</v>
      </c>
      <c r="D67" s="181">
        <v>0</v>
      </c>
      <c r="E67" s="178"/>
    </row>
    <row r="68" s="160" customFormat="1" ht="20" customHeight="1" spans="1:5">
      <c r="A68" s="188">
        <v>2010607</v>
      </c>
      <c r="B68" s="189" t="s">
        <v>175</v>
      </c>
      <c r="C68" s="181">
        <v>0</v>
      </c>
      <c r="D68" s="181">
        <v>0</v>
      </c>
      <c r="E68" s="178"/>
    </row>
    <row r="69" s="160" customFormat="1" ht="20" customHeight="1" spans="1:5">
      <c r="A69" s="188">
        <v>2010608</v>
      </c>
      <c r="B69" s="189" t="s">
        <v>176</v>
      </c>
      <c r="C69" s="181">
        <v>0</v>
      </c>
      <c r="D69" s="181">
        <v>0</v>
      </c>
      <c r="E69" s="178"/>
    </row>
    <row r="70" s="160" customFormat="1" ht="20" customHeight="1" spans="1:5">
      <c r="A70" s="188">
        <v>2010650</v>
      </c>
      <c r="B70" s="189" t="s">
        <v>143</v>
      </c>
      <c r="C70" s="181">
        <v>0</v>
      </c>
      <c r="D70" s="181">
        <v>0</v>
      </c>
      <c r="E70" s="178"/>
    </row>
    <row r="71" s="160" customFormat="1" ht="20" customHeight="1" spans="1:5">
      <c r="A71" s="188">
        <v>2010699</v>
      </c>
      <c r="B71" s="189" t="s">
        <v>177</v>
      </c>
      <c r="C71" s="181">
        <v>39</v>
      </c>
      <c r="D71" s="181">
        <v>9</v>
      </c>
      <c r="E71" s="178">
        <f>D71/C71</f>
        <v>0.230769230769231</v>
      </c>
    </row>
    <row r="72" s="160" customFormat="1" ht="20" customHeight="1" spans="1:5">
      <c r="A72" s="188">
        <v>20107</v>
      </c>
      <c r="B72" s="189" t="s">
        <v>178</v>
      </c>
      <c r="C72" s="181">
        <f>SUM(C73:C79)</f>
        <v>2751</v>
      </c>
      <c r="D72" s="181">
        <f>SUM(D73:D79)</f>
        <v>2328</v>
      </c>
      <c r="E72" s="178">
        <f>D72/C72</f>
        <v>0.846237731733915</v>
      </c>
    </row>
    <row r="73" s="160" customFormat="1" ht="20" customHeight="1" spans="1:5">
      <c r="A73" s="188">
        <v>2010701</v>
      </c>
      <c r="B73" s="189" t="s">
        <v>134</v>
      </c>
      <c r="C73" s="181">
        <v>2717</v>
      </c>
      <c r="D73" s="181">
        <v>2328</v>
      </c>
      <c r="E73" s="178">
        <f>D73/C73</f>
        <v>0.856827383143173</v>
      </c>
    </row>
    <row r="74" s="160" customFormat="1" ht="20" customHeight="1" spans="1:5">
      <c r="A74" s="188">
        <v>2010702</v>
      </c>
      <c r="B74" s="189" t="s">
        <v>135</v>
      </c>
      <c r="C74" s="181">
        <v>0</v>
      </c>
      <c r="D74" s="181">
        <v>0</v>
      </c>
      <c r="E74" s="178"/>
    </row>
    <row r="75" s="160" customFormat="1" ht="20" customHeight="1" spans="1:5">
      <c r="A75" s="188">
        <v>2010703</v>
      </c>
      <c r="B75" s="189" t="s">
        <v>136</v>
      </c>
      <c r="C75" s="181">
        <v>0</v>
      </c>
      <c r="D75" s="181">
        <v>0</v>
      </c>
      <c r="E75" s="178"/>
    </row>
    <row r="76" s="160" customFormat="1" ht="20" customHeight="1" spans="1:5">
      <c r="A76" s="188">
        <v>2010709</v>
      </c>
      <c r="B76" s="189" t="s">
        <v>175</v>
      </c>
      <c r="C76" s="181">
        <v>0</v>
      </c>
      <c r="D76" s="181">
        <v>0</v>
      </c>
      <c r="E76" s="178"/>
    </row>
    <row r="77" s="160" customFormat="1" ht="20" customHeight="1" spans="1:5">
      <c r="A77" s="188">
        <v>2010710</v>
      </c>
      <c r="B77" s="189" t="s">
        <v>179</v>
      </c>
      <c r="C77" s="181">
        <v>0</v>
      </c>
      <c r="D77" s="181">
        <v>0</v>
      </c>
      <c r="E77" s="178"/>
    </row>
    <row r="78" s="160" customFormat="1" ht="20" customHeight="1" spans="1:5">
      <c r="A78" s="188">
        <v>2010750</v>
      </c>
      <c r="B78" s="189" t="s">
        <v>143</v>
      </c>
      <c r="C78" s="181">
        <v>0</v>
      </c>
      <c r="D78" s="181">
        <v>0</v>
      </c>
      <c r="E78" s="178"/>
    </row>
    <row r="79" s="160" customFormat="1" ht="20" customHeight="1" spans="1:5">
      <c r="A79" s="188">
        <v>2010799</v>
      </c>
      <c r="B79" s="189" t="s">
        <v>180</v>
      </c>
      <c r="C79" s="181">
        <v>34</v>
      </c>
      <c r="D79" s="181">
        <v>0</v>
      </c>
      <c r="E79" s="178">
        <f>D79/C79</f>
        <v>0</v>
      </c>
    </row>
    <row r="80" s="160" customFormat="1" ht="20" customHeight="1" spans="1:5">
      <c r="A80" s="188">
        <v>20108</v>
      </c>
      <c r="B80" s="189" t="s">
        <v>181</v>
      </c>
      <c r="C80" s="181">
        <f>SUM(C81:C88)</f>
        <v>358</v>
      </c>
      <c r="D80" s="181">
        <f>SUM(D81:D88)</f>
        <v>316</v>
      </c>
      <c r="E80" s="178">
        <f>D80/C80</f>
        <v>0.88268156424581</v>
      </c>
    </row>
    <row r="81" s="160" customFormat="1" ht="20" customHeight="1" spans="1:5">
      <c r="A81" s="188">
        <v>2010801</v>
      </c>
      <c r="B81" s="189" t="s">
        <v>134</v>
      </c>
      <c r="C81" s="181">
        <v>355</v>
      </c>
      <c r="D81" s="181">
        <v>314</v>
      </c>
      <c r="E81" s="178">
        <f>D81/C81</f>
        <v>0.884507042253521</v>
      </c>
    </row>
    <row r="82" s="160" customFormat="1" ht="20" customHeight="1" spans="1:5">
      <c r="A82" s="188">
        <v>2010802</v>
      </c>
      <c r="B82" s="189" t="s">
        <v>135</v>
      </c>
      <c r="C82" s="181">
        <v>3</v>
      </c>
      <c r="D82" s="181">
        <v>2</v>
      </c>
      <c r="E82" s="178">
        <f>D82/C82</f>
        <v>0.666666666666667</v>
      </c>
    </row>
    <row r="83" s="160" customFormat="1" ht="20" customHeight="1" spans="1:5">
      <c r="A83" s="188">
        <v>2010803</v>
      </c>
      <c r="B83" s="189" t="s">
        <v>136</v>
      </c>
      <c r="C83" s="181">
        <v>0</v>
      </c>
      <c r="D83" s="181">
        <v>0</v>
      </c>
      <c r="E83" s="178"/>
    </row>
    <row r="84" s="160" customFormat="1" ht="20" customHeight="1" spans="1:5">
      <c r="A84" s="188">
        <v>2010804</v>
      </c>
      <c r="B84" s="189" t="s">
        <v>182</v>
      </c>
      <c r="C84" s="181">
        <v>0</v>
      </c>
      <c r="D84" s="181">
        <v>0</v>
      </c>
      <c r="E84" s="178"/>
    </row>
    <row r="85" s="160" customFormat="1" ht="20" customHeight="1" spans="1:5">
      <c r="A85" s="188">
        <v>2010805</v>
      </c>
      <c r="B85" s="189" t="s">
        <v>183</v>
      </c>
      <c r="C85" s="181">
        <v>0</v>
      </c>
      <c r="D85" s="181">
        <v>0</v>
      </c>
      <c r="E85" s="178"/>
    </row>
    <row r="86" s="160" customFormat="1" ht="20" customHeight="1" spans="1:5">
      <c r="A86" s="188">
        <v>2010806</v>
      </c>
      <c r="B86" s="189" t="s">
        <v>175</v>
      </c>
      <c r="C86" s="181">
        <v>0</v>
      </c>
      <c r="D86" s="181">
        <v>0</v>
      </c>
      <c r="E86" s="178"/>
    </row>
    <row r="87" s="160" customFormat="1" ht="20" customHeight="1" spans="1:5">
      <c r="A87" s="186">
        <v>2010850</v>
      </c>
      <c r="B87" s="187" t="s">
        <v>143</v>
      </c>
      <c r="C87" s="181">
        <v>0</v>
      </c>
      <c r="D87" s="181">
        <v>0</v>
      </c>
      <c r="E87" s="178"/>
    </row>
    <row r="88" s="160" customFormat="1" ht="20" customHeight="1" spans="1:5">
      <c r="A88" s="188">
        <v>2010899</v>
      </c>
      <c r="B88" s="189" t="s">
        <v>184</v>
      </c>
      <c r="C88" s="181">
        <v>0</v>
      </c>
      <c r="D88" s="181">
        <v>0</v>
      </c>
      <c r="E88" s="178"/>
    </row>
    <row r="89" s="160" customFormat="1" ht="20" customHeight="1" spans="1:5">
      <c r="A89" s="188">
        <v>20109</v>
      </c>
      <c r="B89" s="189" t="s">
        <v>185</v>
      </c>
      <c r="C89" s="181">
        <f>SUM(C90:C101)</f>
        <v>0</v>
      </c>
      <c r="D89" s="181">
        <f>SUM(D90:D101)</f>
        <v>0</v>
      </c>
      <c r="E89" s="178"/>
    </row>
    <row r="90" s="160" customFormat="1" ht="20" customHeight="1" spans="1:5">
      <c r="A90" s="188">
        <v>2010901</v>
      </c>
      <c r="B90" s="189" t="s">
        <v>134</v>
      </c>
      <c r="C90" s="181">
        <v>0</v>
      </c>
      <c r="D90" s="181">
        <v>0</v>
      </c>
      <c r="E90" s="178"/>
    </row>
    <row r="91" s="160" customFormat="1" ht="20" customHeight="1" spans="1:5">
      <c r="A91" s="188">
        <v>2010902</v>
      </c>
      <c r="B91" s="189" t="s">
        <v>135</v>
      </c>
      <c r="C91" s="181">
        <v>0</v>
      </c>
      <c r="D91" s="181">
        <v>0</v>
      </c>
      <c r="E91" s="178"/>
    </row>
    <row r="92" s="160" customFormat="1" ht="20" customHeight="1" spans="1:5">
      <c r="A92" s="188">
        <v>2010903</v>
      </c>
      <c r="B92" s="189" t="s">
        <v>136</v>
      </c>
      <c r="C92" s="181">
        <v>0</v>
      </c>
      <c r="D92" s="181">
        <v>0</v>
      </c>
      <c r="E92" s="178"/>
    </row>
    <row r="93" s="160" customFormat="1" ht="20" customHeight="1" spans="1:5">
      <c r="A93" s="188">
        <v>2010905</v>
      </c>
      <c r="B93" s="189" t="s">
        <v>186</v>
      </c>
      <c r="C93" s="181">
        <v>0</v>
      </c>
      <c r="D93" s="181">
        <v>0</v>
      </c>
      <c r="E93" s="178"/>
    </row>
    <row r="94" s="160" customFormat="1" ht="20" customHeight="1" spans="1:5">
      <c r="A94" s="188">
        <v>2010907</v>
      </c>
      <c r="B94" s="189" t="s">
        <v>187</v>
      </c>
      <c r="C94" s="181">
        <v>0</v>
      </c>
      <c r="D94" s="181">
        <v>0</v>
      </c>
      <c r="E94" s="178"/>
    </row>
    <row r="95" s="160" customFormat="1" ht="20" customHeight="1" spans="1:5">
      <c r="A95" s="188">
        <v>2010908</v>
      </c>
      <c r="B95" s="189" t="s">
        <v>175</v>
      </c>
      <c r="C95" s="181">
        <v>0</v>
      </c>
      <c r="D95" s="181">
        <v>0</v>
      </c>
      <c r="E95" s="178"/>
    </row>
    <row r="96" s="160" customFormat="1" ht="20" customHeight="1" spans="1:5">
      <c r="A96" s="188">
        <v>2010909</v>
      </c>
      <c r="B96" s="189" t="s">
        <v>188</v>
      </c>
      <c r="C96" s="181">
        <v>0</v>
      </c>
      <c r="D96" s="181">
        <v>0</v>
      </c>
      <c r="E96" s="178"/>
    </row>
    <row r="97" s="160" customFormat="1" ht="20" customHeight="1" spans="1:5">
      <c r="A97" s="188">
        <v>2010910</v>
      </c>
      <c r="B97" s="189" t="s">
        <v>189</v>
      </c>
      <c r="C97" s="181">
        <v>0</v>
      </c>
      <c r="D97" s="181">
        <v>0</v>
      </c>
      <c r="E97" s="178"/>
    </row>
    <row r="98" s="160" customFormat="1" ht="20" customHeight="1" spans="1:5">
      <c r="A98" s="188">
        <v>2010911</v>
      </c>
      <c r="B98" s="189" t="s">
        <v>190</v>
      </c>
      <c r="C98" s="181">
        <v>0</v>
      </c>
      <c r="D98" s="181">
        <v>0</v>
      </c>
      <c r="E98" s="178"/>
    </row>
    <row r="99" s="160" customFormat="1" ht="20" customHeight="1" spans="1:5">
      <c r="A99" s="188">
        <v>2010912</v>
      </c>
      <c r="B99" s="189" t="s">
        <v>191</v>
      </c>
      <c r="C99" s="181">
        <v>0</v>
      </c>
      <c r="D99" s="181">
        <v>0</v>
      </c>
      <c r="E99" s="178"/>
    </row>
    <row r="100" s="160" customFormat="1" ht="20" customHeight="1" spans="1:5">
      <c r="A100" s="188">
        <v>2010950</v>
      </c>
      <c r="B100" s="189" t="s">
        <v>143</v>
      </c>
      <c r="C100" s="181">
        <v>0</v>
      </c>
      <c r="D100" s="181">
        <v>0</v>
      </c>
      <c r="E100" s="178"/>
    </row>
    <row r="101" s="160" customFormat="1" ht="20" customHeight="1" spans="1:5">
      <c r="A101" s="186">
        <v>2010999</v>
      </c>
      <c r="B101" s="187" t="s">
        <v>192</v>
      </c>
      <c r="C101" s="181">
        <v>0</v>
      </c>
      <c r="D101" s="181">
        <v>0</v>
      </c>
      <c r="E101" s="178"/>
    </row>
    <row r="102" s="160" customFormat="1" ht="20" customHeight="1" spans="1:5">
      <c r="A102" s="188">
        <v>20111</v>
      </c>
      <c r="B102" s="189" t="s">
        <v>193</v>
      </c>
      <c r="C102" s="181">
        <f>SUM(C103:C110)</f>
        <v>2141</v>
      </c>
      <c r="D102" s="181">
        <f>SUM(D103:D110)</f>
        <v>1726</v>
      </c>
      <c r="E102" s="178">
        <f>D102/C102</f>
        <v>0.806165343297525</v>
      </c>
    </row>
    <row r="103" s="160" customFormat="1" ht="20" customHeight="1" spans="1:5">
      <c r="A103" s="188">
        <v>2011101</v>
      </c>
      <c r="B103" s="189" t="s">
        <v>134</v>
      </c>
      <c r="C103" s="181">
        <v>1913</v>
      </c>
      <c r="D103" s="181">
        <v>1726</v>
      </c>
      <c r="E103" s="178">
        <f>D103/C103</f>
        <v>0.902247778358599</v>
      </c>
    </row>
    <row r="104" s="160" customFormat="1" ht="20" customHeight="1" spans="1:5">
      <c r="A104" s="188">
        <v>2011102</v>
      </c>
      <c r="B104" s="189" t="s">
        <v>135</v>
      </c>
      <c r="C104" s="181">
        <v>0</v>
      </c>
      <c r="D104" s="181">
        <v>0</v>
      </c>
      <c r="E104" s="178"/>
    </row>
    <row r="105" s="160" customFormat="1" ht="20" customHeight="1" spans="1:5">
      <c r="A105" s="188">
        <v>2011103</v>
      </c>
      <c r="B105" s="189" t="s">
        <v>136</v>
      </c>
      <c r="C105" s="181">
        <v>0</v>
      </c>
      <c r="D105" s="181">
        <v>0</v>
      </c>
      <c r="E105" s="178"/>
    </row>
    <row r="106" s="160" customFormat="1" ht="20" customHeight="1" spans="1:5">
      <c r="A106" s="188">
        <v>2011104</v>
      </c>
      <c r="B106" s="189" t="s">
        <v>194</v>
      </c>
      <c r="C106" s="181">
        <v>0</v>
      </c>
      <c r="D106" s="181">
        <v>0</v>
      </c>
      <c r="E106" s="178"/>
    </row>
    <row r="107" s="160" customFormat="1" ht="20" customHeight="1" spans="1:5">
      <c r="A107" s="188">
        <v>2011105</v>
      </c>
      <c r="B107" s="189" t="s">
        <v>195</v>
      </c>
      <c r="C107" s="181">
        <v>0</v>
      </c>
      <c r="D107" s="181">
        <v>0</v>
      </c>
      <c r="E107" s="178"/>
    </row>
    <row r="108" s="160" customFormat="1" ht="20" customHeight="1" spans="1:5">
      <c r="A108" s="188">
        <v>2011106</v>
      </c>
      <c r="B108" s="189" t="s">
        <v>196</v>
      </c>
      <c r="C108" s="181">
        <v>0</v>
      </c>
      <c r="D108" s="181">
        <v>0</v>
      </c>
      <c r="E108" s="178"/>
    </row>
    <row r="109" s="160" customFormat="1" ht="20" customHeight="1" spans="1:5">
      <c r="A109" s="188">
        <v>2011150</v>
      </c>
      <c r="B109" s="189" t="s">
        <v>143</v>
      </c>
      <c r="C109" s="181">
        <v>0</v>
      </c>
      <c r="D109" s="181">
        <v>0</v>
      </c>
      <c r="E109" s="178"/>
    </row>
    <row r="110" s="160" customFormat="1" ht="20" customHeight="1" spans="1:5">
      <c r="A110" s="186">
        <v>2011199</v>
      </c>
      <c r="B110" s="187" t="s">
        <v>197</v>
      </c>
      <c r="C110" s="181">
        <v>228</v>
      </c>
      <c r="D110" s="181">
        <v>0</v>
      </c>
      <c r="E110" s="178">
        <f>D110/C110</f>
        <v>0</v>
      </c>
    </row>
    <row r="111" s="160" customFormat="1" ht="20" customHeight="1" spans="1:5">
      <c r="A111" s="188">
        <v>20113</v>
      </c>
      <c r="B111" s="189" t="s">
        <v>198</v>
      </c>
      <c r="C111" s="181">
        <f>SUM(C112:C121)</f>
        <v>20</v>
      </c>
      <c r="D111" s="181">
        <f>SUM(D112:D121)</f>
        <v>12</v>
      </c>
      <c r="E111" s="178">
        <f>D111/C111</f>
        <v>0.6</v>
      </c>
    </row>
    <row r="112" s="160" customFormat="1" ht="20" customHeight="1" spans="1:5">
      <c r="A112" s="188">
        <v>2011301</v>
      </c>
      <c r="B112" s="189" t="s">
        <v>134</v>
      </c>
      <c r="C112" s="181">
        <v>0</v>
      </c>
      <c r="D112" s="181">
        <v>0</v>
      </c>
      <c r="E112" s="178"/>
    </row>
    <row r="113" s="160" customFormat="1" ht="20" customHeight="1" spans="1:5">
      <c r="A113" s="188">
        <v>2011302</v>
      </c>
      <c r="B113" s="189" t="s">
        <v>135</v>
      </c>
      <c r="C113" s="181">
        <v>0</v>
      </c>
      <c r="D113" s="181">
        <v>0</v>
      </c>
      <c r="E113" s="178"/>
    </row>
    <row r="114" s="160" customFormat="1" ht="20" customHeight="1" spans="1:5">
      <c r="A114" s="188">
        <v>2011303</v>
      </c>
      <c r="B114" s="189" t="s">
        <v>136</v>
      </c>
      <c r="C114" s="181">
        <v>0</v>
      </c>
      <c r="D114" s="181">
        <v>0</v>
      </c>
      <c r="E114" s="178"/>
    </row>
    <row r="115" s="160" customFormat="1" ht="20" customHeight="1" spans="1:5">
      <c r="A115" s="188">
        <v>2011304</v>
      </c>
      <c r="B115" s="189" t="s">
        <v>199</v>
      </c>
      <c r="C115" s="181">
        <v>0</v>
      </c>
      <c r="D115" s="181">
        <v>0</v>
      </c>
      <c r="E115" s="178"/>
    </row>
    <row r="116" s="160" customFormat="1" ht="20" customHeight="1" spans="1:5">
      <c r="A116" s="188">
        <v>2011305</v>
      </c>
      <c r="B116" s="189" t="s">
        <v>200</v>
      </c>
      <c r="C116" s="181">
        <v>0</v>
      </c>
      <c r="D116" s="181">
        <v>0</v>
      </c>
      <c r="E116" s="178"/>
    </row>
    <row r="117" s="160" customFormat="1" ht="20" customHeight="1" spans="1:5">
      <c r="A117" s="188">
        <v>2011306</v>
      </c>
      <c r="B117" s="189" t="s">
        <v>201</v>
      </c>
      <c r="C117" s="181">
        <v>0</v>
      </c>
      <c r="D117" s="181">
        <v>0</v>
      </c>
      <c r="E117" s="178"/>
    </row>
    <row r="118" s="160" customFormat="1" ht="20" customHeight="1" spans="1:5">
      <c r="A118" s="188">
        <v>2011307</v>
      </c>
      <c r="B118" s="189" t="s">
        <v>202</v>
      </c>
      <c r="C118" s="181">
        <v>0</v>
      </c>
      <c r="D118" s="181">
        <v>0</v>
      </c>
      <c r="E118" s="178"/>
    </row>
    <row r="119" s="160" customFormat="1" ht="20" customHeight="1" spans="1:5">
      <c r="A119" s="188">
        <v>2011308</v>
      </c>
      <c r="B119" s="189" t="s">
        <v>203</v>
      </c>
      <c r="C119" s="181">
        <v>20</v>
      </c>
      <c r="D119" s="181">
        <v>12</v>
      </c>
      <c r="E119" s="178">
        <f>D119/C119</f>
        <v>0.6</v>
      </c>
    </row>
    <row r="120" s="160" customFormat="1" ht="20" customHeight="1" spans="1:5">
      <c r="A120" s="188">
        <v>2011350</v>
      </c>
      <c r="B120" s="189" t="s">
        <v>143</v>
      </c>
      <c r="C120" s="181">
        <v>0</v>
      </c>
      <c r="D120" s="181">
        <v>0</v>
      </c>
      <c r="E120" s="178"/>
    </row>
    <row r="121" s="160" customFormat="1" ht="20" customHeight="1" spans="1:5">
      <c r="A121" s="188">
        <v>2011399</v>
      </c>
      <c r="B121" s="189" t="s">
        <v>204</v>
      </c>
      <c r="C121" s="181">
        <v>0</v>
      </c>
      <c r="D121" s="181">
        <v>0</v>
      </c>
      <c r="E121" s="178"/>
    </row>
    <row r="122" s="160" customFormat="1" ht="20" customHeight="1" spans="1:5">
      <c r="A122" s="188">
        <v>20114</v>
      </c>
      <c r="B122" s="189" t="s">
        <v>205</v>
      </c>
      <c r="C122" s="181">
        <f>SUM(C123:C133)</f>
        <v>0</v>
      </c>
      <c r="D122" s="181">
        <f>SUM(D123:D133)</f>
        <v>0</v>
      </c>
      <c r="E122" s="178"/>
    </row>
    <row r="123" s="160" customFormat="1" ht="20" customHeight="1" spans="1:5">
      <c r="A123" s="186">
        <v>2011401</v>
      </c>
      <c r="B123" s="187" t="s">
        <v>134</v>
      </c>
      <c r="C123" s="181">
        <v>0</v>
      </c>
      <c r="D123" s="181">
        <v>0</v>
      </c>
      <c r="E123" s="178"/>
    </row>
    <row r="124" s="160" customFormat="1" ht="20" customHeight="1" spans="1:5">
      <c r="A124" s="188">
        <v>2011402</v>
      </c>
      <c r="B124" s="189" t="s">
        <v>135</v>
      </c>
      <c r="C124" s="181">
        <v>0</v>
      </c>
      <c r="D124" s="181">
        <v>0</v>
      </c>
      <c r="E124" s="178"/>
    </row>
    <row r="125" s="160" customFormat="1" ht="20" customHeight="1" spans="1:5">
      <c r="A125" s="188">
        <v>2011403</v>
      </c>
      <c r="B125" s="189" t="s">
        <v>136</v>
      </c>
      <c r="C125" s="181">
        <v>0</v>
      </c>
      <c r="D125" s="181">
        <v>0</v>
      </c>
      <c r="E125" s="178"/>
    </row>
    <row r="126" s="160" customFormat="1" ht="20" customHeight="1" spans="1:5">
      <c r="A126" s="188">
        <v>2011404</v>
      </c>
      <c r="B126" s="189" t="s">
        <v>206</v>
      </c>
      <c r="C126" s="181">
        <v>0</v>
      </c>
      <c r="D126" s="181">
        <v>0</v>
      </c>
      <c r="E126" s="178"/>
    </row>
    <row r="127" s="160" customFormat="1" ht="20" customHeight="1" spans="1:5">
      <c r="A127" s="188">
        <v>2011405</v>
      </c>
      <c r="B127" s="189" t="s">
        <v>207</v>
      </c>
      <c r="C127" s="181">
        <v>0</v>
      </c>
      <c r="D127" s="181">
        <v>0</v>
      </c>
      <c r="E127" s="178"/>
    </row>
    <row r="128" s="160" customFormat="1" ht="20" customHeight="1" spans="1:5">
      <c r="A128" s="188">
        <v>2011408</v>
      </c>
      <c r="B128" s="189" t="s">
        <v>208</v>
      </c>
      <c r="C128" s="181">
        <v>0</v>
      </c>
      <c r="D128" s="181">
        <v>0</v>
      </c>
      <c r="E128" s="178"/>
    </row>
    <row r="129" s="160" customFormat="1" ht="20" customHeight="1" spans="1:5">
      <c r="A129" s="188">
        <v>2011409</v>
      </c>
      <c r="B129" s="189" t="s">
        <v>209</v>
      </c>
      <c r="C129" s="181">
        <v>0</v>
      </c>
      <c r="D129" s="181">
        <v>0</v>
      </c>
      <c r="E129" s="178"/>
    </row>
    <row r="130" s="160" customFormat="1" ht="20" customHeight="1" spans="1:5">
      <c r="A130" s="188">
        <v>2011410</v>
      </c>
      <c r="B130" s="189" t="s">
        <v>210</v>
      </c>
      <c r="C130" s="181">
        <v>0</v>
      </c>
      <c r="D130" s="181">
        <v>0</v>
      </c>
      <c r="E130" s="178"/>
    </row>
    <row r="131" s="160" customFormat="1" ht="20" customHeight="1" spans="1:5">
      <c r="A131" s="188">
        <v>2011411</v>
      </c>
      <c r="B131" s="189" t="s">
        <v>211</v>
      </c>
      <c r="C131" s="181">
        <v>0</v>
      </c>
      <c r="D131" s="181">
        <v>0</v>
      </c>
      <c r="E131" s="178"/>
    </row>
    <row r="132" s="160" customFormat="1" ht="20" customHeight="1" spans="1:5">
      <c r="A132" s="188">
        <v>2011450</v>
      </c>
      <c r="B132" s="189" t="s">
        <v>143</v>
      </c>
      <c r="C132" s="181">
        <v>0</v>
      </c>
      <c r="D132" s="181">
        <v>0</v>
      </c>
      <c r="E132" s="178"/>
    </row>
    <row r="133" s="160" customFormat="1" ht="20" customHeight="1" spans="1:5">
      <c r="A133" s="188">
        <v>2011499</v>
      </c>
      <c r="B133" s="189" t="s">
        <v>212</v>
      </c>
      <c r="C133" s="181">
        <v>0</v>
      </c>
      <c r="D133" s="181">
        <v>0</v>
      </c>
      <c r="E133" s="178"/>
    </row>
    <row r="134" s="160" customFormat="1" ht="20" customHeight="1" spans="1:5">
      <c r="A134" s="188">
        <v>20123</v>
      </c>
      <c r="B134" s="189" t="s">
        <v>213</v>
      </c>
      <c r="C134" s="181">
        <f>SUM(C135:C140)</f>
        <v>338</v>
      </c>
      <c r="D134" s="181">
        <f>SUM(D135:D140)</f>
        <v>237</v>
      </c>
      <c r="E134" s="178">
        <f>D134/C134</f>
        <v>0.701183431952663</v>
      </c>
    </row>
    <row r="135" s="160" customFormat="1" ht="20" customHeight="1" spans="1:5">
      <c r="A135" s="188">
        <v>2012301</v>
      </c>
      <c r="B135" s="189" t="s">
        <v>134</v>
      </c>
      <c r="C135" s="181">
        <v>0</v>
      </c>
      <c r="D135" s="181">
        <v>0</v>
      </c>
      <c r="E135" s="178"/>
    </row>
    <row r="136" s="160" customFormat="1" ht="20" customHeight="1" spans="1:5">
      <c r="A136" s="188">
        <v>2012302</v>
      </c>
      <c r="B136" s="189" t="s">
        <v>135</v>
      </c>
      <c r="C136" s="181">
        <v>0</v>
      </c>
      <c r="D136" s="181">
        <v>0</v>
      </c>
      <c r="E136" s="178"/>
    </row>
    <row r="137" s="160" customFormat="1" ht="20" customHeight="1" spans="1:5">
      <c r="A137" s="188">
        <v>2012303</v>
      </c>
      <c r="B137" s="189" t="s">
        <v>136</v>
      </c>
      <c r="C137" s="181">
        <v>0</v>
      </c>
      <c r="D137" s="181">
        <v>0</v>
      </c>
      <c r="E137" s="178"/>
    </row>
    <row r="138" s="160" customFormat="1" ht="20" customHeight="1" spans="1:5">
      <c r="A138" s="188">
        <v>2012304</v>
      </c>
      <c r="B138" s="189" t="s">
        <v>214</v>
      </c>
      <c r="C138" s="181">
        <v>338</v>
      </c>
      <c r="D138" s="181">
        <v>237</v>
      </c>
      <c r="E138" s="178">
        <f>D138/C138</f>
        <v>0.701183431952663</v>
      </c>
    </row>
    <row r="139" s="160" customFormat="1" ht="20" customHeight="1" spans="1:5">
      <c r="A139" s="186">
        <v>2012350</v>
      </c>
      <c r="B139" s="187" t="s">
        <v>143</v>
      </c>
      <c r="C139" s="181">
        <v>0</v>
      </c>
      <c r="D139" s="181">
        <v>0</v>
      </c>
      <c r="E139" s="178"/>
    </row>
    <row r="140" s="160" customFormat="1" ht="20" customHeight="1" spans="1:5">
      <c r="A140" s="188">
        <v>2012399</v>
      </c>
      <c r="B140" s="189" t="s">
        <v>215</v>
      </c>
      <c r="C140" s="181">
        <v>0</v>
      </c>
      <c r="D140" s="181">
        <v>0</v>
      </c>
      <c r="E140" s="178"/>
    </row>
    <row r="141" s="160" customFormat="1" ht="20" customHeight="1" spans="1:5">
      <c r="A141" s="188">
        <v>20125</v>
      </c>
      <c r="B141" s="189" t="s">
        <v>216</v>
      </c>
      <c r="C141" s="181">
        <f>SUM(C142:C148)</f>
        <v>0</v>
      </c>
      <c r="D141" s="181">
        <f>SUM(D142:D148)</f>
        <v>0</v>
      </c>
      <c r="E141" s="178"/>
    </row>
    <row r="142" s="160" customFormat="1" ht="20" customHeight="1" spans="1:5">
      <c r="A142" s="188">
        <v>2012501</v>
      </c>
      <c r="B142" s="189" t="s">
        <v>134</v>
      </c>
      <c r="C142" s="181">
        <v>0</v>
      </c>
      <c r="D142" s="181">
        <v>0</v>
      </c>
      <c r="E142" s="178"/>
    </row>
    <row r="143" s="160" customFormat="1" ht="20" customHeight="1" spans="1:5">
      <c r="A143" s="188">
        <v>2012502</v>
      </c>
      <c r="B143" s="189" t="s">
        <v>135</v>
      </c>
      <c r="C143" s="181">
        <v>0</v>
      </c>
      <c r="D143" s="181">
        <v>0</v>
      </c>
      <c r="E143" s="178"/>
    </row>
    <row r="144" s="160" customFormat="1" ht="20" customHeight="1" spans="1:5">
      <c r="A144" s="188">
        <v>2012503</v>
      </c>
      <c r="B144" s="189" t="s">
        <v>136</v>
      </c>
      <c r="C144" s="181">
        <v>0</v>
      </c>
      <c r="D144" s="181">
        <v>0</v>
      </c>
      <c r="E144" s="178"/>
    </row>
    <row r="145" s="160" customFormat="1" ht="20" customHeight="1" spans="1:5">
      <c r="A145" s="186">
        <v>2012504</v>
      </c>
      <c r="B145" s="187" t="s">
        <v>217</v>
      </c>
      <c r="C145" s="181">
        <v>0</v>
      </c>
      <c r="D145" s="181">
        <v>0</v>
      </c>
      <c r="E145" s="178"/>
    </row>
    <row r="146" s="160" customFormat="1" ht="20" customHeight="1" spans="1:5">
      <c r="A146" s="188">
        <v>2012505</v>
      </c>
      <c r="B146" s="189" t="s">
        <v>218</v>
      </c>
      <c r="C146" s="181">
        <v>0</v>
      </c>
      <c r="D146" s="181">
        <v>0</v>
      </c>
      <c r="E146" s="178"/>
    </row>
    <row r="147" s="160" customFormat="1" ht="20" customHeight="1" spans="1:5">
      <c r="A147" s="188">
        <v>2012550</v>
      </c>
      <c r="B147" s="189" t="s">
        <v>143</v>
      </c>
      <c r="C147" s="181">
        <v>0</v>
      </c>
      <c r="D147" s="181">
        <v>0</v>
      </c>
      <c r="E147" s="178"/>
    </row>
    <row r="148" s="160" customFormat="1" ht="20" customHeight="1" spans="1:5">
      <c r="A148" s="188">
        <v>2012599</v>
      </c>
      <c r="B148" s="189" t="s">
        <v>219</v>
      </c>
      <c r="C148" s="181">
        <v>0</v>
      </c>
      <c r="D148" s="181">
        <v>0</v>
      </c>
      <c r="E148" s="178"/>
    </row>
    <row r="149" s="160" customFormat="1" ht="20" customHeight="1" spans="1:5">
      <c r="A149" s="188">
        <v>20126</v>
      </c>
      <c r="B149" s="189" t="s">
        <v>220</v>
      </c>
      <c r="C149" s="181">
        <f>SUM(C150:C154)</f>
        <v>90</v>
      </c>
      <c r="D149" s="181">
        <f>SUM(D150:D154)</f>
        <v>90</v>
      </c>
      <c r="E149" s="178">
        <f>D149/C149</f>
        <v>1</v>
      </c>
    </row>
    <row r="150" s="160" customFormat="1" ht="20" customHeight="1" spans="1:5">
      <c r="A150" s="188">
        <v>2012601</v>
      </c>
      <c r="B150" s="189" t="s">
        <v>134</v>
      </c>
      <c r="C150" s="181">
        <v>86</v>
      </c>
      <c r="D150" s="181">
        <v>90</v>
      </c>
      <c r="E150" s="178">
        <f>D150/C150</f>
        <v>1.04651162790698</v>
      </c>
    </row>
    <row r="151" s="160" customFormat="1" ht="20" customHeight="1" spans="1:5">
      <c r="A151" s="188">
        <v>2012602</v>
      </c>
      <c r="B151" s="189" t="s">
        <v>135</v>
      </c>
      <c r="C151" s="181">
        <v>0</v>
      </c>
      <c r="D151" s="181">
        <v>0</v>
      </c>
      <c r="E151" s="178"/>
    </row>
    <row r="152" s="160" customFormat="1" ht="20" customHeight="1" spans="1:5">
      <c r="A152" s="188">
        <v>2012603</v>
      </c>
      <c r="B152" s="189" t="s">
        <v>136</v>
      </c>
      <c r="C152" s="181">
        <v>0</v>
      </c>
      <c r="D152" s="181">
        <v>0</v>
      </c>
      <c r="E152" s="178"/>
    </row>
    <row r="153" s="160" customFormat="1" ht="20" customHeight="1" spans="1:5">
      <c r="A153" s="188">
        <v>2012604</v>
      </c>
      <c r="B153" s="189" t="s">
        <v>221</v>
      </c>
      <c r="C153" s="181">
        <v>4</v>
      </c>
      <c r="D153" s="181">
        <v>0</v>
      </c>
      <c r="E153" s="178">
        <f>D153/C153</f>
        <v>0</v>
      </c>
    </row>
    <row r="154" s="160" customFormat="1" ht="20" customHeight="1" spans="1:5">
      <c r="A154" s="188">
        <v>2012699</v>
      </c>
      <c r="B154" s="189" t="s">
        <v>222</v>
      </c>
      <c r="C154" s="181">
        <v>0</v>
      </c>
      <c r="D154" s="181">
        <v>0</v>
      </c>
      <c r="E154" s="178"/>
    </row>
    <row r="155" s="160" customFormat="1" ht="20" customHeight="1" spans="1:5">
      <c r="A155" s="188">
        <v>20128</v>
      </c>
      <c r="B155" s="189" t="s">
        <v>223</v>
      </c>
      <c r="C155" s="181">
        <f>SUM(C156:C161)</f>
        <v>22</v>
      </c>
      <c r="D155" s="181">
        <f>SUM(D156:D161)</f>
        <v>21</v>
      </c>
      <c r="E155" s="178">
        <f>D155/C155</f>
        <v>0.954545454545455</v>
      </c>
    </row>
    <row r="156" s="160" customFormat="1" ht="20" customHeight="1" spans="1:5">
      <c r="A156" s="188">
        <v>2012801</v>
      </c>
      <c r="B156" s="189" t="s">
        <v>134</v>
      </c>
      <c r="C156" s="181">
        <v>22</v>
      </c>
      <c r="D156" s="181">
        <v>21</v>
      </c>
      <c r="E156" s="178">
        <f>D156/C156</f>
        <v>0.954545454545455</v>
      </c>
    </row>
    <row r="157" s="160" customFormat="1" ht="20" customHeight="1" spans="1:5">
      <c r="A157" s="186">
        <v>2012802</v>
      </c>
      <c r="B157" s="187" t="s">
        <v>135</v>
      </c>
      <c r="C157" s="181">
        <v>0</v>
      </c>
      <c r="D157" s="181">
        <v>0</v>
      </c>
      <c r="E157" s="178"/>
    </row>
    <row r="158" s="160" customFormat="1" ht="20" customHeight="1" spans="1:5">
      <c r="A158" s="188">
        <v>2012803</v>
      </c>
      <c r="B158" s="189" t="s">
        <v>136</v>
      </c>
      <c r="C158" s="181">
        <v>0</v>
      </c>
      <c r="D158" s="181">
        <v>0</v>
      </c>
      <c r="E158" s="178"/>
    </row>
    <row r="159" s="160" customFormat="1" ht="20" customHeight="1" spans="1:5">
      <c r="A159" s="188">
        <v>2012804</v>
      </c>
      <c r="B159" s="189" t="s">
        <v>148</v>
      </c>
      <c r="C159" s="181">
        <v>0</v>
      </c>
      <c r="D159" s="181">
        <v>0</v>
      </c>
      <c r="E159" s="178"/>
    </row>
    <row r="160" s="160" customFormat="1" ht="20" customHeight="1" spans="1:5">
      <c r="A160" s="188">
        <v>2012850</v>
      </c>
      <c r="B160" s="189" t="s">
        <v>143</v>
      </c>
      <c r="C160" s="181">
        <v>0</v>
      </c>
      <c r="D160" s="181">
        <v>0</v>
      </c>
      <c r="E160" s="178"/>
    </row>
    <row r="161" s="160" customFormat="1" ht="20" customHeight="1" spans="1:5">
      <c r="A161" s="188">
        <v>2012899</v>
      </c>
      <c r="B161" s="189" t="s">
        <v>224</v>
      </c>
      <c r="C161" s="181">
        <v>0</v>
      </c>
      <c r="D161" s="181">
        <v>0</v>
      </c>
      <c r="E161" s="178"/>
    </row>
    <row r="162" s="160" customFormat="1" ht="20" customHeight="1" spans="1:5">
      <c r="A162" s="188">
        <v>20129</v>
      </c>
      <c r="B162" s="189" t="s">
        <v>225</v>
      </c>
      <c r="C162" s="181">
        <f>SUM(C163:C168)</f>
        <v>485</v>
      </c>
      <c r="D162" s="181">
        <f>SUM(D163:D168)</f>
        <v>173</v>
      </c>
      <c r="E162" s="178">
        <f>D162/C162</f>
        <v>0.356701030927835</v>
      </c>
    </row>
    <row r="163" s="160" customFormat="1" ht="20" customHeight="1" spans="1:5">
      <c r="A163" s="188">
        <v>2012901</v>
      </c>
      <c r="B163" s="189" t="s">
        <v>134</v>
      </c>
      <c r="C163" s="181">
        <v>473</v>
      </c>
      <c r="D163" s="181">
        <v>167</v>
      </c>
      <c r="E163" s="178">
        <f>D163/C163</f>
        <v>0.353065539112051</v>
      </c>
    </row>
    <row r="164" s="160" customFormat="1" ht="20" customHeight="1" spans="1:5">
      <c r="A164" s="188">
        <v>2012902</v>
      </c>
      <c r="B164" s="189" t="s">
        <v>135</v>
      </c>
      <c r="C164" s="181">
        <v>0</v>
      </c>
      <c r="D164" s="181">
        <v>0</v>
      </c>
      <c r="E164" s="178"/>
    </row>
    <row r="165" s="160" customFormat="1" ht="20" customHeight="1" spans="1:5">
      <c r="A165" s="188">
        <v>2012903</v>
      </c>
      <c r="B165" s="189" t="s">
        <v>136</v>
      </c>
      <c r="C165" s="181">
        <v>0</v>
      </c>
      <c r="D165" s="181">
        <v>0</v>
      </c>
      <c r="E165" s="178"/>
    </row>
    <row r="166" s="160" customFormat="1" ht="20" customHeight="1" spans="1:5">
      <c r="A166" s="188">
        <v>2012906</v>
      </c>
      <c r="B166" s="189" t="s">
        <v>226</v>
      </c>
      <c r="C166" s="181">
        <v>5</v>
      </c>
      <c r="D166" s="181">
        <v>6</v>
      </c>
      <c r="E166" s="178">
        <f>D166/C166</f>
        <v>1.2</v>
      </c>
    </row>
    <row r="167" s="160" customFormat="1" ht="20" customHeight="1" spans="1:5">
      <c r="A167" s="188">
        <v>2012950</v>
      </c>
      <c r="B167" s="189" t="s">
        <v>143</v>
      </c>
      <c r="C167" s="181">
        <v>0</v>
      </c>
      <c r="D167" s="181">
        <v>0</v>
      </c>
      <c r="E167" s="178"/>
    </row>
    <row r="168" s="160" customFormat="1" ht="20" customHeight="1" spans="1:5">
      <c r="A168" s="188">
        <v>2012999</v>
      </c>
      <c r="B168" s="189" t="s">
        <v>227</v>
      </c>
      <c r="C168" s="181">
        <v>7</v>
      </c>
      <c r="D168" s="181">
        <v>0</v>
      </c>
      <c r="E168" s="178">
        <f>D168/C168</f>
        <v>0</v>
      </c>
    </row>
    <row r="169" s="160" customFormat="1" ht="20" customHeight="1" spans="1:5">
      <c r="A169" s="188">
        <v>20131</v>
      </c>
      <c r="B169" s="189" t="s">
        <v>228</v>
      </c>
      <c r="C169" s="181">
        <f>SUM(C170:C175)</f>
        <v>1128</v>
      </c>
      <c r="D169" s="181">
        <f>SUM(D170:D175)</f>
        <v>841</v>
      </c>
      <c r="E169" s="178">
        <f>D169/C169</f>
        <v>0.745567375886525</v>
      </c>
    </row>
    <row r="170" s="160" customFormat="1" ht="20" customHeight="1" spans="1:5">
      <c r="A170" s="188">
        <v>2013101</v>
      </c>
      <c r="B170" s="189" t="s">
        <v>134</v>
      </c>
      <c r="C170" s="181">
        <v>888</v>
      </c>
      <c r="D170" s="181">
        <v>691</v>
      </c>
      <c r="E170" s="178">
        <f>D170/C170</f>
        <v>0.778153153153153</v>
      </c>
    </row>
    <row r="171" s="160" customFormat="1" ht="20" customHeight="1" spans="1:5">
      <c r="A171" s="188">
        <v>2013102</v>
      </c>
      <c r="B171" s="189" t="s">
        <v>135</v>
      </c>
      <c r="C171" s="181">
        <v>0</v>
      </c>
      <c r="D171" s="181">
        <v>0</v>
      </c>
      <c r="E171" s="178"/>
    </row>
    <row r="172" s="160" customFormat="1" ht="20" customHeight="1" spans="1:5">
      <c r="A172" s="188">
        <v>2013103</v>
      </c>
      <c r="B172" s="189" t="s">
        <v>136</v>
      </c>
      <c r="C172" s="181">
        <v>0</v>
      </c>
      <c r="D172" s="181">
        <v>0</v>
      </c>
      <c r="E172" s="178"/>
    </row>
    <row r="173" s="160" customFormat="1" ht="20" customHeight="1" spans="1:5">
      <c r="A173" s="188">
        <v>2013105</v>
      </c>
      <c r="B173" s="189" t="s">
        <v>229</v>
      </c>
      <c r="C173" s="181">
        <v>0</v>
      </c>
      <c r="D173" s="181">
        <v>0</v>
      </c>
      <c r="E173" s="178"/>
    </row>
    <row r="174" s="160" customFormat="1" ht="20" customHeight="1" spans="1:5">
      <c r="A174" s="188">
        <v>2013150</v>
      </c>
      <c r="B174" s="189" t="s">
        <v>143</v>
      </c>
      <c r="C174" s="181">
        <v>0</v>
      </c>
      <c r="D174" s="181">
        <v>0</v>
      </c>
      <c r="E174" s="178"/>
    </row>
    <row r="175" s="160" customFormat="1" ht="20" customHeight="1" spans="1:5">
      <c r="A175" s="188">
        <v>2013199</v>
      </c>
      <c r="B175" s="189" t="s">
        <v>230</v>
      </c>
      <c r="C175" s="181">
        <v>240</v>
      </c>
      <c r="D175" s="181">
        <v>150</v>
      </c>
      <c r="E175" s="178">
        <f>D175/C175</f>
        <v>0.625</v>
      </c>
    </row>
    <row r="176" s="160" customFormat="1" ht="20" customHeight="1" spans="1:5">
      <c r="A176" s="188">
        <v>20132</v>
      </c>
      <c r="B176" s="189" t="s">
        <v>231</v>
      </c>
      <c r="C176" s="181">
        <f>SUM(C177:C182)</f>
        <v>702</v>
      </c>
      <c r="D176" s="181">
        <f>SUM(D177:D182)</f>
        <v>664</v>
      </c>
      <c r="E176" s="178">
        <f>D176/C176</f>
        <v>0.945868945868946</v>
      </c>
    </row>
    <row r="177" s="160" customFormat="1" ht="20" customHeight="1" spans="1:5">
      <c r="A177" s="188">
        <v>2013201</v>
      </c>
      <c r="B177" s="189" t="s">
        <v>134</v>
      </c>
      <c r="C177" s="181">
        <v>686</v>
      </c>
      <c r="D177" s="181">
        <v>658</v>
      </c>
      <c r="E177" s="178">
        <f>D177/C177</f>
        <v>0.959183673469388</v>
      </c>
    </row>
    <row r="178" s="160" customFormat="1" ht="20" customHeight="1" spans="1:5">
      <c r="A178" s="188">
        <v>2013202</v>
      </c>
      <c r="B178" s="189" t="s">
        <v>135</v>
      </c>
      <c r="C178" s="181">
        <v>0</v>
      </c>
      <c r="D178" s="181">
        <v>0</v>
      </c>
      <c r="E178" s="178"/>
    </row>
    <row r="179" s="160" customFormat="1" ht="20" customHeight="1" spans="1:5">
      <c r="A179" s="188">
        <v>2013203</v>
      </c>
      <c r="B179" s="189" t="s">
        <v>136</v>
      </c>
      <c r="C179" s="181">
        <v>0</v>
      </c>
      <c r="D179" s="181">
        <v>0</v>
      </c>
      <c r="E179" s="178"/>
    </row>
    <row r="180" s="160" customFormat="1" ht="20" customHeight="1" spans="1:5">
      <c r="A180" s="188">
        <v>2013204</v>
      </c>
      <c r="B180" s="189" t="s">
        <v>232</v>
      </c>
      <c r="C180" s="181">
        <v>0</v>
      </c>
      <c r="D180" s="181">
        <v>0</v>
      </c>
      <c r="E180" s="178"/>
    </row>
    <row r="181" s="160" customFormat="1" ht="20" customHeight="1" spans="1:5">
      <c r="A181" s="188">
        <v>2013250</v>
      </c>
      <c r="B181" s="189" t="s">
        <v>143</v>
      </c>
      <c r="C181" s="181">
        <v>0</v>
      </c>
      <c r="D181" s="181">
        <v>0</v>
      </c>
      <c r="E181" s="178"/>
    </row>
    <row r="182" s="160" customFormat="1" ht="20" customHeight="1" spans="1:5">
      <c r="A182" s="188">
        <v>2013299</v>
      </c>
      <c r="B182" s="189" t="s">
        <v>233</v>
      </c>
      <c r="C182" s="181">
        <v>16</v>
      </c>
      <c r="D182" s="181">
        <v>6</v>
      </c>
      <c r="E182" s="178">
        <f>D182/C182</f>
        <v>0.375</v>
      </c>
    </row>
    <row r="183" s="160" customFormat="1" ht="20" customHeight="1" spans="1:5">
      <c r="A183" s="186">
        <v>20133</v>
      </c>
      <c r="B183" s="187" t="s">
        <v>234</v>
      </c>
      <c r="C183" s="181">
        <f>SUM(C184:C189)</f>
        <v>856</v>
      </c>
      <c r="D183" s="181">
        <f>SUM(D184:D189)</f>
        <v>426</v>
      </c>
      <c r="E183" s="178">
        <f>D183/C183</f>
        <v>0.497663551401869</v>
      </c>
    </row>
    <row r="184" s="160" customFormat="1" ht="20" customHeight="1" spans="1:5">
      <c r="A184" s="188">
        <v>2013301</v>
      </c>
      <c r="B184" s="189" t="s">
        <v>134</v>
      </c>
      <c r="C184" s="181">
        <v>529</v>
      </c>
      <c r="D184" s="181">
        <v>426</v>
      </c>
      <c r="E184" s="178">
        <f>D184/C184</f>
        <v>0.805293005671078</v>
      </c>
    </row>
    <row r="185" s="160" customFormat="1" ht="20" customHeight="1" spans="1:5">
      <c r="A185" s="188">
        <v>2013302</v>
      </c>
      <c r="B185" s="189" t="s">
        <v>135</v>
      </c>
      <c r="C185" s="181">
        <v>0</v>
      </c>
      <c r="D185" s="181">
        <v>0</v>
      </c>
      <c r="E185" s="178"/>
    </row>
    <row r="186" s="160" customFormat="1" ht="20" customHeight="1" spans="1:5">
      <c r="A186" s="188">
        <v>2013303</v>
      </c>
      <c r="B186" s="189" t="s">
        <v>136</v>
      </c>
      <c r="C186" s="181">
        <v>0</v>
      </c>
      <c r="D186" s="181">
        <v>0</v>
      </c>
      <c r="E186" s="178"/>
    </row>
    <row r="187" s="160" customFormat="1" ht="20" customHeight="1" spans="1:5">
      <c r="A187" s="188">
        <v>2013304</v>
      </c>
      <c r="B187" s="189" t="s">
        <v>235</v>
      </c>
      <c r="C187" s="181">
        <v>0</v>
      </c>
      <c r="D187" s="181">
        <v>0</v>
      </c>
      <c r="E187" s="178"/>
    </row>
    <row r="188" s="160" customFormat="1" ht="20" customHeight="1" spans="1:5">
      <c r="A188" s="188">
        <v>2013350</v>
      </c>
      <c r="B188" s="189" t="s">
        <v>143</v>
      </c>
      <c r="C188" s="181">
        <v>0</v>
      </c>
      <c r="D188" s="181">
        <v>0</v>
      </c>
      <c r="E188" s="178"/>
    </row>
    <row r="189" s="160" customFormat="1" ht="20" customHeight="1" spans="1:5">
      <c r="A189" s="188">
        <v>2013399</v>
      </c>
      <c r="B189" s="189" t="s">
        <v>236</v>
      </c>
      <c r="C189" s="181">
        <v>327</v>
      </c>
      <c r="D189" s="181">
        <v>0</v>
      </c>
      <c r="E189" s="178">
        <f>D189/C189</f>
        <v>0</v>
      </c>
    </row>
    <row r="190" s="160" customFormat="1" ht="20" customHeight="1" spans="1:5">
      <c r="A190" s="188">
        <v>20134</v>
      </c>
      <c r="B190" s="189" t="s">
        <v>237</v>
      </c>
      <c r="C190" s="181">
        <f>SUM(C191:C197)</f>
        <v>311</v>
      </c>
      <c r="D190" s="181">
        <f>SUM(D191:D197)</f>
        <v>275</v>
      </c>
      <c r="E190" s="178">
        <f>D190/C190</f>
        <v>0.884244372990354</v>
      </c>
    </row>
    <row r="191" s="160" customFormat="1" ht="20" customHeight="1" spans="1:5">
      <c r="A191" s="188">
        <v>2013401</v>
      </c>
      <c r="B191" s="189" t="s">
        <v>134</v>
      </c>
      <c r="C191" s="181">
        <v>293</v>
      </c>
      <c r="D191" s="181">
        <v>271</v>
      </c>
      <c r="E191" s="178">
        <f>D191/C191</f>
        <v>0.924914675767918</v>
      </c>
    </row>
    <row r="192" s="160" customFormat="1" ht="20" customHeight="1" spans="1:5">
      <c r="A192" s="188">
        <v>2013402</v>
      </c>
      <c r="B192" s="189" t="s">
        <v>135</v>
      </c>
      <c r="C192" s="181">
        <v>0</v>
      </c>
      <c r="D192" s="181">
        <v>0</v>
      </c>
      <c r="E192" s="178"/>
    </row>
    <row r="193" s="160" customFormat="1" ht="20" customHeight="1" spans="1:5">
      <c r="A193" s="188">
        <v>2013403</v>
      </c>
      <c r="B193" s="189" t="s">
        <v>136</v>
      </c>
      <c r="C193" s="181">
        <v>0</v>
      </c>
      <c r="D193" s="181">
        <v>0</v>
      </c>
      <c r="E193" s="178"/>
    </row>
    <row r="194" s="160" customFormat="1" ht="20" customHeight="1" spans="1:5">
      <c r="A194" s="188">
        <v>2013404</v>
      </c>
      <c r="B194" s="189" t="s">
        <v>238</v>
      </c>
      <c r="C194" s="181">
        <v>9</v>
      </c>
      <c r="D194" s="181">
        <v>4</v>
      </c>
      <c r="E194" s="178">
        <f>D194/C194</f>
        <v>0.444444444444444</v>
      </c>
    </row>
    <row r="195" s="160" customFormat="1" ht="20" customHeight="1" spans="1:5">
      <c r="A195" s="188">
        <v>2013405</v>
      </c>
      <c r="B195" s="189" t="s">
        <v>239</v>
      </c>
      <c r="C195" s="181">
        <v>0</v>
      </c>
      <c r="D195" s="181">
        <v>0</v>
      </c>
      <c r="E195" s="178"/>
    </row>
    <row r="196" s="160" customFormat="1" ht="20" customHeight="1" spans="1:5">
      <c r="A196" s="188">
        <v>2013450</v>
      </c>
      <c r="B196" s="189" t="s">
        <v>143</v>
      </c>
      <c r="C196" s="181">
        <v>0</v>
      </c>
      <c r="D196" s="181">
        <v>0</v>
      </c>
      <c r="E196" s="178"/>
    </row>
    <row r="197" s="160" customFormat="1" ht="20" customHeight="1" spans="1:5">
      <c r="A197" s="188">
        <v>2013499</v>
      </c>
      <c r="B197" s="189" t="s">
        <v>240</v>
      </c>
      <c r="C197" s="181">
        <v>9</v>
      </c>
      <c r="D197" s="181">
        <v>0</v>
      </c>
      <c r="E197" s="178">
        <f>D197/C197</f>
        <v>0</v>
      </c>
    </row>
    <row r="198" s="160" customFormat="1" ht="20" customHeight="1" spans="1:5">
      <c r="A198" s="188">
        <v>20135</v>
      </c>
      <c r="B198" s="189" t="s">
        <v>241</v>
      </c>
      <c r="C198" s="181">
        <f>SUM(C199:C203)</f>
        <v>0</v>
      </c>
      <c r="D198" s="181">
        <f>SUM(D199:D203)</f>
        <v>0</v>
      </c>
      <c r="E198" s="178"/>
    </row>
    <row r="199" s="160" customFormat="1" ht="20" customHeight="1" spans="1:5">
      <c r="A199" s="186">
        <v>2013501</v>
      </c>
      <c r="B199" s="187" t="s">
        <v>134</v>
      </c>
      <c r="C199" s="181">
        <v>0</v>
      </c>
      <c r="D199" s="181">
        <v>0</v>
      </c>
      <c r="E199" s="178"/>
    </row>
    <row r="200" s="160" customFormat="1" ht="20" customHeight="1" spans="1:5">
      <c r="A200" s="188">
        <v>2013502</v>
      </c>
      <c r="B200" s="189" t="s">
        <v>135</v>
      </c>
      <c r="C200" s="181">
        <v>0</v>
      </c>
      <c r="D200" s="181">
        <v>0</v>
      </c>
      <c r="E200" s="178"/>
    </row>
    <row r="201" s="160" customFormat="1" ht="20" customHeight="1" spans="1:5">
      <c r="A201" s="188">
        <v>2013503</v>
      </c>
      <c r="B201" s="189" t="s">
        <v>136</v>
      </c>
      <c r="C201" s="181">
        <v>0</v>
      </c>
      <c r="D201" s="181">
        <v>0</v>
      </c>
      <c r="E201" s="178"/>
    </row>
    <row r="202" s="160" customFormat="1" ht="20" customHeight="1" spans="1:5">
      <c r="A202" s="188">
        <v>2013550</v>
      </c>
      <c r="B202" s="189" t="s">
        <v>143</v>
      </c>
      <c r="C202" s="181">
        <v>0</v>
      </c>
      <c r="D202" s="181">
        <v>0</v>
      </c>
      <c r="E202" s="178"/>
    </row>
    <row r="203" s="160" customFormat="1" ht="20" customHeight="1" spans="1:5">
      <c r="A203" s="188">
        <v>2013599</v>
      </c>
      <c r="B203" s="189" t="s">
        <v>242</v>
      </c>
      <c r="C203" s="181">
        <v>0</v>
      </c>
      <c r="D203" s="181">
        <v>0</v>
      </c>
      <c r="E203" s="178"/>
    </row>
    <row r="204" s="160" customFormat="1" ht="20" customHeight="1" spans="1:5">
      <c r="A204" s="188">
        <v>20136</v>
      </c>
      <c r="B204" s="189" t="s">
        <v>243</v>
      </c>
      <c r="C204" s="181">
        <f>SUM(C205:C209)</f>
        <v>1004</v>
      </c>
      <c r="D204" s="181">
        <f>SUM(D205:D209)</f>
        <v>792</v>
      </c>
      <c r="E204" s="178">
        <f>D204/C204</f>
        <v>0.788844621513944</v>
      </c>
    </row>
    <row r="205" s="160" customFormat="1" ht="20" customHeight="1" spans="1:5">
      <c r="A205" s="188">
        <v>2013601</v>
      </c>
      <c r="B205" s="189" t="s">
        <v>134</v>
      </c>
      <c r="C205" s="181">
        <v>973</v>
      </c>
      <c r="D205" s="181">
        <v>792</v>
      </c>
      <c r="E205" s="178">
        <f>D205/C205</f>
        <v>0.813977389516958</v>
      </c>
    </row>
    <row r="206" s="160" customFormat="1" ht="20" customHeight="1" spans="1:5">
      <c r="A206" s="188">
        <v>2013602</v>
      </c>
      <c r="B206" s="189" t="s">
        <v>135</v>
      </c>
      <c r="C206" s="181">
        <v>11</v>
      </c>
      <c r="D206" s="181">
        <v>0</v>
      </c>
      <c r="E206" s="178">
        <f>D206/C206</f>
        <v>0</v>
      </c>
    </row>
    <row r="207" s="160" customFormat="1" ht="20" customHeight="1" spans="1:5">
      <c r="A207" s="188">
        <v>2013603</v>
      </c>
      <c r="B207" s="189" t="s">
        <v>136</v>
      </c>
      <c r="C207" s="181">
        <v>0</v>
      </c>
      <c r="D207" s="181">
        <v>0</v>
      </c>
      <c r="E207" s="178"/>
    </row>
    <row r="208" s="160" customFormat="1" ht="20" customHeight="1" spans="1:5">
      <c r="A208" s="188">
        <v>2013650</v>
      </c>
      <c r="B208" s="189" t="s">
        <v>143</v>
      </c>
      <c r="C208" s="181">
        <v>0</v>
      </c>
      <c r="D208" s="181">
        <v>0</v>
      </c>
      <c r="E208" s="178"/>
    </row>
    <row r="209" s="160" customFormat="1" ht="20" customHeight="1" spans="1:5">
      <c r="A209" s="188">
        <v>2013699</v>
      </c>
      <c r="B209" s="189" t="s">
        <v>244</v>
      </c>
      <c r="C209" s="181">
        <v>20</v>
      </c>
      <c r="D209" s="181">
        <v>0</v>
      </c>
      <c r="E209" s="178">
        <f>D209/C209</f>
        <v>0</v>
      </c>
    </row>
    <row r="210" s="160" customFormat="1" ht="20" customHeight="1" spans="1:5">
      <c r="A210" s="188">
        <v>20137</v>
      </c>
      <c r="B210" s="189" t="s">
        <v>245</v>
      </c>
      <c r="C210" s="181">
        <f>SUM(C211:C216)</f>
        <v>12</v>
      </c>
      <c r="D210" s="181">
        <f>SUM(D211:D216)</f>
        <v>0</v>
      </c>
      <c r="E210" s="178">
        <f>D210/C210</f>
        <v>0</v>
      </c>
    </row>
    <row r="211" s="160" customFormat="1" ht="20" customHeight="1" spans="1:5">
      <c r="A211" s="188">
        <v>2013701</v>
      </c>
      <c r="B211" s="189" t="s">
        <v>134</v>
      </c>
      <c r="C211" s="181">
        <v>0</v>
      </c>
      <c r="D211" s="181">
        <v>0</v>
      </c>
      <c r="E211" s="178"/>
    </row>
    <row r="212" s="160" customFormat="1" ht="20" customHeight="1" spans="1:5">
      <c r="A212" s="188">
        <v>2013702</v>
      </c>
      <c r="B212" s="189" t="s">
        <v>135</v>
      </c>
      <c r="C212" s="181">
        <v>0</v>
      </c>
      <c r="D212" s="181">
        <v>0</v>
      </c>
      <c r="E212" s="178"/>
    </row>
    <row r="213" s="160" customFormat="1" ht="20" customHeight="1" spans="1:5">
      <c r="A213" s="188">
        <v>2013703</v>
      </c>
      <c r="B213" s="189" t="s">
        <v>136</v>
      </c>
      <c r="C213" s="181">
        <v>0</v>
      </c>
      <c r="D213" s="181">
        <v>0</v>
      </c>
      <c r="E213" s="178"/>
    </row>
    <row r="214" s="160" customFormat="1" ht="20" customHeight="1" spans="1:5">
      <c r="A214" s="188">
        <v>2013704</v>
      </c>
      <c r="B214" s="189" t="s">
        <v>246</v>
      </c>
      <c r="C214" s="181">
        <v>0</v>
      </c>
      <c r="D214" s="181">
        <v>0</v>
      </c>
      <c r="E214" s="178"/>
    </row>
    <row r="215" s="160" customFormat="1" ht="20" customHeight="1" spans="1:5">
      <c r="A215" s="188">
        <v>2013750</v>
      </c>
      <c r="B215" s="189" t="s">
        <v>143</v>
      </c>
      <c r="C215" s="181">
        <v>0</v>
      </c>
      <c r="D215" s="181">
        <v>0</v>
      </c>
      <c r="E215" s="178"/>
    </row>
    <row r="216" s="160" customFormat="1" ht="20" customHeight="1" spans="1:5">
      <c r="A216" s="188">
        <v>2013799</v>
      </c>
      <c r="B216" s="189" t="s">
        <v>247</v>
      </c>
      <c r="C216" s="181">
        <v>12</v>
      </c>
      <c r="D216" s="181">
        <v>0</v>
      </c>
      <c r="E216" s="178">
        <f>D216/C216</f>
        <v>0</v>
      </c>
    </row>
    <row r="217" s="160" customFormat="1" ht="20" customHeight="1" spans="1:5">
      <c r="A217" s="188">
        <v>20138</v>
      </c>
      <c r="B217" s="189" t="s">
        <v>248</v>
      </c>
      <c r="C217" s="181">
        <f>SUM(C218:C231)</f>
        <v>1546</v>
      </c>
      <c r="D217" s="181">
        <f>SUM(D218:D231)</f>
        <v>1229</v>
      </c>
      <c r="E217" s="178">
        <f>D217/C217</f>
        <v>0.794954721862872</v>
      </c>
    </row>
    <row r="218" s="160" customFormat="1" ht="20" customHeight="1" spans="1:5">
      <c r="A218" s="188">
        <v>2013801</v>
      </c>
      <c r="B218" s="189" t="s">
        <v>134</v>
      </c>
      <c r="C218" s="181">
        <v>1432</v>
      </c>
      <c r="D218" s="181">
        <v>1176</v>
      </c>
      <c r="E218" s="178">
        <f>D218/C218</f>
        <v>0.82122905027933</v>
      </c>
    </row>
    <row r="219" s="160" customFormat="1" ht="20" customHeight="1" spans="1:5">
      <c r="A219" s="188">
        <v>2013802</v>
      </c>
      <c r="B219" s="189" t="s">
        <v>135</v>
      </c>
      <c r="C219" s="181">
        <v>0</v>
      </c>
      <c r="D219" s="181">
        <v>0</v>
      </c>
      <c r="E219" s="178"/>
    </row>
    <row r="220" s="160" customFormat="1" ht="20" customHeight="1" spans="1:5">
      <c r="A220" s="188">
        <v>2013803</v>
      </c>
      <c r="B220" s="189" t="s">
        <v>136</v>
      </c>
      <c r="C220" s="181">
        <v>0</v>
      </c>
      <c r="D220" s="181">
        <v>0</v>
      </c>
      <c r="E220" s="178"/>
    </row>
    <row r="221" s="160" customFormat="1" ht="20" customHeight="1" spans="1:5">
      <c r="A221" s="188">
        <v>2013804</v>
      </c>
      <c r="B221" s="189" t="s">
        <v>249</v>
      </c>
      <c r="C221" s="181">
        <v>0</v>
      </c>
      <c r="D221" s="181">
        <v>0</v>
      </c>
      <c r="E221" s="178"/>
    </row>
    <row r="222" s="160" customFormat="1" ht="20" customHeight="1" spans="1:5">
      <c r="A222" s="188">
        <v>2013805</v>
      </c>
      <c r="B222" s="189" t="s">
        <v>250</v>
      </c>
      <c r="C222" s="181">
        <v>0</v>
      </c>
      <c r="D222" s="181">
        <v>0</v>
      </c>
      <c r="E222" s="178"/>
    </row>
    <row r="223" s="160" customFormat="1" ht="20" customHeight="1" spans="1:5">
      <c r="A223" s="188">
        <v>2013808</v>
      </c>
      <c r="B223" s="189" t="s">
        <v>175</v>
      </c>
      <c r="C223" s="181">
        <v>0</v>
      </c>
      <c r="D223" s="181">
        <v>0</v>
      </c>
      <c r="E223" s="178"/>
    </row>
    <row r="224" s="160" customFormat="1" ht="20" customHeight="1" spans="1:5">
      <c r="A224" s="188">
        <v>2013810</v>
      </c>
      <c r="B224" s="189" t="s">
        <v>251</v>
      </c>
      <c r="C224" s="181">
        <v>0</v>
      </c>
      <c r="D224" s="181">
        <v>0</v>
      </c>
      <c r="E224" s="178"/>
    </row>
    <row r="225" s="160" customFormat="1" ht="20" customHeight="1" spans="1:5">
      <c r="A225" s="188">
        <v>2013812</v>
      </c>
      <c r="B225" s="189" t="s">
        <v>252</v>
      </c>
      <c r="C225" s="181">
        <v>2</v>
      </c>
      <c r="D225" s="181">
        <v>2</v>
      </c>
      <c r="E225" s="178">
        <f>D225/C225</f>
        <v>1</v>
      </c>
    </row>
    <row r="226" ht="20" customHeight="1" spans="1:5">
      <c r="A226" s="186">
        <v>2013813</v>
      </c>
      <c r="B226" s="187" t="s">
        <v>253</v>
      </c>
      <c r="C226" s="181">
        <v>0</v>
      </c>
      <c r="D226" s="181">
        <v>0</v>
      </c>
      <c r="E226" s="178"/>
    </row>
    <row r="227" ht="20" customHeight="1" spans="1:5">
      <c r="A227" s="186">
        <v>2013814</v>
      </c>
      <c r="B227" s="187" t="s">
        <v>254</v>
      </c>
      <c r="C227" s="181">
        <v>0</v>
      </c>
      <c r="D227" s="181">
        <v>0</v>
      </c>
      <c r="E227" s="178"/>
    </row>
    <row r="228" ht="20" customHeight="1" spans="1:5">
      <c r="A228" s="186">
        <v>2013815</v>
      </c>
      <c r="B228" s="187" t="s">
        <v>255</v>
      </c>
      <c r="C228" s="181">
        <v>0</v>
      </c>
      <c r="D228" s="181">
        <v>0</v>
      </c>
      <c r="E228" s="178"/>
    </row>
    <row r="229" ht="20" customHeight="1" spans="1:5">
      <c r="A229" s="186">
        <v>2013816</v>
      </c>
      <c r="B229" s="187" t="s">
        <v>256</v>
      </c>
      <c r="C229" s="181">
        <v>5</v>
      </c>
      <c r="D229" s="181">
        <v>3</v>
      </c>
      <c r="E229" s="178">
        <f>D229/C229</f>
        <v>0.6</v>
      </c>
    </row>
    <row r="230" ht="20" customHeight="1" spans="1:5">
      <c r="A230" s="186">
        <v>2013850</v>
      </c>
      <c r="B230" s="187" t="s">
        <v>143</v>
      </c>
      <c r="C230" s="181">
        <v>0</v>
      </c>
      <c r="D230" s="181">
        <v>0</v>
      </c>
      <c r="E230" s="178"/>
    </row>
    <row r="231" ht="20" customHeight="1" spans="1:5">
      <c r="A231" s="186">
        <v>2013899</v>
      </c>
      <c r="B231" s="187" t="s">
        <v>257</v>
      </c>
      <c r="C231" s="181">
        <v>107</v>
      </c>
      <c r="D231" s="181">
        <v>48</v>
      </c>
      <c r="E231" s="178">
        <f>D231/C231</f>
        <v>0.448598130841121</v>
      </c>
    </row>
    <row r="232" ht="20" customHeight="1" spans="1:5">
      <c r="A232" s="186">
        <v>20199</v>
      </c>
      <c r="B232" s="187" t="s">
        <v>258</v>
      </c>
      <c r="C232" s="181">
        <f>SUM(C233:C234)</f>
        <v>277</v>
      </c>
      <c r="D232" s="181">
        <f>SUM(D233:D234)</f>
        <v>190</v>
      </c>
      <c r="E232" s="178">
        <f>D232/C232</f>
        <v>0.685920577617328</v>
      </c>
    </row>
    <row r="233" ht="20" customHeight="1" spans="1:5">
      <c r="A233" s="186">
        <v>2019901</v>
      </c>
      <c r="B233" s="187" t="s">
        <v>259</v>
      </c>
      <c r="C233" s="181">
        <v>0</v>
      </c>
      <c r="D233" s="181">
        <v>0</v>
      </c>
      <c r="E233" s="178"/>
    </row>
    <row r="234" ht="20" customHeight="1" spans="1:5">
      <c r="A234" s="186">
        <v>2019999</v>
      </c>
      <c r="B234" s="187" t="s">
        <v>260</v>
      </c>
      <c r="C234" s="181">
        <v>277</v>
      </c>
      <c r="D234" s="181">
        <v>190</v>
      </c>
      <c r="E234" s="178">
        <f>D234/C234</f>
        <v>0.685920577617328</v>
      </c>
    </row>
    <row r="235" ht="20" customHeight="1" spans="1:5">
      <c r="A235" s="190">
        <v>202</v>
      </c>
      <c r="B235" s="191" t="s">
        <v>261</v>
      </c>
      <c r="C235" s="174">
        <f>SUM(C236,C243,C246,C249,C255,C260,C262,C267,C273)</f>
        <v>0</v>
      </c>
      <c r="D235" s="174">
        <f>SUM(D236,D243,D246,D249,D255,D260,D262,D267,D273)</f>
        <v>0</v>
      </c>
      <c r="E235" s="178"/>
    </row>
    <row r="236" ht="20" customHeight="1" spans="1:5">
      <c r="A236" s="186">
        <v>20201</v>
      </c>
      <c r="B236" s="187" t="s">
        <v>262</v>
      </c>
      <c r="C236" s="181">
        <f>SUM(C237:C242)</f>
        <v>0</v>
      </c>
      <c r="D236" s="181">
        <f>SUM(D237:D242)</f>
        <v>0</v>
      </c>
      <c r="E236" s="178"/>
    </row>
    <row r="237" ht="20" customHeight="1" spans="1:5">
      <c r="A237" s="186">
        <v>2020101</v>
      </c>
      <c r="B237" s="187" t="s">
        <v>134</v>
      </c>
      <c r="C237" s="181">
        <v>0</v>
      </c>
      <c r="D237" s="181">
        <v>0</v>
      </c>
      <c r="E237" s="178"/>
    </row>
    <row r="238" ht="20" customHeight="1" spans="1:5">
      <c r="A238" s="186">
        <v>2020102</v>
      </c>
      <c r="B238" s="187" t="s">
        <v>135</v>
      </c>
      <c r="C238" s="181">
        <v>0</v>
      </c>
      <c r="D238" s="181">
        <v>0</v>
      </c>
      <c r="E238" s="178"/>
    </row>
    <row r="239" ht="20" customHeight="1" spans="1:5">
      <c r="A239" s="186">
        <v>2020103</v>
      </c>
      <c r="B239" s="187" t="s">
        <v>136</v>
      </c>
      <c r="C239" s="181">
        <v>0</v>
      </c>
      <c r="D239" s="181">
        <v>0</v>
      </c>
      <c r="E239" s="178"/>
    </row>
    <row r="240" ht="20" customHeight="1" spans="1:5">
      <c r="A240" s="186">
        <v>2020104</v>
      </c>
      <c r="B240" s="187" t="s">
        <v>229</v>
      </c>
      <c r="C240" s="181">
        <v>0</v>
      </c>
      <c r="D240" s="181">
        <v>0</v>
      </c>
      <c r="E240" s="178"/>
    </row>
    <row r="241" ht="20" customHeight="1" spans="1:5">
      <c r="A241" s="186">
        <v>2020150</v>
      </c>
      <c r="B241" s="187" t="s">
        <v>143</v>
      </c>
      <c r="C241" s="181">
        <v>0</v>
      </c>
      <c r="D241" s="181">
        <v>0</v>
      </c>
      <c r="E241" s="178"/>
    </row>
    <row r="242" ht="20" customHeight="1" spans="1:5">
      <c r="A242" s="186">
        <v>2020199</v>
      </c>
      <c r="B242" s="187" t="s">
        <v>263</v>
      </c>
      <c r="C242" s="181">
        <v>0</v>
      </c>
      <c r="D242" s="181">
        <v>0</v>
      </c>
      <c r="E242" s="178"/>
    </row>
    <row r="243" ht="20" customHeight="1" spans="1:5">
      <c r="A243" s="186">
        <v>20202</v>
      </c>
      <c r="B243" s="187" t="s">
        <v>264</v>
      </c>
      <c r="C243" s="181">
        <f>SUM(C244:C245)</f>
        <v>0</v>
      </c>
      <c r="D243" s="181">
        <f>SUM(D244:D245)</f>
        <v>0</v>
      </c>
      <c r="E243" s="178"/>
    </row>
    <row r="244" ht="20" customHeight="1" spans="1:5">
      <c r="A244" s="186">
        <v>2020201</v>
      </c>
      <c r="B244" s="187" t="s">
        <v>265</v>
      </c>
      <c r="C244" s="181">
        <v>0</v>
      </c>
      <c r="D244" s="181">
        <v>0</v>
      </c>
      <c r="E244" s="178"/>
    </row>
    <row r="245" ht="20" customHeight="1" spans="1:5">
      <c r="A245" s="186">
        <v>2020202</v>
      </c>
      <c r="B245" s="187" t="s">
        <v>266</v>
      </c>
      <c r="C245" s="181">
        <v>0</v>
      </c>
      <c r="D245" s="181">
        <v>0</v>
      </c>
      <c r="E245" s="178"/>
    </row>
    <row r="246" ht="20" customHeight="1" spans="1:5">
      <c r="A246" s="186">
        <v>20203</v>
      </c>
      <c r="B246" s="187" t="s">
        <v>267</v>
      </c>
      <c r="C246" s="181">
        <f>SUM(C247:C248)</f>
        <v>0</v>
      </c>
      <c r="D246" s="181">
        <f>SUM(D247:D248)</f>
        <v>0</v>
      </c>
      <c r="E246" s="178"/>
    </row>
    <row r="247" ht="20" customHeight="1" spans="1:5">
      <c r="A247" s="186">
        <v>2020304</v>
      </c>
      <c r="B247" s="187" t="s">
        <v>268</v>
      </c>
      <c r="C247" s="181">
        <v>0</v>
      </c>
      <c r="D247" s="181">
        <v>0</v>
      </c>
      <c r="E247" s="178"/>
    </row>
    <row r="248" ht="20" customHeight="1" spans="1:5">
      <c r="A248" s="186">
        <v>2020306</v>
      </c>
      <c r="B248" s="187" t="s">
        <v>269</v>
      </c>
      <c r="C248" s="181">
        <v>0</v>
      </c>
      <c r="D248" s="181">
        <v>0</v>
      </c>
      <c r="E248" s="178"/>
    </row>
    <row r="249" ht="20" customHeight="1" spans="1:5">
      <c r="A249" s="186">
        <v>20204</v>
      </c>
      <c r="B249" s="187" t="s">
        <v>270</v>
      </c>
      <c r="C249" s="181">
        <f>SUM(C250:C254)</f>
        <v>0</v>
      </c>
      <c r="D249" s="181">
        <f>SUM(D250:D254)</f>
        <v>0</v>
      </c>
      <c r="E249" s="178"/>
    </row>
    <row r="250" ht="20" customHeight="1" spans="1:5">
      <c r="A250" s="186">
        <v>2020401</v>
      </c>
      <c r="B250" s="187" t="s">
        <v>271</v>
      </c>
      <c r="C250" s="181">
        <v>0</v>
      </c>
      <c r="D250" s="181">
        <v>0</v>
      </c>
      <c r="E250" s="178"/>
    </row>
    <row r="251" ht="20" customHeight="1" spans="1:5">
      <c r="A251" s="186">
        <v>2020402</v>
      </c>
      <c r="B251" s="187" t="s">
        <v>272</v>
      </c>
      <c r="C251" s="181">
        <v>0</v>
      </c>
      <c r="D251" s="181">
        <v>0</v>
      </c>
      <c r="E251" s="178"/>
    </row>
    <row r="252" ht="20" customHeight="1" spans="1:5">
      <c r="A252" s="186">
        <v>2020403</v>
      </c>
      <c r="B252" s="187" t="s">
        <v>273</v>
      </c>
      <c r="C252" s="181">
        <v>0</v>
      </c>
      <c r="D252" s="181">
        <v>0</v>
      </c>
      <c r="E252" s="178"/>
    </row>
    <row r="253" ht="20" customHeight="1" spans="1:5">
      <c r="A253" s="186">
        <v>2020404</v>
      </c>
      <c r="B253" s="187" t="s">
        <v>274</v>
      </c>
      <c r="C253" s="181">
        <v>0</v>
      </c>
      <c r="D253" s="181">
        <v>0</v>
      </c>
      <c r="E253" s="178"/>
    </row>
    <row r="254" ht="20" customHeight="1" spans="1:5">
      <c r="A254" s="186">
        <v>2020499</v>
      </c>
      <c r="B254" s="187" t="s">
        <v>275</v>
      </c>
      <c r="C254" s="181">
        <v>0</v>
      </c>
      <c r="D254" s="181">
        <v>0</v>
      </c>
      <c r="E254" s="178"/>
    </row>
    <row r="255" ht="20" customHeight="1" spans="1:5">
      <c r="A255" s="186">
        <v>20205</v>
      </c>
      <c r="B255" s="187" t="s">
        <v>276</v>
      </c>
      <c r="C255" s="181">
        <f>SUM(C256:C259)</f>
        <v>0</v>
      </c>
      <c r="D255" s="181">
        <f>SUM(D256:D259)</f>
        <v>0</v>
      </c>
      <c r="E255" s="178"/>
    </row>
    <row r="256" ht="20" customHeight="1" spans="1:5">
      <c r="A256" s="186">
        <v>2020503</v>
      </c>
      <c r="B256" s="187" t="s">
        <v>277</v>
      </c>
      <c r="C256" s="181">
        <v>0</v>
      </c>
      <c r="D256" s="181">
        <v>0</v>
      </c>
      <c r="E256" s="178"/>
    </row>
    <row r="257" ht="20" customHeight="1" spans="1:5">
      <c r="A257" s="186">
        <v>2020504</v>
      </c>
      <c r="B257" s="187" t="s">
        <v>278</v>
      </c>
      <c r="C257" s="181">
        <v>0</v>
      </c>
      <c r="D257" s="181">
        <v>0</v>
      </c>
      <c r="E257" s="178"/>
    </row>
    <row r="258" ht="20" customHeight="1" spans="1:5">
      <c r="A258" s="186">
        <v>2020505</v>
      </c>
      <c r="B258" s="187" t="s">
        <v>279</v>
      </c>
      <c r="C258" s="181">
        <v>0</v>
      </c>
      <c r="D258" s="181">
        <v>0</v>
      </c>
      <c r="E258" s="178"/>
    </row>
    <row r="259" ht="20" customHeight="1" spans="1:5">
      <c r="A259" s="186">
        <v>2020599</v>
      </c>
      <c r="B259" s="187" t="s">
        <v>280</v>
      </c>
      <c r="C259" s="181">
        <v>0</v>
      </c>
      <c r="D259" s="181">
        <v>0</v>
      </c>
      <c r="E259" s="178"/>
    </row>
    <row r="260" ht="20" customHeight="1" spans="1:5">
      <c r="A260" s="186">
        <v>20206</v>
      </c>
      <c r="B260" s="187" t="s">
        <v>281</v>
      </c>
      <c r="C260" s="181">
        <f>C261</f>
        <v>0</v>
      </c>
      <c r="D260" s="181">
        <f>D261</f>
        <v>0</v>
      </c>
      <c r="E260" s="178"/>
    </row>
    <row r="261" ht="20" customHeight="1" spans="1:5">
      <c r="A261" s="186">
        <v>2020601</v>
      </c>
      <c r="B261" s="187" t="s">
        <v>282</v>
      </c>
      <c r="C261" s="181">
        <v>0</v>
      </c>
      <c r="D261" s="181">
        <v>0</v>
      </c>
      <c r="E261" s="178"/>
    </row>
    <row r="262" ht="20" customHeight="1" spans="1:5">
      <c r="A262" s="186">
        <v>20207</v>
      </c>
      <c r="B262" s="187" t="s">
        <v>283</v>
      </c>
      <c r="C262" s="181">
        <f>SUM(C263:C266)</f>
        <v>0</v>
      </c>
      <c r="D262" s="181">
        <f>SUM(D263:D266)</f>
        <v>0</v>
      </c>
      <c r="E262" s="178"/>
    </row>
    <row r="263" ht="20" customHeight="1" spans="1:5">
      <c r="A263" s="186">
        <v>2020701</v>
      </c>
      <c r="B263" s="187" t="s">
        <v>284</v>
      </c>
      <c r="C263" s="181">
        <v>0</v>
      </c>
      <c r="D263" s="181">
        <v>0</v>
      </c>
      <c r="E263" s="178"/>
    </row>
    <row r="264" ht="20" customHeight="1" spans="1:5">
      <c r="A264" s="186">
        <v>2020702</v>
      </c>
      <c r="B264" s="187" t="s">
        <v>285</v>
      </c>
      <c r="C264" s="181">
        <v>0</v>
      </c>
      <c r="D264" s="181">
        <v>0</v>
      </c>
      <c r="E264" s="178"/>
    </row>
    <row r="265" ht="20" customHeight="1" spans="1:5">
      <c r="A265" s="186">
        <v>2020703</v>
      </c>
      <c r="B265" s="187" t="s">
        <v>286</v>
      </c>
      <c r="C265" s="181">
        <v>0</v>
      </c>
      <c r="D265" s="181">
        <v>0</v>
      </c>
      <c r="E265" s="178"/>
    </row>
    <row r="266" ht="20" customHeight="1" spans="1:5">
      <c r="A266" s="186">
        <v>2020799</v>
      </c>
      <c r="B266" s="187" t="s">
        <v>287</v>
      </c>
      <c r="C266" s="181">
        <v>0</v>
      </c>
      <c r="D266" s="181">
        <v>0</v>
      </c>
      <c r="E266" s="178"/>
    </row>
    <row r="267" ht="20" customHeight="1" spans="1:5">
      <c r="A267" s="186">
        <v>20208</v>
      </c>
      <c r="B267" s="187" t="s">
        <v>288</v>
      </c>
      <c r="C267" s="181">
        <f>SUM(C268:C272)</f>
        <v>0</v>
      </c>
      <c r="D267" s="181">
        <f>SUM(D268:D272)</f>
        <v>0</v>
      </c>
      <c r="E267" s="178"/>
    </row>
    <row r="268" ht="20" customHeight="1" spans="1:5">
      <c r="A268" s="186">
        <v>2020801</v>
      </c>
      <c r="B268" s="187" t="s">
        <v>134</v>
      </c>
      <c r="C268" s="181">
        <v>0</v>
      </c>
      <c r="D268" s="181">
        <v>0</v>
      </c>
      <c r="E268" s="178"/>
    </row>
    <row r="269" ht="20" customHeight="1" spans="1:5">
      <c r="A269" s="186">
        <v>2020802</v>
      </c>
      <c r="B269" s="187" t="s">
        <v>135</v>
      </c>
      <c r="C269" s="181">
        <v>0</v>
      </c>
      <c r="D269" s="181">
        <v>0</v>
      </c>
      <c r="E269" s="178"/>
    </row>
    <row r="270" ht="20" customHeight="1" spans="1:5">
      <c r="A270" s="186">
        <v>2020803</v>
      </c>
      <c r="B270" s="187" t="s">
        <v>136</v>
      </c>
      <c r="C270" s="181">
        <v>0</v>
      </c>
      <c r="D270" s="181">
        <v>0</v>
      </c>
      <c r="E270" s="178"/>
    </row>
    <row r="271" ht="20" customHeight="1" spans="1:5">
      <c r="A271" s="186">
        <v>2020850</v>
      </c>
      <c r="B271" s="187" t="s">
        <v>143</v>
      </c>
      <c r="C271" s="181">
        <v>0</v>
      </c>
      <c r="D271" s="181">
        <v>0</v>
      </c>
      <c r="E271" s="178"/>
    </row>
    <row r="272" ht="20" customHeight="1" spans="1:5">
      <c r="A272" s="186">
        <v>2020899</v>
      </c>
      <c r="B272" s="187" t="s">
        <v>289</v>
      </c>
      <c r="C272" s="181">
        <v>0</v>
      </c>
      <c r="D272" s="181">
        <v>0</v>
      </c>
      <c r="E272" s="178"/>
    </row>
    <row r="273" ht="20" customHeight="1" spans="1:5">
      <c r="A273" s="186">
        <v>20299</v>
      </c>
      <c r="B273" s="187" t="s">
        <v>290</v>
      </c>
      <c r="C273" s="181">
        <f>C274</f>
        <v>0</v>
      </c>
      <c r="D273" s="181">
        <f>D274</f>
        <v>0</v>
      </c>
      <c r="E273" s="178"/>
    </row>
    <row r="274" ht="20" customHeight="1" spans="1:5">
      <c r="A274" s="186">
        <v>2029999</v>
      </c>
      <c r="B274" s="187" t="s">
        <v>291</v>
      </c>
      <c r="C274" s="181">
        <v>0</v>
      </c>
      <c r="D274" s="181">
        <v>0</v>
      </c>
      <c r="E274" s="178"/>
    </row>
    <row r="275" ht="20" customHeight="1" spans="1:5">
      <c r="A275" s="190">
        <v>203</v>
      </c>
      <c r="B275" s="191" t="s">
        <v>292</v>
      </c>
      <c r="C275" s="174">
        <f>SUM(C276,C280,C282,C284,C292)</f>
        <v>0</v>
      </c>
      <c r="D275" s="174">
        <f>SUM(D276,D280,D282,D284,D292)</f>
        <v>0</v>
      </c>
      <c r="E275" s="178"/>
    </row>
    <row r="276" ht="20" customHeight="1" spans="1:5">
      <c r="A276" s="186">
        <v>20301</v>
      </c>
      <c r="B276" s="187" t="s">
        <v>293</v>
      </c>
      <c r="C276" s="181">
        <f>SUM(C277:C279)</f>
        <v>0</v>
      </c>
      <c r="D276" s="181">
        <f>SUM(D277:D279)</f>
        <v>0</v>
      </c>
      <c r="E276" s="178"/>
    </row>
    <row r="277" ht="20" customHeight="1" spans="1:5">
      <c r="A277" s="186">
        <v>2030101</v>
      </c>
      <c r="B277" s="187" t="s">
        <v>294</v>
      </c>
      <c r="C277" s="181">
        <v>0</v>
      </c>
      <c r="D277" s="181">
        <v>0</v>
      </c>
      <c r="E277" s="178"/>
    </row>
    <row r="278" ht="20" customHeight="1" spans="1:5">
      <c r="A278" s="186">
        <v>2030102</v>
      </c>
      <c r="B278" s="187" t="s">
        <v>295</v>
      </c>
      <c r="C278" s="181">
        <v>0</v>
      </c>
      <c r="D278" s="181">
        <v>0</v>
      </c>
      <c r="E278" s="178"/>
    </row>
    <row r="279" ht="20" customHeight="1" spans="1:5">
      <c r="A279" s="186">
        <v>2030199</v>
      </c>
      <c r="B279" s="187" t="s">
        <v>296</v>
      </c>
      <c r="C279" s="181">
        <v>0</v>
      </c>
      <c r="D279" s="181">
        <v>0</v>
      </c>
      <c r="E279" s="178"/>
    </row>
    <row r="280" ht="20" customHeight="1" spans="1:5">
      <c r="A280" s="186">
        <v>20304</v>
      </c>
      <c r="B280" s="187" t="s">
        <v>297</v>
      </c>
      <c r="C280" s="181">
        <f>C281</f>
        <v>0</v>
      </c>
      <c r="D280" s="181">
        <f>D281</f>
        <v>0</v>
      </c>
      <c r="E280" s="178"/>
    </row>
    <row r="281" ht="20" customHeight="1" spans="1:5">
      <c r="A281" s="186">
        <v>2030401</v>
      </c>
      <c r="B281" s="187" t="s">
        <v>298</v>
      </c>
      <c r="C281" s="181">
        <v>0</v>
      </c>
      <c r="D281" s="181">
        <v>0</v>
      </c>
      <c r="E281" s="178"/>
    </row>
    <row r="282" ht="20" customHeight="1" spans="1:5">
      <c r="A282" s="186">
        <v>20305</v>
      </c>
      <c r="B282" s="187" t="s">
        <v>299</v>
      </c>
      <c r="C282" s="181">
        <f>C283</f>
        <v>0</v>
      </c>
      <c r="D282" s="181">
        <f>D283</f>
        <v>0</v>
      </c>
      <c r="E282" s="178"/>
    </row>
    <row r="283" ht="20" customHeight="1" spans="1:5">
      <c r="A283" s="186">
        <v>2030501</v>
      </c>
      <c r="B283" s="187" t="s">
        <v>300</v>
      </c>
      <c r="C283" s="181">
        <v>0</v>
      </c>
      <c r="D283" s="181">
        <v>0</v>
      </c>
      <c r="E283" s="178"/>
    </row>
    <row r="284" ht="20" customHeight="1" spans="1:5">
      <c r="A284" s="186">
        <v>20306</v>
      </c>
      <c r="B284" s="187" t="s">
        <v>301</v>
      </c>
      <c r="C284" s="181">
        <f>SUM(C285:C291)</f>
        <v>0</v>
      </c>
      <c r="D284" s="181">
        <f>SUM(D285:D291)</f>
        <v>0</v>
      </c>
      <c r="E284" s="178"/>
    </row>
    <row r="285" ht="20" customHeight="1" spans="1:5">
      <c r="A285" s="186">
        <v>2030601</v>
      </c>
      <c r="B285" s="187" t="s">
        <v>302</v>
      </c>
      <c r="C285" s="181">
        <v>0</v>
      </c>
      <c r="D285" s="181">
        <v>0</v>
      </c>
      <c r="E285" s="178"/>
    </row>
    <row r="286" ht="20" customHeight="1" spans="1:5">
      <c r="A286" s="186">
        <v>2030602</v>
      </c>
      <c r="B286" s="187" t="s">
        <v>303</v>
      </c>
      <c r="C286" s="181">
        <v>0</v>
      </c>
      <c r="D286" s="181">
        <v>0</v>
      </c>
      <c r="E286" s="178"/>
    </row>
    <row r="287" ht="20" customHeight="1" spans="1:5">
      <c r="A287" s="186">
        <v>2030603</v>
      </c>
      <c r="B287" s="187" t="s">
        <v>304</v>
      </c>
      <c r="C287" s="181">
        <v>0</v>
      </c>
      <c r="D287" s="181">
        <v>0</v>
      </c>
      <c r="E287" s="178"/>
    </row>
    <row r="288" ht="20" customHeight="1" spans="1:5">
      <c r="A288" s="186">
        <v>2030604</v>
      </c>
      <c r="B288" s="187" t="s">
        <v>305</v>
      </c>
      <c r="C288" s="181">
        <v>0</v>
      </c>
      <c r="D288" s="181">
        <v>0</v>
      </c>
      <c r="E288" s="178"/>
    </row>
    <row r="289" ht="20" customHeight="1" spans="1:5">
      <c r="A289" s="186">
        <v>2030607</v>
      </c>
      <c r="B289" s="187" t="s">
        <v>306</v>
      </c>
      <c r="C289" s="181">
        <v>0</v>
      </c>
      <c r="D289" s="181">
        <v>0</v>
      </c>
      <c r="E289" s="178"/>
    </row>
    <row r="290" ht="20" customHeight="1" spans="1:5">
      <c r="A290" s="186">
        <v>2030608</v>
      </c>
      <c r="B290" s="187" t="s">
        <v>307</v>
      </c>
      <c r="C290" s="181">
        <v>0</v>
      </c>
      <c r="D290" s="181">
        <v>0</v>
      </c>
      <c r="E290" s="178"/>
    </row>
    <row r="291" ht="20" customHeight="1" spans="1:5">
      <c r="A291" s="186">
        <v>2030699</v>
      </c>
      <c r="B291" s="187" t="s">
        <v>308</v>
      </c>
      <c r="C291" s="181">
        <v>0</v>
      </c>
      <c r="D291" s="181">
        <v>0</v>
      </c>
      <c r="E291" s="178"/>
    </row>
    <row r="292" ht="20" customHeight="1" spans="1:5">
      <c r="A292" s="186">
        <v>20399</v>
      </c>
      <c r="B292" s="187" t="s">
        <v>309</v>
      </c>
      <c r="C292" s="181">
        <f>C293</f>
        <v>0</v>
      </c>
      <c r="D292" s="181">
        <f>D293</f>
        <v>0</v>
      </c>
      <c r="E292" s="178"/>
    </row>
    <row r="293" ht="20" customHeight="1" spans="1:5">
      <c r="A293" s="186">
        <v>2039999</v>
      </c>
      <c r="B293" s="187" t="s">
        <v>310</v>
      </c>
      <c r="C293" s="181">
        <v>0</v>
      </c>
      <c r="D293" s="181">
        <v>0</v>
      </c>
      <c r="E293" s="178"/>
    </row>
    <row r="294" ht="20" customHeight="1" spans="1:5">
      <c r="A294" s="190">
        <v>204</v>
      </c>
      <c r="B294" s="191" t="s">
        <v>311</v>
      </c>
      <c r="C294" s="174">
        <f>SUM(C295,C298,C309,C316,C324,C333,C347,C357,C367,C375,C381)</f>
        <v>10537</v>
      </c>
      <c r="D294" s="174">
        <f>SUM(D295,D298,D309,D316,D324,D333,D347,D357,D367,D375,D381)</f>
        <v>7937</v>
      </c>
      <c r="E294" s="178">
        <f>D294/C294</f>
        <v>0.753250450792446</v>
      </c>
    </row>
    <row r="295" ht="20" customHeight="1" spans="1:5">
      <c r="A295" s="186">
        <v>20401</v>
      </c>
      <c r="B295" s="187" t="s">
        <v>312</v>
      </c>
      <c r="C295" s="181">
        <f>SUM(C296:C297)</f>
        <v>254</v>
      </c>
      <c r="D295" s="181">
        <f>SUM(D296:D297)</f>
        <v>285</v>
      </c>
      <c r="E295" s="178">
        <f>D295/C295</f>
        <v>1.12204724409449</v>
      </c>
    </row>
    <row r="296" ht="20" customHeight="1" spans="1:5">
      <c r="A296" s="186">
        <v>2040101</v>
      </c>
      <c r="B296" s="187" t="s">
        <v>313</v>
      </c>
      <c r="C296" s="181">
        <v>254</v>
      </c>
      <c r="D296" s="181">
        <v>285</v>
      </c>
      <c r="E296" s="178">
        <f>D296/C296</f>
        <v>1.12204724409449</v>
      </c>
    </row>
    <row r="297" ht="20" customHeight="1" spans="1:5">
      <c r="A297" s="186">
        <v>2040199</v>
      </c>
      <c r="B297" s="187" t="s">
        <v>314</v>
      </c>
      <c r="C297" s="181">
        <v>0</v>
      </c>
      <c r="D297" s="181">
        <v>0</v>
      </c>
      <c r="E297" s="178"/>
    </row>
    <row r="298" ht="20" customHeight="1" spans="1:5">
      <c r="A298" s="186">
        <v>20402</v>
      </c>
      <c r="B298" s="187" t="s">
        <v>315</v>
      </c>
      <c r="C298" s="181">
        <f>SUM(C299:C308)</f>
        <v>8946</v>
      </c>
      <c r="D298" s="181">
        <f>SUM(D299:D308)</f>
        <v>6830</v>
      </c>
      <c r="E298" s="178">
        <f>D298/C298</f>
        <v>0.763469707131679</v>
      </c>
    </row>
    <row r="299" ht="20" customHeight="1" spans="1:5">
      <c r="A299" s="186">
        <v>2040201</v>
      </c>
      <c r="B299" s="187" t="s">
        <v>134</v>
      </c>
      <c r="C299" s="181">
        <v>6629</v>
      </c>
      <c r="D299" s="181">
        <v>6076</v>
      </c>
      <c r="E299" s="178">
        <f>D299/C299</f>
        <v>0.916578669482577</v>
      </c>
    </row>
    <row r="300" ht="20" customHeight="1" spans="1:5">
      <c r="A300" s="186">
        <v>2040202</v>
      </c>
      <c r="B300" s="187" t="s">
        <v>135</v>
      </c>
      <c r="C300" s="181">
        <v>169</v>
      </c>
      <c r="D300" s="181">
        <v>6</v>
      </c>
      <c r="E300" s="178">
        <f>D300/C300</f>
        <v>0.0355029585798817</v>
      </c>
    </row>
    <row r="301" ht="20" customHeight="1" spans="1:5">
      <c r="A301" s="186">
        <v>2040203</v>
      </c>
      <c r="B301" s="187" t="s">
        <v>136</v>
      </c>
      <c r="C301" s="181">
        <v>0</v>
      </c>
      <c r="D301" s="181">
        <v>0</v>
      </c>
      <c r="E301" s="178"/>
    </row>
    <row r="302" ht="20" customHeight="1" spans="1:5">
      <c r="A302" s="186">
        <v>2040219</v>
      </c>
      <c r="B302" s="187" t="s">
        <v>175</v>
      </c>
      <c r="C302" s="181">
        <v>0</v>
      </c>
      <c r="D302" s="181">
        <v>0</v>
      </c>
      <c r="E302" s="178"/>
    </row>
    <row r="303" ht="20" customHeight="1" spans="1:5">
      <c r="A303" s="186">
        <v>2040220</v>
      </c>
      <c r="B303" s="187" t="s">
        <v>316</v>
      </c>
      <c r="C303" s="181">
        <v>20</v>
      </c>
      <c r="D303" s="181">
        <v>7</v>
      </c>
      <c r="E303" s="178">
        <f>D303/C303</f>
        <v>0.35</v>
      </c>
    </row>
    <row r="304" ht="20" customHeight="1" spans="1:5">
      <c r="A304" s="186">
        <v>2040221</v>
      </c>
      <c r="B304" s="187" t="s">
        <v>317</v>
      </c>
      <c r="C304" s="181">
        <v>0</v>
      </c>
      <c r="D304" s="181">
        <v>0</v>
      </c>
      <c r="E304" s="178"/>
    </row>
    <row r="305" ht="20" customHeight="1" spans="1:5">
      <c r="A305" s="186">
        <v>2040222</v>
      </c>
      <c r="B305" s="187" t="s">
        <v>318</v>
      </c>
      <c r="C305" s="181">
        <v>0</v>
      </c>
      <c r="D305" s="181">
        <v>0</v>
      </c>
      <c r="E305" s="178"/>
    </row>
    <row r="306" ht="20" customHeight="1" spans="1:5">
      <c r="A306" s="186">
        <v>2040223</v>
      </c>
      <c r="B306" s="187" t="s">
        <v>319</v>
      </c>
      <c r="C306" s="181">
        <v>15</v>
      </c>
      <c r="D306" s="181">
        <v>0</v>
      </c>
      <c r="E306" s="178">
        <f>D306/C306</f>
        <v>0</v>
      </c>
    </row>
    <row r="307" ht="20" customHeight="1" spans="1:5">
      <c r="A307" s="186">
        <v>2040250</v>
      </c>
      <c r="B307" s="187" t="s">
        <v>143</v>
      </c>
      <c r="C307" s="181">
        <v>0</v>
      </c>
      <c r="D307" s="181">
        <v>0</v>
      </c>
      <c r="E307" s="178"/>
    </row>
    <row r="308" ht="20" customHeight="1" spans="1:5">
      <c r="A308" s="186">
        <v>2040299</v>
      </c>
      <c r="B308" s="187" t="s">
        <v>320</v>
      </c>
      <c r="C308" s="181">
        <v>2113</v>
      </c>
      <c r="D308" s="181">
        <v>741</v>
      </c>
      <c r="E308" s="178">
        <f>D308/C308</f>
        <v>0.35068622811169</v>
      </c>
    </row>
    <row r="309" ht="20" customHeight="1" spans="1:5">
      <c r="A309" s="186">
        <v>20403</v>
      </c>
      <c r="B309" s="187" t="s">
        <v>321</v>
      </c>
      <c r="C309" s="181">
        <f>SUM(C310:C315)</f>
        <v>0</v>
      </c>
      <c r="D309" s="181">
        <f>SUM(D310:D315)</f>
        <v>0</v>
      </c>
      <c r="E309" s="178"/>
    </row>
    <row r="310" ht="20" customHeight="1" spans="1:5">
      <c r="A310" s="186">
        <v>2040301</v>
      </c>
      <c r="B310" s="187" t="s">
        <v>134</v>
      </c>
      <c r="C310" s="181">
        <v>0</v>
      </c>
      <c r="D310" s="181">
        <v>0</v>
      </c>
      <c r="E310" s="178"/>
    </row>
    <row r="311" ht="20" customHeight="1" spans="1:5">
      <c r="A311" s="186">
        <v>2040302</v>
      </c>
      <c r="B311" s="187" t="s">
        <v>135</v>
      </c>
      <c r="C311" s="181">
        <v>0</v>
      </c>
      <c r="D311" s="181">
        <v>0</v>
      </c>
      <c r="E311" s="178"/>
    </row>
    <row r="312" ht="20" customHeight="1" spans="1:5">
      <c r="A312" s="186">
        <v>2040303</v>
      </c>
      <c r="B312" s="187" t="s">
        <v>136</v>
      </c>
      <c r="C312" s="181">
        <v>0</v>
      </c>
      <c r="D312" s="181">
        <v>0</v>
      </c>
      <c r="E312" s="178"/>
    </row>
    <row r="313" ht="20" customHeight="1" spans="1:5">
      <c r="A313" s="186">
        <v>2040304</v>
      </c>
      <c r="B313" s="187" t="s">
        <v>322</v>
      </c>
      <c r="C313" s="181">
        <v>0</v>
      </c>
      <c r="D313" s="181">
        <v>0</v>
      </c>
      <c r="E313" s="178"/>
    </row>
    <row r="314" ht="20" customHeight="1" spans="1:5">
      <c r="A314" s="186">
        <v>2040350</v>
      </c>
      <c r="B314" s="187" t="s">
        <v>143</v>
      </c>
      <c r="C314" s="181">
        <v>0</v>
      </c>
      <c r="D314" s="181">
        <v>0</v>
      </c>
      <c r="E314" s="178"/>
    </row>
    <row r="315" ht="20" customHeight="1" spans="1:5">
      <c r="A315" s="186">
        <v>2040399</v>
      </c>
      <c r="B315" s="187" t="s">
        <v>323</v>
      </c>
      <c r="C315" s="181">
        <v>0</v>
      </c>
      <c r="D315" s="181">
        <v>0</v>
      </c>
      <c r="E315" s="178"/>
    </row>
    <row r="316" ht="20" customHeight="1" spans="1:5">
      <c r="A316" s="186">
        <v>20404</v>
      </c>
      <c r="B316" s="187" t="s">
        <v>324</v>
      </c>
      <c r="C316" s="181">
        <f>SUM(C317:C323)</f>
        <v>43</v>
      </c>
      <c r="D316" s="181">
        <f>SUM(D317:D323)</f>
        <v>6</v>
      </c>
      <c r="E316" s="178">
        <f>D316/C316</f>
        <v>0.13953488372093</v>
      </c>
    </row>
    <row r="317" ht="20" customHeight="1" spans="1:5">
      <c r="A317" s="186">
        <v>2040401</v>
      </c>
      <c r="B317" s="187" t="s">
        <v>134</v>
      </c>
      <c r="C317" s="181">
        <v>43</v>
      </c>
      <c r="D317" s="181">
        <v>6</v>
      </c>
      <c r="E317" s="178">
        <f>D317/C317</f>
        <v>0.13953488372093</v>
      </c>
    </row>
    <row r="318" ht="20" customHeight="1" spans="1:5">
      <c r="A318" s="186">
        <v>2040402</v>
      </c>
      <c r="B318" s="187" t="s">
        <v>135</v>
      </c>
      <c r="C318" s="181">
        <v>0</v>
      </c>
      <c r="D318" s="181">
        <v>0</v>
      </c>
      <c r="E318" s="178"/>
    </row>
    <row r="319" ht="20" customHeight="1" spans="1:5">
      <c r="A319" s="186">
        <v>2040403</v>
      </c>
      <c r="B319" s="187" t="s">
        <v>136</v>
      </c>
      <c r="C319" s="181">
        <v>0</v>
      </c>
      <c r="D319" s="181">
        <v>0</v>
      </c>
      <c r="E319" s="178"/>
    </row>
    <row r="320" ht="20" customHeight="1" spans="1:5">
      <c r="A320" s="186">
        <v>2040409</v>
      </c>
      <c r="B320" s="187" t="s">
        <v>325</v>
      </c>
      <c r="C320" s="181">
        <v>0</v>
      </c>
      <c r="D320" s="181">
        <v>0</v>
      </c>
      <c r="E320" s="178"/>
    </row>
    <row r="321" ht="20" customHeight="1" spans="1:5">
      <c r="A321" s="186">
        <v>2040410</v>
      </c>
      <c r="B321" s="187" t="s">
        <v>326</v>
      </c>
      <c r="C321" s="181">
        <v>0</v>
      </c>
      <c r="D321" s="181">
        <v>0</v>
      </c>
      <c r="E321" s="178"/>
    </row>
    <row r="322" ht="20" customHeight="1" spans="1:5">
      <c r="A322" s="186">
        <v>2040450</v>
      </c>
      <c r="B322" s="187" t="s">
        <v>143</v>
      </c>
      <c r="C322" s="181">
        <v>0</v>
      </c>
      <c r="D322" s="181">
        <v>0</v>
      </c>
      <c r="E322" s="178"/>
    </row>
    <row r="323" ht="20" customHeight="1" spans="1:5">
      <c r="A323" s="186">
        <v>2040499</v>
      </c>
      <c r="B323" s="187" t="s">
        <v>327</v>
      </c>
      <c r="C323" s="181">
        <v>0</v>
      </c>
      <c r="D323" s="181">
        <v>0</v>
      </c>
      <c r="E323" s="178"/>
    </row>
    <row r="324" ht="20" customHeight="1" spans="1:5">
      <c r="A324" s="186">
        <v>20405</v>
      </c>
      <c r="B324" s="187" t="s">
        <v>328</v>
      </c>
      <c r="C324" s="181">
        <f>SUM(C325:C332)</f>
        <v>164</v>
      </c>
      <c r="D324" s="181">
        <f>SUM(D325:D332)</f>
        <v>11</v>
      </c>
      <c r="E324" s="178">
        <f>D324/C324</f>
        <v>0.0670731707317073</v>
      </c>
    </row>
    <row r="325" ht="20" customHeight="1" spans="1:5">
      <c r="A325" s="186">
        <v>2040501</v>
      </c>
      <c r="B325" s="187" t="s">
        <v>134</v>
      </c>
      <c r="C325" s="181">
        <v>164</v>
      </c>
      <c r="D325" s="181">
        <v>11</v>
      </c>
      <c r="E325" s="178">
        <f>D325/C325</f>
        <v>0.0670731707317073</v>
      </c>
    </row>
    <row r="326" ht="20" customHeight="1" spans="1:5">
      <c r="A326" s="186">
        <v>2040502</v>
      </c>
      <c r="B326" s="187" t="s">
        <v>135</v>
      </c>
      <c r="C326" s="181">
        <v>0</v>
      </c>
      <c r="D326" s="181">
        <v>0</v>
      </c>
      <c r="E326" s="178"/>
    </row>
    <row r="327" ht="20" customHeight="1" spans="1:5">
      <c r="A327" s="186">
        <v>2040503</v>
      </c>
      <c r="B327" s="187" t="s">
        <v>136</v>
      </c>
      <c r="C327" s="181">
        <v>0</v>
      </c>
      <c r="D327" s="181">
        <v>0</v>
      </c>
      <c r="E327" s="178"/>
    </row>
    <row r="328" ht="20" customHeight="1" spans="1:5">
      <c r="A328" s="186">
        <v>2040504</v>
      </c>
      <c r="B328" s="187" t="s">
        <v>329</v>
      </c>
      <c r="C328" s="181">
        <v>0</v>
      </c>
      <c r="D328" s="181">
        <v>0</v>
      </c>
      <c r="E328" s="178"/>
    </row>
    <row r="329" ht="20" customHeight="1" spans="1:5">
      <c r="A329" s="186">
        <v>2040505</v>
      </c>
      <c r="B329" s="187" t="s">
        <v>330</v>
      </c>
      <c r="C329" s="181">
        <v>0</v>
      </c>
      <c r="D329" s="181">
        <v>0</v>
      </c>
      <c r="E329" s="178"/>
    </row>
    <row r="330" ht="20" customHeight="1" spans="1:5">
      <c r="A330" s="186">
        <v>2040506</v>
      </c>
      <c r="B330" s="187" t="s">
        <v>331</v>
      </c>
      <c r="C330" s="181">
        <v>0</v>
      </c>
      <c r="D330" s="181">
        <v>0</v>
      </c>
      <c r="E330" s="178"/>
    </row>
    <row r="331" ht="20" customHeight="1" spans="1:5">
      <c r="A331" s="186">
        <v>2040550</v>
      </c>
      <c r="B331" s="187" t="s">
        <v>143</v>
      </c>
      <c r="C331" s="181">
        <v>0</v>
      </c>
      <c r="D331" s="181">
        <v>0</v>
      </c>
      <c r="E331" s="178"/>
    </row>
    <row r="332" ht="20" customHeight="1" spans="1:5">
      <c r="A332" s="186">
        <v>2040599</v>
      </c>
      <c r="B332" s="187" t="s">
        <v>332</v>
      </c>
      <c r="C332" s="181">
        <v>0</v>
      </c>
      <c r="D332" s="181">
        <v>0</v>
      </c>
      <c r="E332" s="178"/>
    </row>
    <row r="333" ht="20" customHeight="1" spans="1:5">
      <c r="A333" s="186">
        <v>20406</v>
      </c>
      <c r="B333" s="187" t="s">
        <v>333</v>
      </c>
      <c r="C333" s="181">
        <f>SUM(C334:C346)</f>
        <v>1027</v>
      </c>
      <c r="D333" s="181">
        <f>SUM(D334:D346)</f>
        <v>805</v>
      </c>
      <c r="E333" s="178">
        <f>D333/C333</f>
        <v>0.783836416747809</v>
      </c>
    </row>
    <row r="334" ht="20" customHeight="1" spans="1:5">
      <c r="A334" s="186">
        <v>2040601</v>
      </c>
      <c r="B334" s="187" t="s">
        <v>134</v>
      </c>
      <c r="C334" s="181">
        <v>894</v>
      </c>
      <c r="D334" s="181">
        <v>805</v>
      </c>
      <c r="E334" s="178">
        <f>D334/C334</f>
        <v>0.900447427293065</v>
      </c>
    </row>
    <row r="335" ht="20" customHeight="1" spans="1:5">
      <c r="A335" s="186">
        <v>2040602</v>
      </c>
      <c r="B335" s="187" t="s">
        <v>135</v>
      </c>
      <c r="C335" s="181">
        <v>0</v>
      </c>
      <c r="D335" s="181">
        <v>0</v>
      </c>
      <c r="E335" s="178"/>
    </row>
    <row r="336" ht="20" customHeight="1" spans="1:5">
      <c r="A336" s="186">
        <v>2040603</v>
      </c>
      <c r="B336" s="187" t="s">
        <v>136</v>
      </c>
      <c r="C336" s="181">
        <v>0</v>
      </c>
      <c r="D336" s="181">
        <v>0</v>
      </c>
      <c r="E336" s="178"/>
    </row>
    <row r="337" ht="20" customHeight="1" spans="1:5">
      <c r="A337" s="186">
        <v>2040604</v>
      </c>
      <c r="B337" s="187" t="s">
        <v>334</v>
      </c>
      <c r="C337" s="181">
        <v>0</v>
      </c>
      <c r="D337" s="181">
        <v>0</v>
      </c>
      <c r="E337" s="178"/>
    </row>
    <row r="338" ht="20" customHeight="1" spans="1:5">
      <c r="A338" s="186">
        <v>2040605</v>
      </c>
      <c r="B338" s="187" t="s">
        <v>335</v>
      </c>
      <c r="C338" s="181">
        <v>0</v>
      </c>
      <c r="D338" s="181">
        <v>0</v>
      </c>
      <c r="E338" s="178"/>
    </row>
    <row r="339" ht="20" customHeight="1" spans="1:5">
      <c r="A339" s="186">
        <v>2040606</v>
      </c>
      <c r="B339" s="187" t="s">
        <v>336</v>
      </c>
      <c r="C339" s="181">
        <v>0</v>
      </c>
      <c r="D339" s="181">
        <v>0</v>
      </c>
      <c r="E339" s="178"/>
    </row>
    <row r="340" ht="20" customHeight="1" spans="1:5">
      <c r="A340" s="186">
        <v>2040607</v>
      </c>
      <c r="B340" s="187" t="s">
        <v>337</v>
      </c>
      <c r="C340" s="181">
        <v>0</v>
      </c>
      <c r="D340" s="181">
        <v>0</v>
      </c>
      <c r="E340" s="178"/>
    </row>
    <row r="341" ht="20" customHeight="1" spans="1:5">
      <c r="A341" s="186">
        <v>2040608</v>
      </c>
      <c r="B341" s="187" t="s">
        <v>338</v>
      </c>
      <c r="C341" s="181">
        <v>0</v>
      </c>
      <c r="D341" s="181">
        <v>0</v>
      </c>
      <c r="E341" s="178"/>
    </row>
    <row r="342" ht="20" customHeight="1" spans="1:5">
      <c r="A342" s="186">
        <v>2040610</v>
      </c>
      <c r="B342" s="187" t="s">
        <v>339</v>
      </c>
      <c r="C342" s="181">
        <v>33</v>
      </c>
      <c r="D342" s="181">
        <v>0</v>
      </c>
      <c r="E342" s="178">
        <f>D342/C342</f>
        <v>0</v>
      </c>
    </row>
    <row r="343" ht="20" customHeight="1" spans="1:5">
      <c r="A343" s="186">
        <v>2040612</v>
      </c>
      <c r="B343" s="187" t="s">
        <v>340</v>
      </c>
      <c r="C343" s="181">
        <v>0</v>
      </c>
      <c r="D343" s="181">
        <v>0</v>
      </c>
      <c r="E343" s="178"/>
    </row>
    <row r="344" ht="20" customHeight="1" spans="1:5">
      <c r="A344" s="186">
        <v>2040613</v>
      </c>
      <c r="B344" s="187" t="s">
        <v>175</v>
      </c>
      <c r="C344" s="181">
        <v>0</v>
      </c>
      <c r="D344" s="181">
        <v>0</v>
      </c>
      <c r="E344" s="178"/>
    </row>
    <row r="345" ht="20" customHeight="1" spans="1:5">
      <c r="A345" s="186">
        <v>2040650</v>
      </c>
      <c r="B345" s="187" t="s">
        <v>143</v>
      </c>
      <c r="C345" s="181">
        <v>0</v>
      </c>
      <c r="D345" s="181">
        <v>0</v>
      </c>
      <c r="E345" s="178"/>
    </row>
    <row r="346" ht="20" customHeight="1" spans="1:5">
      <c r="A346" s="186">
        <v>2040699</v>
      </c>
      <c r="B346" s="187" t="s">
        <v>341</v>
      </c>
      <c r="C346" s="181">
        <v>100</v>
      </c>
      <c r="D346" s="181">
        <v>0</v>
      </c>
      <c r="E346" s="178">
        <f>D346/C346</f>
        <v>0</v>
      </c>
    </row>
    <row r="347" ht="20" customHeight="1" spans="1:5">
      <c r="A347" s="186">
        <v>20407</v>
      </c>
      <c r="B347" s="187" t="s">
        <v>342</v>
      </c>
      <c r="C347" s="181">
        <f>SUM(C348:C356)</f>
        <v>0</v>
      </c>
      <c r="D347" s="181">
        <f>SUM(D348:D356)</f>
        <v>0</v>
      </c>
      <c r="E347" s="178"/>
    </row>
    <row r="348" ht="20" customHeight="1" spans="1:5">
      <c r="A348" s="186">
        <v>2040701</v>
      </c>
      <c r="B348" s="187" t="s">
        <v>134</v>
      </c>
      <c r="C348" s="181">
        <v>0</v>
      </c>
      <c r="D348" s="181">
        <v>0</v>
      </c>
      <c r="E348" s="178"/>
    </row>
    <row r="349" ht="20" customHeight="1" spans="1:5">
      <c r="A349" s="186">
        <v>2040702</v>
      </c>
      <c r="B349" s="187" t="s">
        <v>135</v>
      </c>
      <c r="C349" s="181">
        <v>0</v>
      </c>
      <c r="D349" s="181">
        <v>0</v>
      </c>
      <c r="E349" s="178"/>
    </row>
    <row r="350" ht="20" customHeight="1" spans="1:5">
      <c r="A350" s="186">
        <v>2040703</v>
      </c>
      <c r="B350" s="187" t="s">
        <v>136</v>
      </c>
      <c r="C350" s="181">
        <v>0</v>
      </c>
      <c r="D350" s="181">
        <v>0</v>
      </c>
      <c r="E350" s="178"/>
    </row>
    <row r="351" ht="20" customHeight="1" spans="1:5">
      <c r="A351" s="186">
        <v>2040704</v>
      </c>
      <c r="B351" s="187" t="s">
        <v>343</v>
      </c>
      <c r="C351" s="181">
        <v>0</v>
      </c>
      <c r="D351" s="181">
        <v>0</v>
      </c>
      <c r="E351" s="178"/>
    </row>
    <row r="352" ht="20" customHeight="1" spans="1:5">
      <c r="A352" s="186">
        <v>2040705</v>
      </c>
      <c r="B352" s="187" t="s">
        <v>344</v>
      </c>
      <c r="C352" s="181">
        <v>0</v>
      </c>
      <c r="D352" s="181">
        <v>0</v>
      </c>
      <c r="E352" s="178"/>
    </row>
    <row r="353" ht="20" customHeight="1" spans="1:5">
      <c r="A353" s="186">
        <v>2040706</v>
      </c>
      <c r="B353" s="187" t="s">
        <v>345</v>
      </c>
      <c r="C353" s="181">
        <v>0</v>
      </c>
      <c r="D353" s="181">
        <v>0</v>
      </c>
      <c r="E353" s="178"/>
    </row>
    <row r="354" ht="20" customHeight="1" spans="1:5">
      <c r="A354" s="186">
        <v>2040707</v>
      </c>
      <c r="B354" s="187" t="s">
        <v>175</v>
      </c>
      <c r="C354" s="181">
        <v>0</v>
      </c>
      <c r="D354" s="181">
        <v>0</v>
      </c>
      <c r="E354" s="178"/>
    </row>
    <row r="355" ht="20" customHeight="1" spans="1:5">
      <c r="A355" s="186">
        <v>2040750</v>
      </c>
      <c r="B355" s="187" t="s">
        <v>143</v>
      </c>
      <c r="C355" s="181">
        <v>0</v>
      </c>
      <c r="D355" s="181">
        <v>0</v>
      </c>
      <c r="E355" s="178"/>
    </row>
    <row r="356" ht="20" customHeight="1" spans="1:5">
      <c r="A356" s="186">
        <v>2040799</v>
      </c>
      <c r="B356" s="187" t="s">
        <v>346</v>
      </c>
      <c r="C356" s="181">
        <v>0</v>
      </c>
      <c r="D356" s="181">
        <v>0</v>
      </c>
      <c r="E356" s="178"/>
    </row>
    <row r="357" ht="20" customHeight="1" spans="1:5">
      <c r="A357" s="186">
        <v>20408</v>
      </c>
      <c r="B357" s="187" t="s">
        <v>347</v>
      </c>
      <c r="C357" s="181">
        <f>SUM(C358:C366)</f>
        <v>21</v>
      </c>
      <c r="D357" s="181">
        <f>SUM(D358:D366)</f>
        <v>0</v>
      </c>
      <c r="E357" s="178">
        <f>D357/C357</f>
        <v>0</v>
      </c>
    </row>
    <row r="358" ht="20" customHeight="1" spans="1:5">
      <c r="A358" s="186">
        <v>2040801</v>
      </c>
      <c r="B358" s="187" t="s">
        <v>134</v>
      </c>
      <c r="C358" s="181">
        <v>0</v>
      </c>
      <c r="D358" s="181">
        <v>0</v>
      </c>
      <c r="E358" s="178"/>
    </row>
    <row r="359" ht="20" customHeight="1" spans="1:5">
      <c r="A359" s="186">
        <v>2040802</v>
      </c>
      <c r="B359" s="187" t="s">
        <v>135</v>
      </c>
      <c r="C359" s="181">
        <v>0</v>
      </c>
      <c r="D359" s="181">
        <v>0</v>
      </c>
      <c r="E359" s="178"/>
    </row>
    <row r="360" ht="20" customHeight="1" spans="1:5">
      <c r="A360" s="186">
        <v>2040803</v>
      </c>
      <c r="B360" s="187" t="s">
        <v>136</v>
      </c>
      <c r="C360" s="181">
        <v>0</v>
      </c>
      <c r="D360" s="181">
        <v>0</v>
      </c>
      <c r="E360" s="178"/>
    </row>
    <row r="361" ht="20" customHeight="1" spans="1:5">
      <c r="A361" s="186">
        <v>2040804</v>
      </c>
      <c r="B361" s="187" t="s">
        <v>348</v>
      </c>
      <c r="C361" s="181">
        <v>0</v>
      </c>
      <c r="D361" s="181">
        <v>0</v>
      </c>
      <c r="E361" s="178"/>
    </row>
    <row r="362" ht="20" customHeight="1" spans="1:5">
      <c r="A362" s="186">
        <v>2040805</v>
      </c>
      <c r="B362" s="187" t="s">
        <v>349</v>
      </c>
      <c r="C362" s="181">
        <v>0</v>
      </c>
      <c r="D362" s="181">
        <v>0</v>
      </c>
      <c r="E362" s="178"/>
    </row>
    <row r="363" ht="20" customHeight="1" spans="1:5">
      <c r="A363" s="186">
        <v>2040806</v>
      </c>
      <c r="B363" s="187" t="s">
        <v>350</v>
      </c>
      <c r="C363" s="181">
        <v>0</v>
      </c>
      <c r="D363" s="181">
        <v>0</v>
      </c>
      <c r="E363" s="178"/>
    </row>
    <row r="364" ht="20" customHeight="1" spans="1:5">
      <c r="A364" s="186">
        <v>2040807</v>
      </c>
      <c r="B364" s="187" t="s">
        <v>175</v>
      </c>
      <c r="C364" s="181">
        <v>0</v>
      </c>
      <c r="D364" s="181">
        <v>0</v>
      </c>
      <c r="E364" s="178"/>
    </row>
    <row r="365" ht="20" customHeight="1" spans="1:5">
      <c r="A365" s="186">
        <v>2040850</v>
      </c>
      <c r="B365" s="187" t="s">
        <v>143</v>
      </c>
      <c r="C365" s="181">
        <v>0</v>
      </c>
      <c r="D365" s="181">
        <v>0</v>
      </c>
      <c r="E365" s="178"/>
    </row>
    <row r="366" ht="20" customHeight="1" spans="1:5">
      <c r="A366" s="186">
        <v>2040899</v>
      </c>
      <c r="B366" s="187" t="s">
        <v>351</v>
      </c>
      <c r="C366" s="181">
        <v>21</v>
      </c>
      <c r="D366" s="181">
        <v>0</v>
      </c>
      <c r="E366" s="178">
        <f>D366/C366</f>
        <v>0</v>
      </c>
    </row>
    <row r="367" ht="20" customHeight="1" spans="1:5">
      <c r="A367" s="186">
        <v>20409</v>
      </c>
      <c r="B367" s="187" t="s">
        <v>352</v>
      </c>
      <c r="C367" s="181">
        <f>SUM(C368:C374)</f>
        <v>0</v>
      </c>
      <c r="D367" s="181">
        <f>SUM(D368:D374)</f>
        <v>0</v>
      </c>
      <c r="E367" s="178"/>
    </row>
    <row r="368" ht="20" customHeight="1" spans="1:5">
      <c r="A368" s="186">
        <v>2040901</v>
      </c>
      <c r="B368" s="187" t="s">
        <v>134</v>
      </c>
      <c r="C368" s="181">
        <v>0</v>
      </c>
      <c r="D368" s="181">
        <v>0</v>
      </c>
      <c r="E368" s="178"/>
    </row>
    <row r="369" ht="20" customHeight="1" spans="1:5">
      <c r="A369" s="186">
        <v>2040902</v>
      </c>
      <c r="B369" s="187" t="s">
        <v>135</v>
      </c>
      <c r="C369" s="181">
        <v>0</v>
      </c>
      <c r="D369" s="181">
        <v>0</v>
      </c>
      <c r="E369" s="178"/>
    </row>
    <row r="370" ht="20" customHeight="1" spans="1:5">
      <c r="A370" s="186">
        <v>2040903</v>
      </c>
      <c r="B370" s="187" t="s">
        <v>136</v>
      </c>
      <c r="C370" s="181">
        <v>0</v>
      </c>
      <c r="D370" s="181">
        <v>0</v>
      </c>
      <c r="E370" s="178"/>
    </row>
    <row r="371" ht="20" customHeight="1" spans="1:5">
      <c r="A371" s="186">
        <v>2040904</v>
      </c>
      <c r="B371" s="187" t="s">
        <v>353</v>
      </c>
      <c r="C371" s="181">
        <v>0</v>
      </c>
      <c r="D371" s="181">
        <v>0</v>
      </c>
      <c r="E371" s="178"/>
    </row>
    <row r="372" ht="20" customHeight="1" spans="1:5">
      <c r="A372" s="186">
        <v>2040905</v>
      </c>
      <c r="B372" s="187" t="s">
        <v>354</v>
      </c>
      <c r="C372" s="181">
        <v>0</v>
      </c>
      <c r="D372" s="181">
        <v>0</v>
      </c>
      <c r="E372" s="178"/>
    </row>
    <row r="373" ht="20" customHeight="1" spans="1:5">
      <c r="A373" s="186">
        <v>2040950</v>
      </c>
      <c r="B373" s="187" t="s">
        <v>143</v>
      </c>
      <c r="C373" s="181">
        <v>0</v>
      </c>
      <c r="D373" s="181">
        <v>0</v>
      </c>
      <c r="E373" s="178"/>
    </row>
    <row r="374" ht="20" customHeight="1" spans="1:5">
      <c r="A374" s="186">
        <v>2040999</v>
      </c>
      <c r="B374" s="187" t="s">
        <v>355</v>
      </c>
      <c r="C374" s="181">
        <v>0</v>
      </c>
      <c r="D374" s="181">
        <v>0</v>
      </c>
      <c r="E374" s="178"/>
    </row>
    <row r="375" ht="20" customHeight="1" spans="1:5">
      <c r="A375" s="186">
        <v>20410</v>
      </c>
      <c r="B375" s="187" t="s">
        <v>356</v>
      </c>
      <c r="C375" s="181">
        <f>SUM(C376:C380)</f>
        <v>0</v>
      </c>
      <c r="D375" s="181">
        <f>SUM(D376:D380)</f>
        <v>0</v>
      </c>
      <c r="E375" s="178"/>
    </row>
    <row r="376" ht="20" customHeight="1" spans="1:5">
      <c r="A376" s="186">
        <v>2041001</v>
      </c>
      <c r="B376" s="187" t="s">
        <v>134</v>
      </c>
      <c r="C376" s="181">
        <v>0</v>
      </c>
      <c r="D376" s="181">
        <v>0</v>
      </c>
      <c r="E376" s="178"/>
    </row>
    <row r="377" ht="20" customHeight="1" spans="1:5">
      <c r="A377" s="186">
        <v>2041002</v>
      </c>
      <c r="B377" s="187" t="s">
        <v>135</v>
      </c>
      <c r="C377" s="181">
        <v>0</v>
      </c>
      <c r="D377" s="181">
        <v>0</v>
      </c>
      <c r="E377" s="178"/>
    </row>
    <row r="378" ht="20" customHeight="1" spans="1:5">
      <c r="A378" s="186">
        <v>2041006</v>
      </c>
      <c r="B378" s="187" t="s">
        <v>175</v>
      </c>
      <c r="C378" s="181">
        <v>0</v>
      </c>
      <c r="D378" s="181">
        <v>0</v>
      </c>
      <c r="E378" s="178"/>
    </row>
    <row r="379" ht="20" customHeight="1" spans="1:5">
      <c r="A379" s="186">
        <v>2041007</v>
      </c>
      <c r="B379" s="187" t="s">
        <v>357</v>
      </c>
      <c r="C379" s="181">
        <v>0</v>
      </c>
      <c r="D379" s="181">
        <v>0</v>
      </c>
      <c r="E379" s="178"/>
    </row>
    <row r="380" ht="20" customHeight="1" spans="1:5">
      <c r="A380" s="186">
        <v>2041099</v>
      </c>
      <c r="B380" s="187" t="s">
        <v>358</v>
      </c>
      <c r="C380" s="181">
        <v>0</v>
      </c>
      <c r="D380" s="181">
        <v>0</v>
      </c>
      <c r="E380" s="178"/>
    </row>
    <row r="381" ht="20" customHeight="1" spans="1:5">
      <c r="A381" s="186">
        <v>20499</v>
      </c>
      <c r="B381" s="187" t="s">
        <v>359</v>
      </c>
      <c r="C381" s="181">
        <f>SUM(C382:C383)</f>
        <v>82</v>
      </c>
      <c r="D381" s="181">
        <f>SUM(D382:D383)</f>
        <v>0</v>
      </c>
      <c r="E381" s="178">
        <f>D381/C381</f>
        <v>0</v>
      </c>
    </row>
    <row r="382" ht="20" customHeight="1" spans="1:5">
      <c r="A382" s="186">
        <v>2049902</v>
      </c>
      <c r="B382" s="187" t="s">
        <v>360</v>
      </c>
      <c r="C382" s="181">
        <v>0</v>
      </c>
      <c r="D382" s="181">
        <v>0</v>
      </c>
      <c r="E382" s="178"/>
    </row>
    <row r="383" ht="20" customHeight="1" spans="1:5">
      <c r="A383" s="186">
        <v>2049999</v>
      </c>
      <c r="B383" s="187" t="s">
        <v>361</v>
      </c>
      <c r="C383" s="181">
        <v>82</v>
      </c>
      <c r="D383" s="181">
        <v>0</v>
      </c>
      <c r="E383" s="178">
        <f>D383/C383</f>
        <v>0</v>
      </c>
    </row>
    <row r="384" ht="20" customHeight="1" spans="1:5">
      <c r="A384" s="190">
        <v>205</v>
      </c>
      <c r="B384" s="191" t="s">
        <v>362</v>
      </c>
      <c r="C384" s="174">
        <f>SUM(C385,C390,C397,C403,C409,C413,C417,C421,C427,C434)</f>
        <v>54917</v>
      </c>
      <c r="D384" s="174">
        <f>SUM(D385,D390,D397,D403,D409,D413,D417,D421,D427,D434)</f>
        <v>43938</v>
      </c>
      <c r="E384" s="178">
        <f>D384/C384</f>
        <v>0.800080120909736</v>
      </c>
    </row>
    <row r="385" ht="20" customHeight="1" spans="1:5">
      <c r="A385" s="186">
        <v>20501</v>
      </c>
      <c r="B385" s="187" t="s">
        <v>363</v>
      </c>
      <c r="C385" s="181">
        <f>SUM(C386:C389)</f>
        <v>1570</v>
      </c>
      <c r="D385" s="181">
        <f>SUM(D386:D389)</f>
        <v>1264</v>
      </c>
      <c r="E385" s="178">
        <f>D385/C385</f>
        <v>0.805095541401274</v>
      </c>
    </row>
    <row r="386" ht="20" customHeight="1" spans="1:5">
      <c r="A386" s="186">
        <v>2050101</v>
      </c>
      <c r="B386" s="187" t="s">
        <v>134</v>
      </c>
      <c r="C386" s="181">
        <v>1498</v>
      </c>
      <c r="D386" s="181">
        <v>1264</v>
      </c>
      <c r="E386" s="178">
        <f>D386/C386</f>
        <v>0.843791722296395</v>
      </c>
    </row>
    <row r="387" ht="20" customHeight="1" spans="1:5">
      <c r="A387" s="186">
        <v>2050102</v>
      </c>
      <c r="B387" s="187" t="s">
        <v>135</v>
      </c>
      <c r="C387" s="181">
        <v>0</v>
      </c>
      <c r="D387" s="181">
        <v>0</v>
      </c>
      <c r="E387" s="178"/>
    </row>
    <row r="388" ht="20" customHeight="1" spans="1:5">
      <c r="A388" s="186">
        <v>2050103</v>
      </c>
      <c r="B388" s="187" t="s">
        <v>136</v>
      </c>
      <c r="C388" s="181">
        <v>0</v>
      </c>
      <c r="D388" s="181">
        <v>0</v>
      </c>
      <c r="E388" s="178"/>
    </row>
    <row r="389" ht="20" customHeight="1" spans="1:5">
      <c r="A389" s="186">
        <v>2050199</v>
      </c>
      <c r="B389" s="187" t="s">
        <v>364</v>
      </c>
      <c r="C389" s="181">
        <v>72</v>
      </c>
      <c r="D389" s="181">
        <v>0</v>
      </c>
      <c r="E389" s="178">
        <f t="shared" ref="E389:E397" si="0">D389/C389</f>
        <v>0</v>
      </c>
    </row>
    <row r="390" ht="20" customHeight="1" spans="1:5">
      <c r="A390" s="186">
        <v>20502</v>
      </c>
      <c r="B390" s="187" t="s">
        <v>365</v>
      </c>
      <c r="C390" s="181">
        <f>SUM(C391:C396)</f>
        <v>47599</v>
      </c>
      <c r="D390" s="181">
        <f>SUM(D391:D396)</f>
        <v>38777</v>
      </c>
      <c r="E390" s="178">
        <f t="shared" si="0"/>
        <v>0.814659971848148</v>
      </c>
    </row>
    <row r="391" ht="20" customHeight="1" spans="1:5">
      <c r="A391" s="186">
        <v>2050201</v>
      </c>
      <c r="B391" s="187" t="s">
        <v>366</v>
      </c>
      <c r="C391" s="181">
        <v>882</v>
      </c>
      <c r="D391" s="181">
        <v>1137</v>
      </c>
      <c r="E391" s="178">
        <f t="shared" si="0"/>
        <v>1.2891156462585</v>
      </c>
    </row>
    <row r="392" ht="20" customHeight="1" spans="1:5">
      <c r="A392" s="186">
        <v>2050202</v>
      </c>
      <c r="B392" s="187" t="s">
        <v>367</v>
      </c>
      <c r="C392" s="181">
        <v>31199</v>
      </c>
      <c r="D392" s="181">
        <v>27107</v>
      </c>
      <c r="E392" s="178">
        <f t="shared" si="0"/>
        <v>0.868841950062502</v>
      </c>
    </row>
    <row r="393" ht="20" customHeight="1" spans="1:5">
      <c r="A393" s="186">
        <v>2050203</v>
      </c>
      <c r="B393" s="187" t="s">
        <v>368</v>
      </c>
      <c r="C393" s="181">
        <v>6775</v>
      </c>
      <c r="D393" s="181">
        <v>6105</v>
      </c>
      <c r="E393" s="178">
        <f t="shared" si="0"/>
        <v>0.901107011070111</v>
      </c>
    </row>
    <row r="394" ht="20" customHeight="1" spans="1:5">
      <c r="A394" s="186">
        <v>2050204</v>
      </c>
      <c r="B394" s="187" t="s">
        <v>369</v>
      </c>
      <c r="C394" s="181">
        <v>5385</v>
      </c>
      <c r="D394" s="181">
        <v>2946</v>
      </c>
      <c r="E394" s="178">
        <f t="shared" si="0"/>
        <v>0.547075208913649</v>
      </c>
    </row>
    <row r="395" ht="20" customHeight="1" spans="1:5">
      <c r="A395" s="186">
        <v>2050205</v>
      </c>
      <c r="B395" s="187" t="s">
        <v>370</v>
      </c>
      <c r="C395" s="181">
        <v>52</v>
      </c>
      <c r="D395" s="181">
        <v>0</v>
      </c>
      <c r="E395" s="178">
        <f t="shared" si="0"/>
        <v>0</v>
      </c>
    </row>
    <row r="396" ht="20" customHeight="1" spans="1:5">
      <c r="A396" s="186">
        <v>2050299</v>
      </c>
      <c r="B396" s="187" t="s">
        <v>371</v>
      </c>
      <c r="C396" s="181">
        <v>3306</v>
      </c>
      <c r="D396" s="181">
        <v>1482</v>
      </c>
      <c r="E396" s="178">
        <f t="shared" si="0"/>
        <v>0.448275862068966</v>
      </c>
    </row>
    <row r="397" ht="20" customHeight="1" spans="1:5">
      <c r="A397" s="186">
        <v>20503</v>
      </c>
      <c r="B397" s="187" t="s">
        <v>372</v>
      </c>
      <c r="C397" s="181">
        <f>SUM(C398:C402)</f>
        <v>1544</v>
      </c>
      <c r="D397" s="181">
        <f>SUM(D398:D402)</f>
        <v>1113</v>
      </c>
      <c r="E397" s="178">
        <f t="shared" si="0"/>
        <v>0.720854922279793</v>
      </c>
    </row>
    <row r="398" ht="20" customHeight="1" spans="1:5">
      <c r="A398" s="186">
        <v>2050301</v>
      </c>
      <c r="B398" s="187" t="s">
        <v>373</v>
      </c>
      <c r="C398" s="181">
        <v>0</v>
      </c>
      <c r="D398" s="181">
        <v>0</v>
      </c>
      <c r="E398" s="178"/>
    </row>
    <row r="399" ht="20" customHeight="1" spans="1:5">
      <c r="A399" s="186">
        <v>2050302</v>
      </c>
      <c r="B399" s="187" t="s">
        <v>374</v>
      </c>
      <c r="C399" s="181">
        <v>1544</v>
      </c>
      <c r="D399" s="181">
        <v>1113</v>
      </c>
      <c r="E399" s="178">
        <f>D399/C399</f>
        <v>0.720854922279793</v>
      </c>
    </row>
    <row r="400" ht="20" customHeight="1" spans="1:5">
      <c r="A400" s="186">
        <v>2050303</v>
      </c>
      <c r="B400" s="187" t="s">
        <v>375</v>
      </c>
      <c r="C400" s="181">
        <v>0</v>
      </c>
      <c r="D400" s="181">
        <v>0</v>
      </c>
      <c r="E400" s="178"/>
    </row>
    <row r="401" ht="20" customHeight="1" spans="1:5">
      <c r="A401" s="186">
        <v>2050305</v>
      </c>
      <c r="B401" s="187" t="s">
        <v>376</v>
      </c>
      <c r="C401" s="181">
        <v>0</v>
      </c>
      <c r="D401" s="181">
        <v>0</v>
      </c>
      <c r="E401" s="178"/>
    </row>
    <row r="402" ht="20" customHeight="1" spans="1:5">
      <c r="A402" s="186">
        <v>2050399</v>
      </c>
      <c r="B402" s="187" t="s">
        <v>377</v>
      </c>
      <c r="C402" s="181">
        <v>0</v>
      </c>
      <c r="D402" s="181">
        <v>0</v>
      </c>
      <c r="E402" s="178"/>
    </row>
    <row r="403" ht="20" customHeight="1" spans="1:5">
      <c r="A403" s="186">
        <v>20504</v>
      </c>
      <c r="B403" s="187" t="s">
        <v>378</v>
      </c>
      <c r="C403" s="181">
        <f>SUM(C404:C408)</f>
        <v>0</v>
      </c>
      <c r="D403" s="181">
        <f>SUM(D404:D408)</f>
        <v>0</v>
      </c>
      <c r="E403" s="178"/>
    </row>
    <row r="404" ht="20" customHeight="1" spans="1:5">
      <c r="A404" s="186">
        <v>2050401</v>
      </c>
      <c r="B404" s="187" t="s">
        <v>379</v>
      </c>
      <c r="C404" s="181">
        <v>0</v>
      </c>
      <c r="D404" s="181">
        <v>0</v>
      </c>
      <c r="E404" s="178"/>
    </row>
    <row r="405" ht="20" customHeight="1" spans="1:5">
      <c r="A405" s="186">
        <v>2050402</v>
      </c>
      <c r="B405" s="187" t="s">
        <v>380</v>
      </c>
      <c r="C405" s="181">
        <v>0</v>
      </c>
      <c r="D405" s="181">
        <v>0</v>
      </c>
      <c r="E405" s="178"/>
    </row>
    <row r="406" ht="20" customHeight="1" spans="1:5">
      <c r="A406" s="186">
        <v>2050403</v>
      </c>
      <c r="B406" s="187" t="s">
        <v>381</v>
      </c>
      <c r="C406" s="181">
        <v>0</v>
      </c>
      <c r="D406" s="181">
        <v>0</v>
      </c>
      <c r="E406" s="178"/>
    </row>
    <row r="407" ht="20" customHeight="1" spans="1:5">
      <c r="A407" s="186">
        <v>2050404</v>
      </c>
      <c r="B407" s="187" t="s">
        <v>382</v>
      </c>
      <c r="C407" s="181">
        <v>0</v>
      </c>
      <c r="D407" s="181">
        <v>0</v>
      </c>
      <c r="E407" s="178"/>
    </row>
    <row r="408" ht="20" customHeight="1" spans="1:5">
      <c r="A408" s="186">
        <v>2050499</v>
      </c>
      <c r="B408" s="187" t="s">
        <v>383</v>
      </c>
      <c r="C408" s="181">
        <v>0</v>
      </c>
      <c r="D408" s="181">
        <v>0</v>
      </c>
      <c r="E408" s="178"/>
    </row>
    <row r="409" ht="20" customHeight="1" spans="1:5">
      <c r="A409" s="186">
        <v>20505</v>
      </c>
      <c r="B409" s="187" t="s">
        <v>384</v>
      </c>
      <c r="C409" s="181">
        <f>SUM(C410:C412)</f>
        <v>160</v>
      </c>
      <c r="D409" s="181">
        <f>SUM(D410:D412)</f>
        <v>0</v>
      </c>
      <c r="E409" s="178">
        <f>D409/C409</f>
        <v>0</v>
      </c>
    </row>
    <row r="410" ht="20" customHeight="1" spans="1:5">
      <c r="A410" s="186">
        <v>2050501</v>
      </c>
      <c r="B410" s="187" t="s">
        <v>385</v>
      </c>
      <c r="C410" s="181">
        <v>0</v>
      </c>
      <c r="D410" s="181">
        <v>0</v>
      </c>
      <c r="E410" s="178"/>
    </row>
    <row r="411" ht="20" customHeight="1" spans="1:5">
      <c r="A411" s="186">
        <v>2050502</v>
      </c>
      <c r="B411" s="187" t="s">
        <v>386</v>
      </c>
      <c r="C411" s="181">
        <v>0</v>
      </c>
      <c r="D411" s="181">
        <v>0</v>
      </c>
      <c r="E411" s="178"/>
    </row>
    <row r="412" ht="20" customHeight="1" spans="1:5">
      <c r="A412" s="186">
        <v>2050599</v>
      </c>
      <c r="B412" s="187" t="s">
        <v>387</v>
      </c>
      <c r="C412" s="181">
        <v>160</v>
      </c>
      <c r="D412" s="181">
        <v>0</v>
      </c>
      <c r="E412" s="178">
        <f>D412/C412</f>
        <v>0</v>
      </c>
    </row>
    <row r="413" ht="20" customHeight="1" spans="1:5">
      <c r="A413" s="186">
        <v>20506</v>
      </c>
      <c r="B413" s="187" t="s">
        <v>388</v>
      </c>
      <c r="C413" s="181">
        <f>SUM(C414:C416)</f>
        <v>0</v>
      </c>
      <c r="D413" s="181">
        <f>SUM(D414:D416)</f>
        <v>0</v>
      </c>
      <c r="E413" s="178"/>
    </row>
    <row r="414" ht="20" customHeight="1" spans="1:5">
      <c r="A414" s="186">
        <v>2050601</v>
      </c>
      <c r="B414" s="187" t="s">
        <v>389</v>
      </c>
      <c r="C414" s="181">
        <v>0</v>
      </c>
      <c r="D414" s="181">
        <v>0</v>
      </c>
      <c r="E414" s="178"/>
    </row>
    <row r="415" ht="20" customHeight="1" spans="1:5">
      <c r="A415" s="186">
        <v>2050602</v>
      </c>
      <c r="B415" s="187" t="s">
        <v>390</v>
      </c>
      <c r="C415" s="181">
        <v>0</v>
      </c>
      <c r="D415" s="181">
        <v>0</v>
      </c>
      <c r="E415" s="178"/>
    </row>
    <row r="416" ht="20" customHeight="1" spans="1:5">
      <c r="A416" s="186">
        <v>2050699</v>
      </c>
      <c r="B416" s="187" t="s">
        <v>391</v>
      </c>
      <c r="C416" s="181">
        <v>0</v>
      </c>
      <c r="D416" s="181">
        <v>0</v>
      </c>
      <c r="E416" s="178"/>
    </row>
    <row r="417" ht="20" customHeight="1" spans="1:5">
      <c r="A417" s="186">
        <v>20507</v>
      </c>
      <c r="B417" s="187" t="s">
        <v>392</v>
      </c>
      <c r="C417" s="181">
        <f>SUM(C418:C420)</f>
        <v>161</v>
      </c>
      <c r="D417" s="181">
        <f>SUM(D418:D420)</f>
        <v>125</v>
      </c>
      <c r="E417" s="178">
        <f>D417/C417</f>
        <v>0.77639751552795</v>
      </c>
    </row>
    <row r="418" ht="20" customHeight="1" spans="1:5">
      <c r="A418" s="186">
        <v>2050701</v>
      </c>
      <c r="B418" s="187" t="s">
        <v>393</v>
      </c>
      <c r="C418" s="181">
        <v>161</v>
      </c>
      <c r="D418" s="181">
        <v>125</v>
      </c>
      <c r="E418" s="178">
        <f>D418/C418</f>
        <v>0.77639751552795</v>
      </c>
    </row>
    <row r="419" ht="20" customHeight="1" spans="1:5">
      <c r="A419" s="186">
        <v>2050702</v>
      </c>
      <c r="B419" s="187" t="s">
        <v>394</v>
      </c>
      <c r="C419" s="181">
        <v>0</v>
      </c>
      <c r="D419" s="181">
        <v>0</v>
      </c>
      <c r="E419" s="178"/>
    </row>
    <row r="420" ht="20" customHeight="1" spans="1:5">
      <c r="A420" s="186">
        <v>2050799</v>
      </c>
      <c r="B420" s="187" t="s">
        <v>395</v>
      </c>
      <c r="C420" s="181">
        <v>0</v>
      </c>
      <c r="D420" s="181">
        <v>0</v>
      </c>
      <c r="E420" s="178"/>
    </row>
    <row r="421" ht="20" customHeight="1" spans="1:5">
      <c r="A421" s="186">
        <v>20508</v>
      </c>
      <c r="B421" s="187" t="s">
        <v>396</v>
      </c>
      <c r="C421" s="181">
        <f>SUM(C422:C426)</f>
        <v>787</v>
      </c>
      <c r="D421" s="181">
        <f>SUM(D422:D426)</f>
        <v>945</v>
      </c>
      <c r="E421" s="178">
        <f>D421/C421</f>
        <v>1.2007623888183</v>
      </c>
    </row>
    <row r="422" ht="20" customHeight="1" spans="1:5">
      <c r="A422" s="186">
        <v>2050801</v>
      </c>
      <c r="B422" s="187" t="s">
        <v>397</v>
      </c>
      <c r="C422" s="181">
        <v>0</v>
      </c>
      <c r="D422" s="181">
        <v>0</v>
      </c>
      <c r="E422" s="178"/>
    </row>
    <row r="423" ht="20" customHeight="1" spans="1:5">
      <c r="A423" s="186">
        <v>2050802</v>
      </c>
      <c r="B423" s="187" t="s">
        <v>398</v>
      </c>
      <c r="C423" s="181">
        <v>298</v>
      </c>
      <c r="D423" s="181">
        <v>175</v>
      </c>
      <c r="E423" s="178">
        <f>D423/C423</f>
        <v>0.587248322147651</v>
      </c>
    </row>
    <row r="424" ht="20" customHeight="1" spans="1:5">
      <c r="A424" s="186">
        <v>2050803</v>
      </c>
      <c r="B424" s="187" t="s">
        <v>399</v>
      </c>
      <c r="C424" s="181">
        <v>0</v>
      </c>
      <c r="D424" s="181">
        <v>0</v>
      </c>
      <c r="E424" s="178"/>
    </row>
    <row r="425" ht="20" customHeight="1" spans="1:5">
      <c r="A425" s="186">
        <v>2050804</v>
      </c>
      <c r="B425" s="187" t="s">
        <v>400</v>
      </c>
      <c r="C425" s="181">
        <v>0</v>
      </c>
      <c r="D425" s="181">
        <v>0</v>
      </c>
      <c r="E425" s="178"/>
    </row>
    <row r="426" ht="20" customHeight="1" spans="1:5">
      <c r="A426" s="186">
        <v>2050899</v>
      </c>
      <c r="B426" s="187" t="s">
        <v>401</v>
      </c>
      <c r="C426" s="181">
        <v>489</v>
      </c>
      <c r="D426" s="181">
        <v>770</v>
      </c>
      <c r="E426" s="178">
        <f>D426/C426</f>
        <v>1.57464212678937</v>
      </c>
    </row>
    <row r="427" ht="20" customHeight="1" spans="1:5">
      <c r="A427" s="186">
        <v>20509</v>
      </c>
      <c r="B427" s="187" t="s">
        <v>402</v>
      </c>
      <c r="C427" s="181">
        <f>SUM(C428:C433)</f>
        <v>1310</v>
      </c>
      <c r="D427" s="181">
        <f>SUM(D428:D433)</f>
        <v>1240</v>
      </c>
      <c r="E427" s="178">
        <f>D427/C427</f>
        <v>0.946564885496183</v>
      </c>
    </row>
    <row r="428" ht="20" customHeight="1" spans="1:5">
      <c r="A428" s="186">
        <v>2050901</v>
      </c>
      <c r="B428" s="187" t="s">
        <v>403</v>
      </c>
      <c r="C428" s="181">
        <v>1132</v>
      </c>
      <c r="D428" s="181">
        <v>1240</v>
      </c>
      <c r="E428" s="178">
        <f>D428/C428</f>
        <v>1.09540636042403</v>
      </c>
    </row>
    <row r="429" ht="20" customHeight="1" spans="1:5">
      <c r="A429" s="186">
        <v>2050902</v>
      </c>
      <c r="B429" s="187" t="s">
        <v>404</v>
      </c>
      <c r="C429" s="181">
        <v>0</v>
      </c>
      <c r="D429" s="181">
        <v>0</v>
      </c>
      <c r="E429" s="178"/>
    </row>
    <row r="430" ht="20" customHeight="1" spans="1:5">
      <c r="A430" s="186">
        <v>2050903</v>
      </c>
      <c r="B430" s="187" t="s">
        <v>405</v>
      </c>
      <c r="C430" s="181">
        <v>80</v>
      </c>
      <c r="D430" s="181">
        <v>0</v>
      </c>
      <c r="E430" s="178">
        <f>D430/C430</f>
        <v>0</v>
      </c>
    </row>
    <row r="431" ht="20" customHeight="1" spans="1:5">
      <c r="A431" s="186">
        <v>2050904</v>
      </c>
      <c r="B431" s="187" t="s">
        <v>406</v>
      </c>
      <c r="C431" s="181">
        <v>0</v>
      </c>
      <c r="D431" s="181">
        <v>0</v>
      </c>
      <c r="E431" s="178"/>
    </row>
    <row r="432" ht="20" customHeight="1" spans="1:5">
      <c r="A432" s="186">
        <v>2050905</v>
      </c>
      <c r="B432" s="187" t="s">
        <v>407</v>
      </c>
      <c r="C432" s="181">
        <v>0</v>
      </c>
      <c r="D432" s="181">
        <v>0</v>
      </c>
      <c r="E432" s="178"/>
    </row>
    <row r="433" ht="20" customHeight="1" spans="1:5">
      <c r="A433" s="186">
        <v>2050999</v>
      </c>
      <c r="B433" s="187" t="s">
        <v>408</v>
      </c>
      <c r="C433" s="181">
        <v>98</v>
      </c>
      <c r="D433" s="181">
        <v>0</v>
      </c>
      <c r="E433" s="178">
        <f t="shared" ref="E433:E438" si="1">D433/C433</f>
        <v>0</v>
      </c>
    </row>
    <row r="434" ht="20" customHeight="1" spans="1:5">
      <c r="A434" s="186">
        <v>20599</v>
      </c>
      <c r="B434" s="187" t="s">
        <v>409</v>
      </c>
      <c r="C434" s="181">
        <f>C435</f>
        <v>1786</v>
      </c>
      <c r="D434" s="181">
        <f>D435</f>
        <v>474</v>
      </c>
      <c r="E434" s="178">
        <f t="shared" si="1"/>
        <v>0.265397536394177</v>
      </c>
    </row>
    <row r="435" ht="20" customHeight="1" spans="1:5">
      <c r="A435" s="186">
        <v>2059999</v>
      </c>
      <c r="B435" s="187" t="s">
        <v>410</v>
      </c>
      <c r="C435" s="181">
        <v>1786</v>
      </c>
      <c r="D435" s="181">
        <v>474</v>
      </c>
      <c r="E435" s="178">
        <f t="shared" si="1"/>
        <v>0.265397536394177</v>
      </c>
    </row>
    <row r="436" ht="20" customHeight="1" spans="1:5">
      <c r="A436" s="190">
        <v>206</v>
      </c>
      <c r="B436" s="191" t="s">
        <v>411</v>
      </c>
      <c r="C436" s="174">
        <f>SUM(C437,C442,C451,C457,C462,C467,C472,C479,C483,C487)</f>
        <v>4268</v>
      </c>
      <c r="D436" s="174">
        <f>SUM(D437,D442,D451,D457,D462,D467,D472,D479,D483,D487)</f>
        <v>3008</v>
      </c>
      <c r="E436" s="178">
        <f t="shared" si="1"/>
        <v>0.704779756326148</v>
      </c>
    </row>
    <row r="437" ht="20" customHeight="1" spans="1:5">
      <c r="A437" s="186">
        <v>20601</v>
      </c>
      <c r="B437" s="187" t="s">
        <v>412</v>
      </c>
      <c r="C437" s="181">
        <f>SUM(C438:C441)</f>
        <v>578</v>
      </c>
      <c r="D437" s="181">
        <f>SUM(D438:D441)</f>
        <v>669</v>
      </c>
      <c r="E437" s="178">
        <f t="shared" si="1"/>
        <v>1.15743944636678</v>
      </c>
    </row>
    <row r="438" ht="20" customHeight="1" spans="1:5">
      <c r="A438" s="186">
        <v>2060101</v>
      </c>
      <c r="B438" s="187" t="s">
        <v>134</v>
      </c>
      <c r="C438" s="181">
        <v>519</v>
      </c>
      <c r="D438" s="181">
        <v>669</v>
      </c>
      <c r="E438" s="178">
        <f t="shared" si="1"/>
        <v>1.28901734104046</v>
      </c>
    </row>
    <row r="439" ht="20" customHeight="1" spans="1:5">
      <c r="A439" s="186">
        <v>2060102</v>
      </c>
      <c r="B439" s="187" t="s">
        <v>135</v>
      </c>
      <c r="C439" s="181">
        <v>0</v>
      </c>
      <c r="D439" s="181">
        <v>0</v>
      </c>
      <c r="E439" s="178"/>
    </row>
    <row r="440" ht="20" customHeight="1" spans="1:5">
      <c r="A440" s="186">
        <v>2060103</v>
      </c>
      <c r="B440" s="187" t="s">
        <v>136</v>
      </c>
      <c r="C440" s="181">
        <v>0</v>
      </c>
      <c r="D440" s="181">
        <v>0</v>
      </c>
      <c r="E440" s="178"/>
    </row>
    <row r="441" ht="20" customHeight="1" spans="1:5">
      <c r="A441" s="186">
        <v>2060199</v>
      </c>
      <c r="B441" s="187" t="s">
        <v>413</v>
      </c>
      <c r="C441" s="181">
        <v>59</v>
      </c>
      <c r="D441" s="181">
        <v>0</v>
      </c>
      <c r="E441" s="178">
        <f>D441/C441</f>
        <v>0</v>
      </c>
    </row>
    <row r="442" ht="20" customHeight="1" spans="1:5">
      <c r="A442" s="186">
        <v>20602</v>
      </c>
      <c r="B442" s="187" t="s">
        <v>414</v>
      </c>
      <c r="C442" s="181">
        <f>SUM(C443:C450)</f>
        <v>0</v>
      </c>
      <c r="D442" s="181">
        <f>SUM(D443:D450)</f>
        <v>0</v>
      </c>
      <c r="E442" s="178"/>
    </row>
    <row r="443" ht="20" customHeight="1" spans="1:5">
      <c r="A443" s="186">
        <v>2060201</v>
      </c>
      <c r="B443" s="187" t="s">
        <v>415</v>
      </c>
      <c r="C443" s="181">
        <v>0</v>
      </c>
      <c r="D443" s="181">
        <v>0</v>
      </c>
      <c r="E443" s="178"/>
    </row>
    <row r="444" ht="20" customHeight="1" spans="1:5">
      <c r="A444" s="186">
        <v>2060203</v>
      </c>
      <c r="B444" s="187" t="s">
        <v>416</v>
      </c>
      <c r="C444" s="181">
        <v>0</v>
      </c>
      <c r="D444" s="181">
        <v>0</v>
      </c>
      <c r="E444" s="178"/>
    </row>
    <row r="445" ht="20" customHeight="1" spans="1:5">
      <c r="A445" s="186">
        <v>2060204</v>
      </c>
      <c r="B445" s="187" t="s">
        <v>417</v>
      </c>
      <c r="C445" s="181">
        <v>0</v>
      </c>
      <c r="D445" s="181">
        <v>0</v>
      </c>
      <c r="E445" s="178"/>
    </row>
    <row r="446" ht="20" customHeight="1" spans="1:5">
      <c r="A446" s="186">
        <v>2060205</v>
      </c>
      <c r="B446" s="187" t="s">
        <v>418</v>
      </c>
      <c r="C446" s="181">
        <v>0</v>
      </c>
      <c r="D446" s="181">
        <v>0</v>
      </c>
      <c r="E446" s="178"/>
    </row>
    <row r="447" ht="20" customHeight="1" spans="1:5">
      <c r="A447" s="186">
        <v>2060206</v>
      </c>
      <c r="B447" s="187" t="s">
        <v>419</v>
      </c>
      <c r="C447" s="181">
        <v>0</v>
      </c>
      <c r="D447" s="181">
        <v>0</v>
      </c>
      <c r="E447" s="178"/>
    </row>
    <row r="448" ht="20" customHeight="1" spans="1:5">
      <c r="A448" s="186">
        <v>2060207</v>
      </c>
      <c r="B448" s="187" t="s">
        <v>420</v>
      </c>
      <c r="C448" s="181">
        <v>0</v>
      </c>
      <c r="D448" s="181">
        <v>0</v>
      </c>
      <c r="E448" s="178"/>
    </row>
    <row r="449" ht="20" customHeight="1" spans="1:5">
      <c r="A449" s="186">
        <v>2060208</v>
      </c>
      <c r="B449" s="187" t="s">
        <v>421</v>
      </c>
      <c r="C449" s="181">
        <v>0</v>
      </c>
      <c r="D449" s="181">
        <v>0</v>
      </c>
      <c r="E449" s="178"/>
    </row>
    <row r="450" ht="20" customHeight="1" spans="1:5">
      <c r="A450" s="186">
        <v>2060299</v>
      </c>
      <c r="B450" s="187" t="s">
        <v>422</v>
      </c>
      <c r="C450" s="181">
        <v>0</v>
      </c>
      <c r="D450" s="181">
        <v>0</v>
      </c>
      <c r="E450" s="178"/>
    </row>
    <row r="451" ht="20" customHeight="1" spans="1:5">
      <c r="A451" s="186">
        <v>20603</v>
      </c>
      <c r="B451" s="187" t="s">
        <v>423</v>
      </c>
      <c r="C451" s="181">
        <f>SUM(C452:C456)</f>
        <v>0</v>
      </c>
      <c r="D451" s="181">
        <f>SUM(D452:D456)</f>
        <v>0</v>
      </c>
      <c r="E451" s="178"/>
    </row>
    <row r="452" ht="20" customHeight="1" spans="1:5">
      <c r="A452" s="186">
        <v>2060301</v>
      </c>
      <c r="B452" s="187" t="s">
        <v>415</v>
      </c>
      <c r="C452" s="181">
        <v>0</v>
      </c>
      <c r="D452" s="181">
        <v>0</v>
      </c>
      <c r="E452" s="178"/>
    </row>
    <row r="453" ht="20" customHeight="1" spans="1:5">
      <c r="A453" s="186">
        <v>2060302</v>
      </c>
      <c r="B453" s="187" t="s">
        <v>424</v>
      </c>
      <c r="C453" s="181">
        <v>0</v>
      </c>
      <c r="D453" s="181">
        <v>0</v>
      </c>
      <c r="E453" s="178"/>
    </row>
    <row r="454" ht="20" customHeight="1" spans="1:5">
      <c r="A454" s="186">
        <v>2060303</v>
      </c>
      <c r="B454" s="187" t="s">
        <v>425</v>
      </c>
      <c r="C454" s="181">
        <v>0</v>
      </c>
      <c r="D454" s="181">
        <v>0</v>
      </c>
      <c r="E454" s="178"/>
    </row>
    <row r="455" ht="20" customHeight="1" spans="1:5">
      <c r="A455" s="186">
        <v>2060304</v>
      </c>
      <c r="B455" s="187" t="s">
        <v>426</v>
      </c>
      <c r="C455" s="181">
        <v>0</v>
      </c>
      <c r="D455" s="181">
        <v>0</v>
      </c>
      <c r="E455" s="178"/>
    </row>
    <row r="456" ht="20" customHeight="1" spans="1:5">
      <c r="A456" s="186">
        <v>2060399</v>
      </c>
      <c r="B456" s="187" t="s">
        <v>427</v>
      </c>
      <c r="C456" s="181">
        <v>0</v>
      </c>
      <c r="D456" s="181">
        <v>0</v>
      </c>
      <c r="E456" s="178"/>
    </row>
    <row r="457" ht="20" customHeight="1" spans="1:5">
      <c r="A457" s="186">
        <v>20604</v>
      </c>
      <c r="B457" s="187" t="s">
        <v>428</v>
      </c>
      <c r="C457" s="181">
        <f>SUM(C458:C461)</f>
        <v>1359</v>
      </c>
      <c r="D457" s="181">
        <f>SUM(D458:D461)</f>
        <v>1642</v>
      </c>
      <c r="E457" s="178">
        <f>D457/C457</f>
        <v>1.20824135393672</v>
      </c>
    </row>
    <row r="458" ht="20" customHeight="1" spans="1:5">
      <c r="A458" s="186">
        <v>2060401</v>
      </c>
      <c r="B458" s="187" t="s">
        <v>415</v>
      </c>
      <c r="C458" s="181">
        <v>0</v>
      </c>
      <c r="D458" s="181">
        <v>0</v>
      </c>
      <c r="E458" s="178"/>
    </row>
    <row r="459" ht="20" customHeight="1" spans="1:5">
      <c r="A459" s="186">
        <v>2060404</v>
      </c>
      <c r="B459" s="187" t="s">
        <v>429</v>
      </c>
      <c r="C459" s="181">
        <v>1359</v>
      </c>
      <c r="D459" s="181">
        <v>1642</v>
      </c>
      <c r="E459" s="178">
        <f>D459/C459</f>
        <v>1.20824135393672</v>
      </c>
    </row>
    <row r="460" ht="20" customHeight="1" spans="1:5">
      <c r="A460" s="186">
        <v>2060405</v>
      </c>
      <c r="B460" s="187" t="s">
        <v>430</v>
      </c>
      <c r="C460" s="181">
        <v>0</v>
      </c>
      <c r="D460" s="181">
        <v>0</v>
      </c>
      <c r="E460" s="178"/>
    </row>
    <row r="461" ht="20" customHeight="1" spans="1:5">
      <c r="A461" s="186">
        <v>2060499</v>
      </c>
      <c r="B461" s="187" t="s">
        <v>431</v>
      </c>
      <c r="C461" s="181">
        <v>0</v>
      </c>
      <c r="D461" s="181">
        <v>0</v>
      </c>
      <c r="E461" s="178"/>
    </row>
    <row r="462" ht="20" customHeight="1" spans="1:5">
      <c r="A462" s="186">
        <v>20605</v>
      </c>
      <c r="B462" s="187" t="s">
        <v>432</v>
      </c>
      <c r="C462" s="181">
        <f>SUM(C463:C466)</f>
        <v>89</v>
      </c>
      <c r="D462" s="181">
        <f>SUM(D463:D466)</f>
        <v>20</v>
      </c>
      <c r="E462" s="178">
        <f>D462/C462</f>
        <v>0.224719101123595</v>
      </c>
    </row>
    <row r="463" ht="20" customHeight="1" spans="1:5">
      <c r="A463" s="186">
        <v>2060501</v>
      </c>
      <c r="B463" s="187" t="s">
        <v>415</v>
      </c>
      <c r="C463" s="181">
        <v>0</v>
      </c>
      <c r="D463" s="181">
        <v>0</v>
      </c>
      <c r="E463" s="178"/>
    </row>
    <row r="464" ht="20" customHeight="1" spans="1:5">
      <c r="A464" s="186">
        <v>2060502</v>
      </c>
      <c r="B464" s="187" t="s">
        <v>433</v>
      </c>
      <c r="C464" s="181">
        <v>0</v>
      </c>
      <c r="D464" s="181">
        <v>0</v>
      </c>
      <c r="E464" s="178"/>
    </row>
    <row r="465" ht="20" customHeight="1" spans="1:5">
      <c r="A465" s="186">
        <v>2060503</v>
      </c>
      <c r="B465" s="187" t="s">
        <v>434</v>
      </c>
      <c r="C465" s="181">
        <v>0</v>
      </c>
      <c r="D465" s="181">
        <v>0</v>
      </c>
      <c r="E465" s="178"/>
    </row>
    <row r="466" ht="20" customHeight="1" spans="1:5">
      <c r="A466" s="186">
        <v>2060599</v>
      </c>
      <c r="B466" s="187" t="s">
        <v>435</v>
      </c>
      <c r="C466" s="181">
        <v>89</v>
      </c>
      <c r="D466" s="181">
        <v>20</v>
      </c>
      <c r="E466" s="178">
        <f>D466/C466</f>
        <v>0.224719101123595</v>
      </c>
    </row>
    <row r="467" ht="20" customHeight="1" spans="1:5">
      <c r="A467" s="186">
        <v>20606</v>
      </c>
      <c r="B467" s="187" t="s">
        <v>436</v>
      </c>
      <c r="C467" s="181">
        <f>SUM(C468:C471)</f>
        <v>0</v>
      </c>
      <c r="D467" s="181">
        <f>SUM(D468:D471)</f>
        <v>0</v>
      </c>
      <c r="E467" s="178"/>
    </row>
    <row r="468" ht="20" customHeight="1" spans="1:5">
      <c r="A468" s="186">
        <v>2060601</v>
      </c>
      <c r="B468" s="187" t="s">
        <v>437</v>
      </c>
      <c r="C468" s="181">
        <v>0</v>
      </c>
      <c r="D468" s="181">
        <v>0</v>
      </c>
      <c r="E468" s="178"/>
    </row>
    <row r="469" ht="20" customHeight="1" spans="1:5">
      <c r="A469" s="186">
        <v>2060602</v>
      </c>
      <c r="B469" s="187" t="s">
        <v>438</v>
      </c>
      <c r="C469" s="181">
        <v>0</v>
      </c>
      <c r="D469" s="181">
        <v>0</v>
      </c>
      <c r="E469" s="178"/>
    </row>
    <row r="470" ht="20" customHeight="1" spans="1:5">
      <c r="A470" s="186">
        <v>2060603</v>
      </c>
      <c r="B470" s="187" t="s">
        <v>439</v>
      </c>
      <c r="C470" s="181">
        <v>0</v>
      </c>
      <c r="D470" s="181">
        <v>0</v>
      </c>
      <c r="E470" s="178"/>
    </row>
    <row r="471" ht="20" customHeight="1" spans="1:5">
      <c r="A471" s="186">
        <v>2060699</v>
      </c>
      <c r="B471" s="187" t="s">
        <v>440</v>
      </c>
      <c r="C471" s="181">
        <v>0</v>
      </c>
      <c r="D471" s="181">
        <v>0</v>
      </c>
      <c r="E471" s="178"/>
    </row>
    <row r="472" ht="20" customHeight="1" spans="1:5">
      <c r="A472" s="186">
        <v>20607</v>
      </c>
      <c r="B472" s="187" t="s">
        <v>441</v>
      </c>
      <c r="C472" s="181">
        <f>SUM(C473:C478)</f>
        <v>110</v>
      </c>
      <c r="D472" s="181">
        <f>SUM(D473:D478)</f>
        <v>72</v>
      </c>
      <c r="E472" s="178">
        <f>D472/C472</f>
        <v>0.654545454545455</v>
      </c>
    </row>
    <row r="473" ht="20" customHeight="1" spans="1:5">
      <c r="A473" s="186">
        <v>2060701</v>
      </c>
      <c r="B473" s="187" t="s">
        <v>415</v>
      </c>
      <c r="C473" s="181">
        <v>0</v>
      </c>
      <c r="D473" s="181">
        <v>0</v>
      </c>
      <c r="E473" s="178"/>
    </row>
    <row r="474" ht="20" customHeight="1" spans="1:5">
      <c r="A474" s="186">
        <v>2060702</v>
      </c>
      <c r="B474" s="187" t="s">
        <v>442</v>
      </c>
      <c r="C474" s="181">
        <v>107</v>
      </c>
      <c r="D474" s="181">
        <v>72</v>
      </c>
      <c r="E474" s="178">
        <f>D474/C474</f>
        <v>0.672897196261682</v>
      </c>
    </row>
    <row r="475" ht="20" customHeight="1" spans="1:5">
      <c r="A475" s="186">
        <v>2060703</v>
      </c>
      <c r="B475" s="187" t="s">
        <v>443</v>
      </c>
      <c r="C475" s="181">
        <v>0</v>
      </c>
      <c r="D475" s="181">
        <v>0</v>
      </c>
      <c r="E475" s="178"/>
    </row>
    <row r="476" ht="20" customHeight="1" spans="1:5">
      <c r="A476" s="186">
        <v>2060704</v>
      </c>
      <c r="B476" s="187" t="s">
        <v>444</v>
      </c>
      <c r="C476" s="181">
        <v>0</v>
      </c>
      <c r="D476" s="181">
        <v>0</v>
      </c>
      <c r="E476" s="178"/>
    </row>
    <row r="477" ht="20" customHeight="1" spans="1:5">
      <c r="A477" s="186">
        <v>2060705</v>
      </c>
      <c r="B477" s="187" t="s">
        <v>445</v>
      </c>
      <c r="C477" s="181">
        <v>0</v>
      </c>
      <c r="D477" s="181">
        <v>0</v>
      </c>
      <c r="E477" s="178"/>
    </row>
    <row r="478" ht="20" customHeight="1" spans="1:5">
      <c r="A478" s="186">
        <v>2060799</v>
      </c>
      <c r="B478" s="187" t="s">
        <v>446</v>
      </c>
      <c r="C478" s="181">
        <v>3</v>
      </c>
      <c r="D478" s="181">
        <v>0</v>
      </c>
      <c r="E478" s="178">
        <f>D478/C478</f>
        <v>0</v>
      </c>
    </row>
    <row r="479" ht="20" customHeight="1" spans="1:5">
      <c r="A479" s="186">
        <v>20608</v>
      </c>
      <c r="B479" s="187" t="s">
        <v>447</v>
      </c>
      <c r="C479" s="181">
        <f>SUM(C480:C482)</f>
        <v>0</v>
      </c>
      <c r="D479" s="181">
        <f>SUM(D480:D482)</f>
        <v>0</v>
      </c>
      <c r="E479" s="178"/>
    </row>
    <row r="480" ht="20" customHeight="1" spans="1:5">
      <c r="A480" s="186">
        <v>2060801</v>
      </c>
      <c r="B480" s="187" t="s">
        <v>448</v>
      </c>
      <c r="C480" s="181">
        <v>0</v>
      </c>
      <c r="D480" s="181">
        <v>0</v>
      </c>
      <c r="E480" s="178"/>
    </row>
    <row r="481" ht="20" customHeight="1" spans="1:5">
      <c r="A481" s="186">
        <v>2060802</v>
      </c>
      <c r="B481" s="187" t="s">
        <v>449</v>
      </c>
      <c r="C481" s="181">
        <v>0</v>
      </c>
      <c r="D481" s="181">
        <v>0</v>
      </c>
      <c r="E481" s="178"/>
    </row>
    <row r="482" ht="20" customHeight="1" spans="1:5">
      <c r="A482" s="186">
        <v>2060899</v>
      </c>
      <c r="B482" s="187" t="s">
        <v>450</v>
      </c>
      <c r="C482" s="181">
        <v>0</v>
      </c>
      <c r="D482" s="181">
        <v>0</v>
      </c>
      <c r="E482" s="178"/>
    </row>
    <row r="483" ht="20" customHeight="1" spans="1:5">
      <c r="A483" s="186">
        <v>20609</v>
      </c>
      <c r="B483" s="187" t="s">
        <v>451</v>
      </c>
      <c r="C483" s="181">
        <f>SUM(C484:C486)</f>
        <v>0</v>
      </c>
      <c r="D483" s="181">
        <f>SUM(D484:D486)</f>
        <v>192</v>
      </c>
      <c r="E483" s="178"/>
    </row>
    <row r="484" ht="20" customHeight="1" spans="1:5">
      <c r="A484" s="186">
        <v>2060901</v>
      </c>
      <c r="B484" s="187" t="s">
        <v>452</v>
      </c>
      <c r="C484" s="181">
        <v>0</v>
      </c>
      <c r="D484" s="181">
        <v>192</v>
      </c>
      <c r="E484" s="178"/>
    </row>
    <row r="485" ht="20" customHeight="1" spans="1:5">
      <c r="A485" s="186">
        <v>2060902</v>
      </c>
      <c r="B485" s="187" t="s">
        <v>453</v>
      </c>
      <c r="C485" s="181">
        <v>0</v>
      </c>
      <c r="D485" s="181">
        <v>0</v>
      </c>
      <c r="E485" s="178"/>
    </row>
    <row r="486" ht="20" customHeight="1" spans="1:5">
      <c r="A486" s="186">
        <v>2060999</v>
      </c>
      <c r="B486" s="187" t="s">
        <v>454</v>
      </c>
      <c r="C486" s="181">
        <v>0</v>
      </c>
      <c r="D486" s="181">
        <v>0</v>
      </c>
      <c r="E486" s="178"/>
    </row>
    <row r="487" ht="20" customHeight="1" spans="1:5">
      <c r="A487" s="186">
        <v>20699</v>
      </c>
      <c r="B487" s="187" t="s">
        <v>455</v>
      </c>
      <c r="C487" s="181">
        <f>SUM(C488:C491)</f>
        <v>2132</v>
      </c>
      <c r="D487" s="181">
        <f>SUM(D488:D491)</f>
        <v>413</v>
      </c>
      <c r="E487" s="178">
        <f>D487/C487</f>
        <v>0.193714821763602</v>
      </c>
    </row>
    <row r="488" ht="20" customHeight="1" spans="1:5">
      <c r="A488" s="186">
        <v>2069901</v>
      </c>
      <c r="B488" s="187" t="s">
        <v>456</v>
      </c>
      <c r="C488" s="181">
        <v>0</v>
      </c>
      <c r="D488" s="181">
        <v>0</v>
      </c>
      <c r="E488" s="178"/>
    </row>
    <row r="489" ht="20" customHeight="1" spans="1:5">
      <c r="A489" s="186">
        <v>2069902</v>
      </c>
      <c r="B489" s="187" t="s">
        <v>457</v>
      </c>
      <c r="C489" s="181">
        <v>0</v>
      </c>
      <c r="D489" s="181">
        <v>0</v>
      </c>
      <c r="E489" s="178"/>
    </row>
    <row r="490" ht="20" customHeight="1" spans="1:5">
      <c r="A490" s="186">
        <v>2069903</v>
      </c>
      <c r="B490" s="187" t="s">
        <v>458</v>
      </c>
      <c r="C490" s="181">
        <v>0</v>
      </c>
      <c r="D490" s="181">
        <v>0</v>
      </c>
      <c r="E490" s="178"/>
    </row>
    <row r="491" ht="20" customHeight="1" spans="1:5">
      <c r="A491" s="186">
        <v>2069999</v>
      </c>
      <c r="B491" s="187" t="s">
        <v>459</v>
      </c>
      <c r="C491" s="181">
        <v>2132</v>
      </c>
      <c r="D491" s="181">
        <v>413</v>
      </c>
      <c r="E491" s="178">
        <f>D491/C491</f>
        <v>0.193714821763602</v>
      </c>
    </row>
    <row r="492" ht="20" customHeight="1" spans="1:5">
      <c r="A492" s="190">
        <v>207</v>
      </c>
      <c r="B492" s="191" t="s">
        <v>460</v>
      </c>
      <c r="C492" s="174">
        <f>SUM(C493,C509,C517,C528,C537,C545)</f>
        <v>6557</v>
      </c>
      <c r="D492" s="174">
        <f>SUM(D493,D509,D517,D528,D537,D545)</f>
        <v>2498</v>
      </c>
      <c r="E492" s="178">
        <f>D492/C492</f>
        <v>0.380966905597072</v>
      </c>
    </row>
    <row r="493" ht="20" customHeight="1" spans="1:5">
      <c r="A493" s="186">
        <v>20701</v>
      </c>
      <c r="B493" s="187" t="s">
        <v>461</v>
      </c>
      <c r="C493" s="181">
        <f>SUM(C494:C508)</f>
        <v>2185</v>
      </c>
      <c r="D493" s="181">
        <f>SUM(D494:D508)</f>
        <v>1432</v>
      </c>
      <c r="E493" s="178">
        <f>D493/C493</f>
        <v>0.655377574370709</v>
      </c>
    </row>
    <row r="494" ht="20" customHeight="1" spans="1:5">
      <c r="A494" s="186">
        <v>2070101</v>
      </c>
      <c r="B494" s="187" t="s">
        <v>134</v>
      </c>
      <c r="C494" s="181">
        <v>709</v>
      </c>
      <c r="D494" s="181">
        <v>697</v>
      </c>
      <c r="E494" s="178">
        <f>D494/C494</f>
        <v>0.983074753173484</v>
      </c>
    </row>
    <row r="495" ht="20" customHeight="1" spans="1:5">
      <c r="A495" s="186">
        <v>2070102</v>
      </c>
      <c r="B495" s="187" t="s">
        <v>135</v>
      </c>
      <c r="C495" s="181">
        <v>0</v>
      </c>
      <c r="D495" s="181">
        <v>0</v>
      </c>
      <c r="E495" s="178"/>
    </row>
    <row r="496" ht="20" customHeight="1" spans="1:5">
      <c r="A496" s="186">
        <v>2070103</v>
      </c>
      <c r="B496" s="187" t="s">
        <v>136</v>
      </c>
      <c r="C496" s="181">
        <v>0</v>
      </c>
      <c r="D496" s="181">
        <v>0</v>
      </c>
      <c r="E496" s="178"/>
    </row>
    <row r="497" ht="20" customHeight="1" spans="1:5">
      <c r="A497" s="186">
        <v>2070104</v>
      </c>
      <c r="B497" s="187" t="s">
        <v>462</v>
      </c>
      <c r="C497" s="181">
        <v>33</v>
      </c>
      <c r="D497" s="181">
        <v>30</v>
      </c>
      <c r="E497" s="178">
        <f>D497/C497</f>
        <v>0.909090909090909</v>
      </c>
    </row>
    <row r="498" ht="20" customHeight="1" spans="1:5">
      <c r="A498" s="186">
        <v>2070105</v>
      </c>
      <c r="B498" s="187" t="s">
        <v>463</v>
      </c>
      <c r="C498" s="181">
        <v>0</v>
      </c>
      <c r="D498" s="181">
        <v>0</v>
      </c>
      <c r="E498" s="178"/>
    </row>
    <row r="499" ht="20" customHeight="1" spans="1:5">
      <c r="A499" s="186">
        <v>2070106</v>
      </c>
      <c r="B499" s="187" t="s">
        <v>464</v>
      </c>
      <c r="C499" s="181">
        <v>0</v>
      </c>
      <c r="D499" s="181">
        <v>0</v>
      </c>
      <c r="E499" s="178"/>
    </row>
    <row r="500" ht="20" customHeight="1" spans="1:5">
      <c r="A500" s="186">
        <v>2070107</v>
      </c>
      <c r="B500" s="187" t="s">
        <v>465</v>
      </c>
      <c r="C500" s="181">
        <v>0</v>
      </c>
      <c r="D500" s="181">
        <v>0</v>
      </c>
      <c r="E500" s="178"/>
    </row>
    <row r="501" ht="20" customHeight="1" spans="1:5">
      <c r="A501" s="186">
        <v>2070108</v>
      </c>
      <c r="B501" s="187" t="s">
        <v>466</v>
      </c>
      <c r="C501" s="181">
        <v>43</v>
      </c>
      <c r="D501" s="181">
        <v>0</v>
      </c>
      <c r="E501" s="178">
        <f>D501/C501</f>
        <v>0</v>
      </c>
    </row>
    <row r="502" ht="20" customHeight="1" spans="1:5">
      <c r="A502" s="186">
        <v>2070109</v>
      </c>
      <c r="B502" s="187" t="s">
        <v>467</v>
      </c>
      <c r="C502" s="181">
        <v>8</v>
      </c>
      <c r="D502" s="181">
        <v>8</v>
      </c>
      <c r="E502" s="178">
        <f>D502/C502</f>
        <v>1</v>
      </c>
    </row>
    <row r="503" ht="20" customHeight="1" spans="1:5">
      <c r="A503" s="186">
        <v>2070110</v>
      </c>
      <c r="B503" s="187" t="s">
        <v>468</v>
      </c>
      <c r="C503" s="181">
        <v>0</v>
      </c>
      <c r="D503" s="181">
        <v>0</v>
      </c>
      <c r="E503" s="178"/>
    </row>
    <row r="504" ht="20" customHeight="1" spans="1:5">
      <c r="A504" s="186">
        <v>2070111</v>
      </c>
      <c r="B504" s="187" t="s">
        <v>469</v>
      </c>
      <c r="C504" s="181">
        <v>0</v>
      </c>
      <c r="D504" s="181">
        <v>0</v>
      </c>
      <c r="E504" s="178"/>
    </row>
    <row r="505" ht="20" customHeight="1" spans="1:5">
      <c r="A505" s="186">
        <v>2070112</v>
      </c>
      <c r="B505" s="187" t="s">
        <v>470</v>
      </c>
      <c r="C505" s="181">
        <v>0</v>
      </c>
      <c r="D505" s="181">
        <v>0</v>
      </c>
      <c r="E505" s="178"/>
    </row>
    <row r="506" ht="20" customHeight="1" spans="1:5">
      <c r="A506" s="186">
        <v>2070113</v>
      </c>
      <c r="B506" s="187" t="s">
        <v>471</v>
      </c>
      <c r="C506" s="181">
        <v>563</v>
      </c>
      <c r="D506" s="181">
        <v>500</v>
      </c>
      <c r="E506" s="178">
        <f>D506/C506</f>
        <v>0.88809946714032</v>
      </c>
    </row>
    <row r="507" ht="20" customHeight="1" spans="1:5">
      <c r="A507" s="186">
        <v>2070114</v>
      </c>
      <c r="B507" s="187" t="s">
        <v>472</v>
      </c>
      <c r="C507" s="181">
        <v>0</v>
      </c>
      <c r="D507" s="181">
        <v>0</v>
      </c>
      <c r="E507" s="178"/>
    </row>
    <row r="508" ht="20" customHeight="1" spans="1:5">
      <c r="A508" s="186">
        <v>2070199</v>
      </c>
      <c r="B508" s="187" t="s">
        <v>473</v>
      </c>
      <c r="C508" s="181">
        <v>829</v>
      </c>
      <c r="D508" s="181">
        <v>197</v>
      </c>
      <c r="E508" s="178">
        <f>D508/C508</f>
        <v>0.237635705669481</v>
      </c>
    </row>
    <row r="509" ht="20" customHeight="1" spans="1:5">
      <c r="A509" s="186">
        <v>20702</v>
      </c>
      <c r="B509" s="187" t="s">
        <v>474</v>
      </c>
      <c r="C509" s="181">
        <f>SUM(C510:C516)</f>
        <v>278</v>
      </c>
      <c r="D509" s="181">
        <f>SUM(D510:D516)</f>
        <v>159</v>
      </c>
      <c r="E509" s="178">
        <f>D509/C509</f>
        <v>0.571942446043165</v>
      </c>
    </row>
    <row r="510" ht="20" customHeight="1" spans="1:5">
      <c r="A510" s="186">
        <v>2070201</v>
      </c>
      <c r="B510" s="187" t="s">
        <v>134</v>
      </c>
      <c r="C510" s="181">
        <v>20</v>
      </c>
      <c r="D510" s="181">
        <v>24</v>
      </c>
      <c r="E510" s="178">
        <f>D510/C510</f>
        <v>1.2</v>
      </c>
    </row>
    <row r="511" ht="20" customHeight="1" spans="1:5">
      <c r="A511" s="186">
        <v>2070202</v>
      </c>
      <c r="B511" s="187" t="s">
        <v>135</v>
      </c>
      <c r="C511" s="181">
        <v>0</v>
      </c>
      <c r="D511" s="181">
        <v>0</v>
      </c>
      <c r="E511" s="178"/>
    </row>
    <row r="512" ht="20" customHeight="1" spans="1:5">
      <c r="A512" s="186">
        <v>2070203</v>
      </c>
      <c r="B512" s="187" t="s">
        <v>136</v>
      </c>
      <c r="C512" s="181">
        <v>0</v>
      </c>
      <c r="D512" s="181">
        <v>0</v>
      </c>
      <c r="E512" s="178"/>
    </row>
    <row r="513" ht="20" customHeight="1" spans="1:5">
      <c r="A513" s="186">
        <v>2070204</v>
      </c>
      <c r="B513" s="187" t="s">
        <v>475</v>
      </c>
      <c r="C513" s="181">
        <v>156</v>
      </c>
      <c r="D513" s="181">
        <v>52</v>
      </c>
      <c r="E513" s="178">
        <f>D513/C513</f>
        <v>0.333333333333333</v>
      </c>
    </row>
    <row r="514" ht="20" customHeight="1" spans="1:5">
      <c r="A514" s="186">
        <v>2070205</v>
      </c>
      <c r="B514" s="187" t="s">
        <v>476</v>
      </c>
      <c r="C514" s="181">
        <v>0</v>
      </c>
      <c r="D514" s="181">
        <v>0</v>
      </c>
      <c r="E514" s="178"/>
    </row>
    <row r="515" ht="20" customHeight="1" spans="1:5">
      <c r="A515" s="186">
        <v>2070206</v>
      </c>
      <c r="B515" s="187" t="s">
        <v>477</v>
      </c>
      <c r="C515" s="181">
        <v>102</v>
      </c>
      <c r="D515" s="181">
        <v>83</v>
      </c>
      <c r="E515" s="178">
        <f>D515/C515</f>
        <v>0.813725490196078</v>
      </c>
    </row>
    <row r="516" ht="20" customHeight="1" spans="1:5">
      <c r="A516" s="186">
        <v>2070299</v>
      </c>
      <c r="B516" s="187" t="s">
        <v>478</v>
      </c>
      <c r="C516" s="181">
        <v>0</v>
      </c>
      <c r="D516" s="181">
        <v>0</v>
      </c>
      <c r="E516" s="178"/>
    </row>
    <row r="517" ht="20" customHeight="1" spans="1:5">
      <c r="A517" s="186">
        <v>20703</v>
      </c>
      <c r="B517" s="187" t="s">
        <v>479</v>
      </c>
      <c r="C517" s="181">
        <f>SUM(C518:C527)</f>
        <v>269</v>
      </c>
      <c r="D517" s="181">
        <f>SUM(D518:D527)</f>
        <v>96</v>
      </c>
      <c r="E517" s="178">
        <f>D517/C517</f>
        <v>0.356877323420074</v>
      </c>
    </row>
    <row r="518" ht="20" customHeight="1" spans="1:5">
      <c r="A518" s="186">
        <v>2070301</v>
      </c>
      <c r="B518" s="187" t="s">
        <v>134</v>
      </c>
      <c r="C518" s="181">
        <v>59</v>
      </c>
      <c r="D518" s="181">
        <v>55</v>
      </c>
      <c r="E518" s="178">
        <f>D518/C518</f>
        <v>0.932203389830508</v>
      </c>
    </row>
    <row r="519" ht="20" customHeight="1" spans="1:5">
      <c r="A519" s="186">
        <v>2070302</v>
      </c>
      <c r="B519" s="187" t="s">
        <v>135</v>
      </c>
      <c r="C519" s="181">
        <v>0</v>
      </c>
      <c r="D519" s="181">
        <v>0</v>
      </c>
      <c r="E519" s="178"/>
    </row>
    <row r="520" ht="20" customHeight="1" spans="1:5">
      <c r="A520" s="186">
        <v>2070303</v>
      </c>
      <c r="B520" s="187" t="s">
        <v>136</v>
      </c>
      <c r="C520" s="181">
        <v>0</v>
      </c>
      <c r="D520" s="181">
        <v>0</v>
      </c>
      <c r="E520" s="178"/>
    </row>
    <row r="521" ht="20" customHeight="1" spans="1:5">
      <c r="A521" s="186">
        <v>2070304</v>
      </c>
      <c r="B521" s="187" t="s">
        <v>480</v>
      </c>
      <c r="C521" s="181">
        <v>0</v>
      </c>
      <c r="D521" s="181">
        <v>0</v>
      </c>
      <c r="E521" s="178"/>
    </row>
    <row r="522" ht="20" customHeight="1" spans="1:5">
      <c r="A522" s="186">
        <v>2070305</v>
      </c>
      <c r="B522" s="187" t="s">
        <v>481</v>
      </c>
      <c r="C522" s="181">
        <v>95</v>
      </c>
      <c r="D522" s="181">
        <v>0</v>
      </c>
      <c r="E522" s="178">
        <f>D522/C522</f>
        <v>0</v>
      </c>
    </row>
    <row r="523" ht="20" customHeight="1" spans="1:5">
      <c r="A523" s="186">
        <v>2070306</v>
      </c>
      <c r="B523" s="187" t="s">
        <v>482</v>
      </c>
      <c r="C523" s="181">
        <v>0</v>
      </c>
      <c r="D523" s="181">
        <v>0</v>
      </c>
      <c r="E523" s="178"/>
    </row>
    <row r="524" ht="20" customHeight="1" spans="1:5">
      <c r="A524" s="186">
        <v>2070307</v>
      </c>
      <c r="B524" s="187" t="s">
        <v>483</v>
      </c>
      <c r="C524" s="181">
        <v>56</v>
      </c>
      <c r="D524" s="181">
        <v>5</v>
      </c>
      <c r="E524" s="178">
        <f>D524/C524</f>
        <v>0.0892857142857143</v>
      </c>
    </row>
    <row r="525" ht="20" customHeight="1" spans="1:5">
      <c r="A525" s="186">
        <v>2070308</v>
      </c>
      <c r="B525" s="187" t="s">
        <v>484</v>
      </c>
      <c r="C525" s="181">
        <v>49</v>
      </c>
      <c r="D525" s="181">
        <v>36</v>
      </c>
      <c r="E525" s="178">
        <f>D525/C525</f>
        <v>0.73469387755102</v>
      </c>
    </row>
    <row r="526" ht="20" customHeight="1" spans="1:5">
      <c r="A526" s="186">
        <v>2070309</v>
      </c>
      <c r="B526" s="187" t="s">
        <v>485</v>
      </c>
      <c r="C526" s="181">
        <v>0</v>
      </c>
      <c r="D526" s="181">
        <v>0</v>
      </c>
      <c r="E526" s="178"/>
    </row>
    <row r="527" ht="20" customHeight="1" spans="1:5">
      <c r="A527" s="186">
        <v>2070399</v>
      </c>
      <c r="B527" s="187" t="s">
        <v>486</v>
      </c>
      <c r="C527" s="181">
        <v>10</v>
      </c>
      <c r="D527" s="181">
        <v>0</v>
      </c>
      <c r="E527" s="178">
        <f>D527/C527</f>
        <v>0</v>
      </c>
    </row>
    <row r="528" ht="20" customHeight="1" spans="1:5">
      <c r="A528" s="186">
        <v>20706</v>
      </c>
      <c r="B528" s="187" t="s">
        <v>487</v>
      </c>
      <c r="C528" s="181">
        <f>SUM(C529:C536)</f>
        <v>20</v>
      </c>
      <c r="D528" s="181">
        <f>SUM(D529:D536)</f>
        <v>15</v>
      </c>
      <c r="E528" s="178">
        <f>D528/C528</f>
        <v>0.75</v>
      </c>
    </row>
    <row r="529" ht="20" customHeight="1" spans="1:5">
      <c r="A529" s="186">
        <v>2070601</v>
      </c>
      <c r="B529" s="187" t="s">
        <v>134</v>
      </c>
      <c r="C529" s="181">
        <v>0</v>
      </c>
      <c r="D529" s="181">
        <v>0</v>
      </c>
      <c r="E529" s="178"/>
    </row>
    <row r="530" ht="20" customHeight="1" spans="1:5">
      <c r="A530" s="186">
        <v>2070602</v>
      </c>
      <c r="B530" s="187" t="s">
        <v>135</v>
      </c>
      <c r="C530" s="181">
        <v>0</v>
      </c>
      <c r="D530" s="181">
        <v>0</v>
      </c>
      <c r="E530" s="178"/>
    </row>
    <row r="531" ht="20" customHeight="1" spans="1:5">
      <c r="A531" s="186">
        <v>2070603</v>
      </c>
      <c r="B531" s="187" t="s">
        <v>136</v>
      </c>
      <c r="C531" s="181">
        <v>0</v>
      </c>
      <c r="D531" s="181">
        <v>0</v>
      </c>
      <c r="E531" s="178"/>
    </row>
    <row r="532" ht="20" customHeight="1" spans="1:5">
      <c r="A532" s="186">
        <v>2070604</v>
      </c>
      <c r="B532" s="187" t="s">
        <v>488</v>
      </c>
      <c r="C532" s="181">
        <v>0</v>
      </c>
      <c r="D532" s="181">
        <v>0</v>
      </c>
      <c r="E532" s="178"/>
    </row>
    <row r="533" ht="20" customHeight="1" spans="1:5">
      <c r="A533" s="186">
        <v>2070605</v>
      </c>
      <c r="B533" s="187" t="s">
        <v>489</v>
      </c>
      <c r="C533" s="181">
        <v>0</v>
      </c>
      <c r="D533" s="181">
        <v>0</v>
      </c>
      <c r="E533" s="178"/>
    </row>
    <row r="534" ht="20" customHeight="1" spans="1:5">
      <c r="A534" s="186">
        <v>2070606</v>
      </c>
      <c r="B534" s="187" t="s">
        <v>490</v>
      </c>
      <c r="C534" s="181">
        <v>0</v>
      </c>
      <c r="D534" s="181">
        <v>0</v>
      </c>
      <c r="E534" s="178"/>
    </row>
    <row r="535" ht="20" customHeight="1" spans="1:5">
      <c r="A535" s="186">
        <v>2070607</v>
      </c>
      <c r="B535" s="187" t="s">
        <v>491</v>
      </c>
      <c r="C535" s="181">
        <v>19</v>
      </c>
      <c r="D535" s="181">
        <v>14</v>
      </c>
      <c r="E535" s="178">
        <f>D535/C535</f>
        <v>0.736842105263158</v>
      </c>
    </row>
    <row r="536" ht="20" customHeight="1" spans="1:5">
      <c r="A536" s="186">
        <v>2070699</v>
      </c>
      <c r="B536" s="187" t="s">
        <v>492</v>
      </c>
      <c r="C536" s="181">
        <v>1</v>
      </c>
      <c r="D536" s="181">
        <v>1</v>
      </c>
      <c r="E536" s="178">
        <f>D536/C536</f>
        <v>1</v>
      </c>
    </row>
    <row r="537" ht="20" customHeight="1" spans="1:5">
      <c r="A537" s="186">
        <v>20708</v>
      </c>
      <c r="B537" s="187" t="s">
        <v>493</v>
      </c>
      <c r="C537" s="181">
        <f>SUM(C538:C544)</f>
        <v>1035</v>
      </c>
      <c r="D537" s="181">
        <f>SUM(D538:D544)</f>
        <v>766</v>
      </c>
      <c r="E537" s="178">
        <f>D537/C537</f>
        <v>0.740096618357488</v>
      </c>
    </row>
    <row r="538" ht="20" customHeight="1" spans="1:5">
      <c r="A538" s="186">
        <v>2070801</v>
      </c>
      <c r="B538" s="187" t="s">
        <v>134</v>
      </c>
      <c r="C538" s="181">
        <v>908</v>
      </c>
      <c r="D538" s="181">
        <v>552</v>
      </c>
      <c r="E538" s="178">
        <f>D538/C538</f>
        <v>0.607929515418502</v>
      </c>
    </row>
    <row r="539" ht="20" customHeight="1" spans="1:5">
      <c r="A539" s="186">
        <v>2070802</v>
      </c>
      <c r="B539" s="187" t="s">
        <v>135</v>
      </c>
      <c r="C539" s="181">
        <v>0</v>
      </c>
      <c r="D539" s="181">
        <v>0</v>
      </c>
      <c r="E539" s="178"/>
    </row>
    <row r="540" ht="20" customHeight="1" spans="1:5">
      <c r="A540" s="186">
        <v>2070803</v>
      </c>
      <c r="B540" s="187" t="s">
        <v>136</v>
      </c>
      <c r="C540" s="181">
        <v>0</v>
      </c>
      <c r="D540" s="181">
        <v>0</v>
      </c>
      <c r="E540" s="178"/>
    </row>
    <row r="541" ht="20" customHeight="1" spans="1:5">
      <c r="A541" s="186">
        <v>2070806</v>
      </c>
      <c r="B541" s="187" t="s">
        <v>494</v>
      </c>
      <c r="C541" s="181">
        <v>0</v>
      </c>
      <c r="D541" s="181">
        <v>0</v>
      </c>
      <c r="E541" s="178"/>
    </row>
    <row r="542" ht="20" customHeight="1" spans="1:5">
      <c r="A542" s="186">
        <v>2070807</v>
      </c>
      <c r="B542" s="187" t="s">
        <v>495</v>
      </c>
      <c r="C542" s="181">
        <v>0</v>
      </c>
      <c r="D542" s="181">
        <v>0</v>
      </c>
      <c r="E542" s="178"/>
    </row>
    <row r="543" ht="20" customHeight="1" spans="1:5">
      <c r="A543" s="186">
        <v>2070808</v>
      </c>
      <c r="B543" s="187" t="s">
        <v>496</v>
      </c>
      <c r="C543" s="181">
        <v>79</v>
      </c>
      <c r="D543" s="181">
        <v>185</v>
      </c>
      <c r="E543" s="178">
        <f>D543/C543</f>
        <v>2.34177215189873</v>
      </c>
    </row>
    <row r="544" ht="20" customHeight="1" spans="1:5">
      <c r="A544" s="186">
        <v>2070899</v>
      </c>
      <c r="B544" s="187" t="s">
        <v>497</v>
      </c>
      <c r="C544" s="181">
        <v>48</v>
      </c>
      <c r="D544" s="181">
        <v>29</v>
      </c>
      <c r="E544" s="178">
        <f>D544/C544</f>
        <v>0.604166666666667</v>
      </c>
    </row>
    <row r="545" ht="20" customHeight="1" spans="1:5">
      <c r="A545" s="186">
        <v>20799</v>
      </c>
      <c r="B545" s="187" t="s">
        <v>498</v>
      </c>
      <c r="C545" s="181">
        <f>SUM(C546:C548)</f>
        <v>2770</v>
      </c>
      <c r="D545" s="181">
        <f>SUM(D546:D548)</f>
        <v>30</v>
      </c>
      <c r="E545" s="178">
        <f>D545/C545</f>
        <v>0.0108303249097473</v>
      </c>
    </row>
    <row r="546" ht="20" customHeight="1" spans="1:5">
      <c r="A546" s="186">
        <v>2079902</v>
      </c>
      <c r="B546" s="187" t="s">
        <v>499</v>
      </c>
      <c r="C546" s="181">
        <v>0</v>
      </c>
      <c r="D546" s="181">
        <v>0</v>
      </c>
      <c r="E546" s="178"/>
    </row>
    <row r="547" ht="20" customHeight="1" spans="1:5">
      <c r="A547" s="186">
        <v>2079903</v>
      </c>
      <c r="B547" s="187" t="s">
        <v>500</v>
      </c>
      <c r="C547" s="181">
        <v>0</v>
      </c>
      <c r="D547" s="181">
        <v>0</v>
      </c>
      <c r="E547" s="178"/>
    </row>
    <row r="548" ht="20" customHeight="1" spans="1:5">
      <c r="A548" s="186">
        <v>2079999</v>
      </c>
      <c r="B548" s="187" t="s">
        <v>501</v>
      </c>
      <c r="C548" s="181">
        <v>2770</v>
      </c>
      <c r="D548" s="181">
        <v>30</v>
      </c>
      <c r="E548" s="178">
        <f>D548/C548</f>
        <v>0.0108303249097473</v>
      </c>
    </row>
    <row r="549" ht="20" customHeight="1" spans="1:5">
      <c r="A549" s="190">
        <v>208</v>
      </c>
      <c r="B549" s="191" t="s">
        <v>502</v>
      </c>
      <c r="C549" s="174">
        <f>SUM(C550,C569,C577,C579,C588,C592,C602,C611,C618,C626,C635,C640,C643,C646,C649,C652,C655,C659,C663,C671,C674)</f>
        <v>48991</v>
      </c>
      <c r="D549" s="174">
        <f>SUM(D550,D569,D577,D579,D588,D592,D602,D611,D618,D626,D635,D640,D643,D646,D649,D652,D655,D659,D663,D671,D674)</f>
        <v>48529</v>
      </c>
      <c r="E549" s="178">
        <f>D549/C549</f>
        <v>0.990569696474863</v>
      </c>
    </row>
    <row r="550" ht="20" customHeight="1" spans="1:5">
      <c r="A550" s="186">
        <v>20801</v>
      </c>
      <c r="B550" s="187" t="s">
        <v>503</v>
      </c>
      <c r="C550" s="181">
        <f>SUM(C551:C568)</f>
        <v>1337</v>
      </c>
      <c r="D550" s="181">
        <f>SUM(D551:D568)</f>
        <v>1087</v>
      </c>
      <c r="E550" s="178">
        <f>D550/C550</f>
        <v>0.81301421091997</v>
      </c>
    </row>
    <row r="551" ht="20" customHeight="1" spans="1:5">
      <c r="A551" s="186">
        <v>2080101</v>
      </c>
      <c r="B551" s="187" t="s">
        <v>134</v>
      </c>
      <c r="C551" s="181">
        <v>1201</v>
      </c>
      <c r="D551" s="181">
        <v>1087</v>
      </c>
      <c r="E551" s="178">
        <f>D551/C551</f>
        <v>0.905079100749375</v>
      </c>
    </row>
    <row r="552" ht="20" customHeight="1" spans="1:5">
      <c r="A552" s="186">
        <v>2080102</v>
      </c>
      <c r="B552" s="187" t="s">
        <v>135</v>
      </c>
      <c r="C552" s="181">
        <v>0</v>
      </c>
      <c r="D552" s="181">
        <v>0</v>
      </c>
      <c r="E552" s="178"/>
    </row>
    <row r="553" ht="20" customHeight="1" spans="1:5">
      <c r="A553" s="186">
        <v>2080103</v>
      </c>
      <c r="B553" s="187" t="s">
        <v>136</v>
      </c>
      <c r="C553" s="181">
        <v>0</v>
      </c>
      <c r="D553" s="181">
        <v>0</v>
      </c>
      <c r="E553" s="178"/>
    </row>
    <row r="554" ht="20" customHeight="1" spans="1:5">
      <c r="A554" s="186">
        <v>2080104</v>
      </c>
      <c r="B554" s="187" t="s">
        <v>504</v>
      </c>
      <c r="C554" s="181">
        <v>0</v>
      </c>
      <c r="D554" s="181">
        <v>0</v>
      </c>
      <c r="E554" s="178"/>
    </row>
    <row r="555" ht="20" customHeight="1" spans="1:5">
      <c r="A555" s="186">
        <v>2080105</v>
      </c>
      <c r="B555" s="187" t="s">
        <v>505</v>
      </c>
      <c r="C555" s="181">
        <v>0</v>
      </c>
      <c r="D555" s="181">
        <v>0</v>
      </c>
      <c r="E555" s="178"/>
    </row>
    <row r="556" ht="20" customHeight="1" spans="1:5">
      <c r="A556" s="186">
        <v>2080106</v>
      </c>
      <c r="B556" s="187" t="s">
        <v>506</v>
      </c>
      <c r="C556" s="181">
        <v>0</v>
      </c>
      <c r="D556" s="181">
        <v>0</v>
      </c>
      <c r="E556" s="178"/>
    </row>
    <row r="557" ht="20" customHeight="1" spans="1:5">
      <c r="A557" s="186">
        <v>2080107</v>
      </c>
      <c r="B557" s="187" t="s">
        <v>507</v>
      </c>
      <c r="C557" s="181">
        <v>0</v>
      </c>
      <c r="D557" s="181">
        <v>0</v>
      </c>
      <c r="E557" s="178"/>
    </row>
    <row r="558" ht="20" customHeight="1" spans="1:5">
      <c r="A558" s="186">
        <v>2080108</v>
      </c>
      <c r="B558" s="187" t="s">
        <v>175</v>
      </c>
      <c r="C558" s="181">
        <v>0</v>
      </c>
      <c r="D558" s="181">
        <v>0</v>
      </c>
      <c r="E558" s="178"/>
    </row>
    <row r="559" ht="20" customHeight="1" spans="1:5">
      <c r="A559" s="186">
        <v>2080109</v>
      </c>
      <c r="B559" s="187" t="s">
        <v>508</v>
      </c>
      <c r="C559" s="181">
        <v>0</v>
      </c>
      <c r="D559" s="181">
        <v>0</v>
      </c>
      <c r="E559" s="178"/>
    </row>
    <row r="560" ht="20" customHeight="1" spans="1:5">
      <c r="A560" s="186">
        <v>2080110</v>
      </c>
      <c r="B560" s="187" t="s">
        <v>509</v>
      </c>
      <c r="C560" s="181">
        <v>0</v>
      </c>
      <c r="D560" s="181">
        <v>0</v>
      </c>
      <c r="E560" s="178"/>
    </row>
    <row r="561" ht="20" customHeight="1" spans="1:5">
      <c r="A561" s="186">
        <v>2080111</v>
      </c>
      <c r="B561" s="187" t="s">
        <v>510</v>
      </c>
      <c r="C561" s="181">
        <v>0</v>
      </c>
      <c r="D561" s="181">
        <v>0</v>
      </c>
      <c r="E561" s="178"/>
    </row>
    <row r="562" ht="20" customHeight="1" spans="1:5">
      <c r="A562" s="186">
        <v>2080112</v>
      </c>
      <c r="B562" s="187" t="s">
        <v>511</v>
      </c>
      <c r="C562" s="181">
        <v>0</v>
      </c>
      <c r="D562" s="181">
        <v>0</v>
      </c>
      <c r="E562" s="178"/>
    </row>
    <row r="563" ht="20" customHeight="1" spans="1:5">
      <c r="A563" s="186">
        <v>2080113</v>
      </c>
      <c r="B563" s="187" t="s">
        <v>512</v>
      </c>
      <c r="C563" s="181">
        <v>0</v>
      </c>
      <c r="D563" s="181">
        <v>0</v>
      </c>
      <c r="E563" s="178"/>
    </row>
    <row r="564" ht="20" customHeight="1" spans="1:5">
      <c r="A564" s="186">
        <v>2080114</v>
      </c>
      <c r="B564" s="187" t="s">
        <v>513</v>
      </c>
      <c r="C564" s="181">
        <v>0</v>
      </c>
      <c r="D564" s="181">
        <v>0</v>
      </c>
      <c r="E564" s="178"/>
    </row>
    <row r="565" ht="20" customHeight="1" spans="1:5">
      <c r="A565" s="186">
        <v>2080115</v>
      </c>
      <c r="B565" s="187" t="s">
        <v>514</v>
      </c>
      <c r="C565" s="181">
        <v>0</v>
      </c>
      <c r="D565" s="181">
        <v>0</v>
      </c>
      <c r="E565" s="178"/>
    </row>
    <row r="566" ht="20" customHeight="1" spans="1:5">
      <c r="A566" s="186">
        <v>2080116</v>
      </c>
      <c r="B566" s="187" t="s">
        <v>515</v>
      </c>
      <c r="C566" s="181">
        <v>0</v>
      </c>
      <c r="D566" s="181">
        <v>0</v>
      </c>
      <c r="E566" s="178"/>
    </row>
    <row r="567" ht="20" customHeight="1" spans="1:5">
      <c r="A567" s="186">
        <v>2080150</v>
      </c>
      <c r="B567" s="187" t="s">
        <v>143</v>
      </c>
      <c r="C567" s="181">
        <v>0</v>
      </c>
      <c r="D567" s="181">
        <v>0</v>
      </c>
      <c r="E567" s="178"/>
    </row>
    <row r="568" ht="20" customHeight="1" spans="1:5">
      <c r="A568" s="186">
        <v>2080199</v>
      </c>
      <c r="B568" s="187" t="s">
        <v>516</v>
      </c>
      <c r="C568" s="181">
        <v>136</v>
      </c>
      <c r="D568" s="181">
        <v>0</v>
      </c>
      <c r="E568" s="178">
        <f>D568/C568</f>
        <v>0</v>
      </c>
    </row>
    <row r="569" ht="20" customHeight="1" spans="1:5">
      <c r="A569" s="186">
        <v>20802</v>
      </c>
      <c r="B569" s="187" t="s">
        <v>517</v>
      </c>
      <c r="C569" s="181">
        <f>SUM(C570:C576)</f>
        <v>1379</v>
      </c>
      <c r="D569" s="181">
        <f>SUM(D570:D576)</f>
        <v>1545</v>
      </c>
      <c r="E569" s="178">
        <f>D569/C569</f>
        <v>1.12037708484409</v>
      </c>
    </row>
    <row r="570" ht="20" customHeight="1" spans="1:5">
      <c r="A570" s="186">
        <v>2080201</v>
      </c>
      <c r="B570" s="187" t="s">
        <v>134</v>
      </c>
      <c r="C570" s="181">
        <v>681</v>
      </c>
      <c r="D570" s="181">
        <v>703</v>
      </c>
      <c r="E570" s="178">
        <f>D570/C570</f>
        <v>1.03230543318649</v>
      </c>
    </row>
    <row r="571" ht="20" customHeight="1" spans="1:5">
      <c r="A571" s="186">
        <v>2080202</v>
      </c>
      <c r="B571" s="187" t="s">
        <v>135</v>
      </c>
      <c r="C571" s="181">
        <v>0</v>
      </c>
      <c r="D571" s="181">
        <v>0</v>
      </c>
      <c r="E571" s="178"/>
    </row>
    <row r="572" ht="20" customHeight="1" spans="1:5">
      <c r="A572" s="186">
        <v>2080203</v>
      </c>
      <c r="B572" s="187" t="s">
        <v>136</v>
      </c>
      <c r="C572" s="181">
        <v>0</v>
      </c>
      <c r="D572" s="181">
        <v>0</v>
      </c>
      <c r="E572" s="178"/>
    </row>
    <row r="573" ht="20" customHeight="1" spans="1:5">
      <c r="A573" s="186">
        <v>2080206</v>
      </c>
      <c r="B573" s="187" t="s">
        <v>518</v>
      </c>
      <c r="C573" s="181">
        <v>0</v>
      </c>
      <c r="D573" s="181">
        <v>0</v>
      </c>
      <c r="E573" s="178"/>
    </row>
    <row r="574" ht="20" customHeight="1" spans="1:5">
      <c r="A574" s="186">
        <v>2080207</v>
      </c>
      <c r="B574" s="187" t="s">
        <v>519</v>
      </c>
      <c r="C574" s="181">
        <v>0</v>
      </c>
      <c r="D574" s="181">
        <v>0</v>
      </c>
      <c r="E574" s="178"/>
    </row>
    <row r="575" ht="20" customHeight="1" spans="1:5">
      <c r="A575" s="186">
        <v>2080208</v>
      </c>
      <c r="B575" s="187" t="s">
        <v>520</v>
      </c>
      <c r="C575" s="181">
        <v>6</v>
      </c>
      <c r="D575" s="181">
        <v>0</v>
      </c>
      <c r="E575" s="178">
        <f>D575/C575</f>
        <v>0</v>
      </c>
    </row>
    <row r="576" ht="20" customHeight="1" spans="1:5">
      <c r="A576" s="186">
        <v>2080299</v>
      </c>
      <c r="B576" s="187" t="s">
        <v>521</v>
      </c>
      <c r="C576" s="181">
        <v>692</v>
      </c>
      <c r="D576" s="181">
        <v>842</v>
      </c>
      <c r="E576" s="178">
        <f>D576/C576</f>
        <v>1.21676300578035</v>
      </c>
    </row>
    <row r="577" ht="20" customHeight="1" spans="1:5">
      <c r="A577" s="186">
        <v>20804</v>
      </c>
      <c r="B577" s="187" t="s">
        <v>522</v>
      </c>
      <c r="C577" s="181">
        <f>C578</f>
        <v>0</v>
      </c>
      <c r="D577" s="181">
        <f>D578</f>
        <v>0</v>
      </c>
      <c r="E577" s="178"/>
    </row>
    <row r="578" ht="20" customHeight="1" spans="1:5">
      <c r="A578" s="186">
        <v>2080402</v>
      </c>
      <c r="B578" s="187" t="s">
        <v>523</v>
      </c>
      <c r="C578" s="181">
        <v>0</v>
      </c>
      <c r="D578" s="181">
        <v>0</v>
      </c>
      <c r="E578" s="178"/>
    </row>
    <row r="579" ht="20" customHeight="1" spans="1:5">
      <c r="A579" s="186">
        <v>20805</v>
      </c>
      <c r="B579" s="187" t="s">
        <v>524</v>
      </c>
      <c r="C579" s="181">
        <f>SUM(C580:C587)</f>
        <v>19509</v>
      </c>
      <c r="D579" s="181">
        <f>SUM(D580:D587)</f>
        <v>22239</v>
      </c>
      <c r="E579" s="178">
        <f>D579/C579</f>
        <v>1.13993541442411</v>
      </c>
    </row>
    <row r="580" ht="20" customHeight="1" spans="1:5">
      <c r="A580" s="186">
        <v>2080501</v>
      </c>
      <c r="B580" s="187" t="s">
        <v>525</v>
      </c>
      <c r="C580" s="181">
        <v>283</v>
      </c>
      <c r="D580" s="181">
        <v>223</v>
      </c>
      <c r="E580" s="178">
        <f>D580/C580</f>
        <v>0.787985865724382</v>
      </c>
    </row>
    <row r="581" ht="20" customHeight="1" spans="1:5">
      <c r="A581" s="186">
        <v>2080502</v>
      </c>
      <c r="B581" s="187" t="s">
        <v>526</v>
      </c>
      <c r="C581" s="181">
        <v>0</v>
      </c>
      <c r="D581" s="181">
        <v>0</v>
      </c>
      <c r="E581" s="178"/>
    </row>
    <row r="582" ht="20" customHeight="1" spans="1:5">
      <c r="A582" s="186">
        <v>2080503</v>
      </c>
      <c r="B582" s="187" t="s">
        <v>527</v>
      </c>
      <c r="C582" s="181">
        <v>0</v>
      </c>
      <c r="D582" s="181">
        <v>0</v>
      </c>
      <c r="E582" s="178"/>
    </row>
    <row r="583" ht="20" customHeight="1" spans="1:5">
      <c r="A583" s="186">
        <v>2080505</v>
      </c>
      <c r="B583" s="187" t="s">
        <v>528</v>
      </c>
      <c r="C583" s="181">
        <v>6902</v>
      </c>
      <c r="D583" s="181">
        <v>7842</v>
      </c>
      <c r="E583" s="178">
        <f>D583/C583</f>
        <v>1.13619240799768</v>
      </c>
    </row>
    <row r="584" ht="20" customHeight="1" spans="1:5">
      <c r="A584" s="186">
        <v>2080506</v>
      </c>
      <c r="B584" s="187" t="s">
        <v>529</v>
      </c>
      <c r="C584" s="181">
        <v>0</v>
      </c>
      <c r="D584" s="181">
        <v>0</v>
      </c>
      <c r="E584" s="178"/>
    </row>
    <row r="585" ht="20" customHeight="1" spans="1:5">
      <c r="A585" s="186">
        <v>2080507</v>
      </c>
      <c r="B585" s="187" t="s">
        <v>530</v>
      </c>
      <c r="C585" s="181">
        <v>12324</v>
      </c>
      <c r="D585" s="181">
        <v>14174</v>
      </c>
      <c r="E585" s="178">
        <f>D585/C585</f>
        <v>1.15011359948069</v>
      </c>
    </row>
    <row r="586" ht="20" customHeight="1" spans="1:5">
      <c r="A586" s="186">
        <v>2080508</v>
      </c>
      <c r="B586" s="187" t="s">
        <v>531</v>
      </c>
      <c r="C586" s="181">
        <v>0</v>
      </c>
      <c r="D586" s="181">
        <v>0</v>
      </c>
      <c r="E586" s="178"/>
    </row>
    <row r="587" ht="20" customHeight="1" spans="1:5">
      <c r="A587" s="186">
        <v>2080599</v>
      </c>
      <c r="B587" s="187" t="s">
        <v>532</v>
      </c>
      <c r="C587" s="181">
        <v>0</v>
      </c>
      <c r="D587" s="181">
        <v>0</v>
      </c>
      <c r="E587" s="178"/>
    </row>
    <row r="588" ht="20" customHeight="1" spans="1:5">
      <c r="A588" s="186">
        <v>20806</v>
      </c>
      <c r="B588" s="187" t="s">
        <v>533</v>
      </c>
      <c r="C588" s="181">
        <f>SUM(C589:C591)</f>
        <v>0</v>
      </c>
      <c r="D588" s="181">
        <f>SUM(D589:D591)</f>
        <v>0</v>
      </c>
      <c r="E588" s="178"/>
    </row>
    <row r="589" ht="20" customHeight="1" spans="1:5">
      <c r="A589" s="186">
        <v>2080601</v>
      </c>
      <c r="B589" s="187" t="s">
        <v>534</v>
      </c>
      <c r="C589" s="181">
        <v>0</v>
      </c>
      <c r="D589" s="181">
        <v>0</v>
      </c>
      <c r="E589" s="178"/>
    </row>
    <row r="590" ht="20" customHeight="1" spans="1:5">
      <c r="A590" s="186">
        <v>2080602</v>
      </c>
      <c r="B590" s="187" t="s">
        <v>535</v>
      </c>
      <c r="C590" s="181">
        <v>0</v>
      </c>
      <c r="D590" s="181">
        <v>0</v>
      </c>
      <c r="E590" s="178"/>
    </row>
    <row r="591" ht="20" customHeight="1" spans="1:5">
      <c r="A591" s="186">
        <v>2080699</v>
      </c>
      <c r="B591" s="187" t="s">
        <v>536</v>
      </c>
      <c r="C591" s="181">
        <v>0</v>
      </c>
      <c r="D591" s="181">
        <v>0</v>
      </c>
      <c r="E591" s="178"/>
    </row>
    <row r="592" ht="20" customHeight="1" spans="1:5">
      <c r="A592" s="186">
        <v>20807</v>
      </c>
      <c r="B592" s="187" t="s">
        <v>537</v>
      </c>
      <c r="C592" s="181">
        <f>SUM(C593:C601)</f>
        <v>2793</v>
      </c>
      <c r="D592" s="181">
        <f>SUM(D593:D601)</f>
        <v>2430</v>
      </c>
      <c r="E592" s="178">
        <f>D592/C592</f>
        <v>0.870032223415682</v>
      </c>
    </row>
    <row r="593" ht="20" customHeight="1" spans="1:5">
      <c r="A593" s="186">
        <v>2080701</v>
      </c>
      <c r="B593" s="187" t="s">
        <v>538</v>
      </c>
      <c r="C593" s="181">
        <v>3</v>
      </c>
      <c r="D593" s="181">
        <v>0</v>
      </c>
      <c r="E593" s="178">
        <f>D593/C593</f>
        <v>0</v>
      </c>
    </row>
    <row r="594" ht="20" customHeight="1" spans="1:5">
      <c r="A594" s="186">
        <v>2080702</v>
      </c>
      <c r="B594" s="187" t="s">
        <v>539</v>
      </c>
      <c r="C594" s="181">
        <v>0</v>
      </c>
      <c r="D594" s="181">
        <v>0</v>
      </c>
      <c r="E594" s="178"/>
    </row>
    <row r="595" ht="20" customHeight="1" spans="1:5">
      <c r="A595" s="186">
        <v>2080704</v>
      </c>
      <c r="B595" s="187" t="s">
        <v>540</v>
      </c>
      <c r="C595" s="181">
        <v>0</v>
      </c>
      <c r="D595" s="181">
        <v>0</v>
      </c>
      <c r="E595" s="178"/>
    </row>
    <row r="596" ht="20" customHeight="1" spans="1:5">
      <c r="A596" s="186">
        <v>2080705</v>
      </c>
      <c r="B596" s="187" t="s">
        <v>541</v>
      </c>
      <c r="C596" s="181">
        <v>0</v>
      </c>
      <c r="D596" s="181">
        <v>0</v>
      </c>
      <c r="E596" s="178"/>
    </row>
    <row r="597" ht="20" customHeight="1" spans="1:5">
      <c r="A597" s="186">
        <v>2080709</v>
      </c>
      <c r="B597" s="187" t="s">
        <v>542</v>
      </c>
      <c r="C597" s="181">
        <v>0</v>
      </c>
      <c r="D597" s="181">
        <v>0</v>
      </c>
      <c r="E597" s="178"/>
    </row>
    <row r="598" ht="20" customHeight="1" spans="1:5">
      <c r="A598" s="186">
        <v>2080711</v>
      </c>
      <c r="B598" s="187" t="s">
        <v>543</v>
      </c>
      <c r="C598" s="181">
        <v>0</v>
      </c>
      <c r="D598" s="181">
        <v>0</v>
      </c>
      <c r="E598" s="178"/>
    </row>
    <row r="599" ht="20" customHeight="1" spans="1:5">
      <c r="A599" s="186">
        <v>2080712</v>
      </c>
      <c r="B599" s="187" t="s">
        <v>544</v>
      </c>
      <c r="C599" s="181">
        <v>0</v>
      </c>
      <c r="D599" s="181">
        <v>0</v>
      </c>
      <c r="E599" s="178"/>
    </row>
    <row r="600" ht="20" customHeight="1" spans="1:5">
      <c r="A600" s="186">
        <v>2080713</v>
      </c>
      <c r="B600" s="187" t="s">
        <v>545</v>
      </c>
      <c r="C600" s="181">
        <v>0</v>
      </c>
      <c r="D600" s="181">
        <v>0</v>
      </c>
      <c r="E600" s="178"/>
    </row>
    <row r="601" ht="20" customHeight="1" spans="1:5">
      <c r="A601" s="186">
        <v>2080799</v>
      </c>
      <c r="B601" s="187" t="s">
        <v>546</v>
      </c>
      <c r="C601" s="181">
        <v>2790</v>
      </c>
      <c r="D601" s="181">
        <v>2430</v>
      </c>
      <c r="E601" s="178">
        <f>D601/C601</f>
        <v>0.870967741935484</v>
      </c>
    </row>
    <row r="602" ht="20" customHeight="1" spans="1:5">
      <c r="A602" s="186">
        <v>20808</v>
      </c>
      <c r="B602" s="187" t="s">
        <v>547</v>
      </c>
      <c r="C602" s="181">
        <f>SUM(C603:C610)</f>
        <v>4188</v>
      </c>
      <c r="D602" s="181">
        <f>SUM(D603:D610)</f>
        <v>3108</v>
      </c>
      <c r="E602" s="178">
        <f>D602/C602</f>
        <v>0.742120343839542</v>
      </c>
    </row>
    <row r="603" ht="20" customHeight="1" spans="1:5">
      <c r="A603" s="186">
        <v>2080801</v>
      </c>
      <c r="B603" s="187" t="s">
        <v>548</v>
      </c>
      <c r="C603" s="181">
        <v>1030</v>
      </c>
      <c r="D603" s="181">
        <v>1000</v>
      </c>
      <c r="E603" s="178">
        <f>D603/C603</f>
        <v>0.970873786407767</v>
      </c>
    </row>
    <row r="604" ht="20" customHeight="1" spans="1:5">
      <c r="A604" s="186">
        <v>2080802</v>
      </c>
      <c r="B604" s="187" t="s">
        <v>549</v>
      </c>
      <c r="C604" s="181">
        <v>0</v>
      </c>
      <c r="D604" s="181">
        <v>0</v>
      </c>
      <c r="E604" s="178"/>
    </row>
    <row r="605" ht="20" customHeight="1" spans="1:5">
      <c r="A605" s="186">
        <v>2080803</v>
      </c>
      <c r="B605" s="187" t="s">
        <v>550</v>
      </c>
      <c r="C605" s="181">
        <v>0</v>
      </c>
      <c r="D605" s="181">
        <v>0</v>
      </c>
      <c r="E605" s="178"/>
    </row>
    <row r="606" ht="20" customHeight="1" spans="1:5">
      <c r="A606" s="186">
        <v>2080805</v>
      </c>
      <c r="B606" s="187" t="s">
        <v>551</v>
      </c>
      <c r="C606" s="181">
        <v>517</v>
      </c>
      <c r="D606" s="181">
        <v>0</v>
      </c>
      <c r="E606" s="178">
        <f>D606/C606</f>
        <v>0</v>
      </c>
    </row>
    <row r="607" ht="20" customHeight="1" spans="1:5">
      <c r="A607" s="186">
        <v>2080806</v>
      </c>
      <c r="B607" s="187" t="s">
        <v>552</v>
      </c>
      <c r="C607" s="181">
        <v>0</v>
      </c>
      <c r="D607" s="181">
        <v>0</v>
      </c>
      <c r="E607" s="178"/>
    </row>
    <row r="608" ht="20" customHeight="1" spans="1:5">
      <c r="A608" s="186">
        <v>2080807</v>
      </c>
      <c r="B608" s="187" t="s">
        <v>553</v>
      </c>
      <c r="C608" s="181">
        <v>0</v>
      </c>
      <c r="D608" s="181">
        <v>0</v>
      </c>
      <c r="E608" s="178"/>
    </row>
    <row r="609" ht="20" customHeight="1" spans="1:5">
      <c r="A609" s="186">
        <v>2080808</v>
      </c>
      <c r="B609" s="187" t="s">
        <v>554</v>
      </c>
      <c r="C609" s="181">
        <v>0</v>
      </c>
      <c r="D609" s="181">
        <v>30</v>
      </c>
      <c r="E609" s="178"/>
    </row>
    <row r="610" ht="20" customHeight="1" spans="1:5">
      <c r="A610" s="186">
        <v>2080899</v>
      </c>
      <c r="B610" s="187" t="s">
        <v>555</v>
      </c>
      <c r="C610" s="181">
        <v>2641</v>
      </c>
      <c r="D610" s="181">
        <v>2078</v>
      </c>
      <c r="E610" s="178">
        <f>D610/C610</f>
        <v>0.786823173040515</v>
      </c>
    </row>
    <row r="611" ht="20" customHeight="1" spans="1:5">
      <c r="A611" s="186">
        <v>20809</v>
      </c>
      <c r="B611" s="187" t="s">
        <v>556</v>
      </c>
      <c r="C611" s="181">
        <f>SUM(C612:C617)</f>
        <v>294</v>
      </c>
      <c r="D611" s="181">
        <f>SUM(D612:D617)</f>
        <v>615</v>
      </c>
      <c r="E611" s="178">
        <f>D611/C611</f>
        <v>2.09183673469388</v>
      </c>
    </row>
    <row r="612" ht="20" customHeight="1" spans="1:5">
      <c r="A612" s="186">
        <v>2080901</v>
      </c>
      <c r="B612" s="187" t="s">
        <v>557</v>
      </c>
      <c r="C612" s="181">
        <v>0</v>
      </c>
      <c r="D612" s="181">
        <v>0</v>
      </c>
      <c r="E612" s="178"/>
    </row>
    <row r="613" ht="20" customHeight="1" spans="1:5">
      <c r="A613" s="186">
        <v>2080902</v>
      </c>
      <c r="B613" s="187" t="s">
        <v>558</v>
      </c>
      <c r="C613" s="181">
        <v>104</v>
      </c>
      <c r="D613" s="181">
        <v>41</v>
      </c>
      <c r="E613" s="178">
        <f>D613/C613</f>
        <v>0.394230769230769</v>
      </c>
    </row>
    <row r="614" ht="20" customHeight="1" spans="1:5">
      <c r="A614" s="186">
        <v>2080903</v>
      </c>
      <c r="B614" s="187" t="s">
        <v>559</v>
      </c>
      <c r="C614" s="181">
        <v>0</v>
      </c>
      <c r="D614" s="181">
        <v>2</v>
      </c>
      <c r="E614" s="178"/>
    </row>
    <row r="615" ht="20" customHeight="1" spans="1:5">
      <c r="A615" s="186">
        <v>2080904</v>
      </c>
      <c r="B615" s="187" t="s">
        <v>560</v>
      </c>
      <c r="C615" s="181">
        <v>5</v>
      </c>
      <c r="D615" s="181">
        <v>0</v>
      </c>
      <c r="E615" s="178">
        <f>D615/C615</f>
        <v>0</v>
      </c>
    </row>
    <row r="616" ht="20" customHeight="1" spans="1:5">
      <c r="A616" s="186">
        <v>2080905</v>
      </c>
      <c r="B616" s="187" t="s">
        <v>561</v>
      </c>
      <c r="C616" s="181">
        <v>0</v>
      </c>
      <c r="D616" s="181">
        <v>0</v>
      </c>
      <c r="E616" s="178"/>
    </row>
    <row r="617" ht="20" customHeight="1" spans="1:5">
      <c r="A617" s="186">
        <v>2080999</v>
      </c>
      <c r="B617" s="187" t="s">
        <v>562</v>
      </c>
      <c r="C617" s="181">
        <v>185</v>
      </c>
      <c r="D617" s="181">
        <v>572</v>
      </c>
      <c r="E617" s="178">
        <f>D617/C617</f>
        <v>3.09189189189189</v>
      </c>
    </row>
    <row r="618" ht="20" customHeight="1" spans="1:5">
      <c r="A618" s="186">
        <v>20810</v>
      </c>
      <c r="B618" s="187" t="s">
        <v>563</v>
      </c>
      <c r="C618" s="181">
        <f>SUM(C619:C625)</f>
        <v>220</v>
      </c>
      <c r="D618" s="181">
        <f>SUM(D619:D625)</f>
        <v>145</v>
      </c>
      <c r="E618" s="178">
        <f>D618/C618</f>
        <v>0.659090909090909</v>
      </c>
    </row>
    <row r="619" ht="20" customHeight="1" spans="1:5">
      <c r="A619" s="186">
        <v>2081001</v>
      </c>
      <c r="B619" s="187" t="s">
        <v>564</v>
      </c>
      <c r="C619" s="181">
        <v>0</v>
      </c>
      <c r="D619" s="181">
        <v>0</v>
      </c>
      <c r="E619" s="178"/>
    </row>
    <row r="620" ht="20" customHeight="1" spans="1:5">
      <c r="A620" s="186">
        <v>2081002</v>
      </c>
      <c r="B620" s="187" t="s">
        <v>565</v>
      </c>
      <c r="C620" s="181">
        <v>47</v>
      </c>
      <c r="D620" s="181">
        <v>25</v>
      </c>
      <c r="E620" s="178">
        <f>D620/C620</f>
        <v>0.531914893617021</v>
      </c>
    </row>
    <row r="621" ht="20" customHeight="1" spans="1:5">
      <c r="A621" s="186">
        <v>2081003</v>
      </c>
      <c r="B621" s="187" t="s">
        <v>566</v>
      </c>
      <c r="C621" s="181">
        <v>0</v>
      </c>
      <c r="D621" s="181">
        <v>0</v>
      </c>
      <c r="E621" s="178"/>
    </row>
    <row r="622" ht="20" customHeight="1" spans="1:5">
      <c r="A622" s="186">
        <v>2081004</v>
      </c>
      <c r="B622" s="187" t="s">
        <v>567</v>
      </c>
      <c r="C622" s="181">
        <v>173</v>
      </c>
      <c r="D622" s="181">
        <v>120</v>
      </c>
      <c r="E622" s="178">
        <f>D622/C622</f>
        <v>0.69364161849711</v>
      </c>
    </row>
    <row r="623" ht="20" customHeight="1" spans="1:5">
      <c r="A623" s="186">
        <v>2081005</v>
      </c>
      <c r="B623" s="187" t="s">
        <v>568</v>
      </c>
      <c r="C623" s="181">
        <v>0</v>
      </c>
      <c r="D623" s="181">
        <v>0</v>
      </c>
      <c r="E623" s="178"/>
    </row>
    <row r="624" ht="20" customHeight="1" spans="1:5">
      <c r="A624" s="186">
        <v>2081006</v>
      </c>
      <c r="B624" s="187" t="s">
        <v>569</v>
      </c>
      <c r="C624" s="181">
        <v>0</v>
      </c>
      <c r="D624" s="181">
        <v>0</v>
      </c>
      <c r="E624" s="178"/>
    </row>
    <row r="625" ht="20" customHeight="1" spans="1:5">
      <c r="A625" s="186">
        <v>2081099</v>
      </c>
      <c r="B625" s="187" t="s">
        <v>570</v>
      </c>
      <c r="C625" s="181">
        <v>0</v>
      </c>
      <c r="D625" s="181">
        <v>0</v>
      </c>
      <c r="E625" s="178"/>
    </row>
    <row r="626" ht="20" customHeight="1" spans="1:5">
      <c r="A626" s="186">
        <v>20811</v>
      </c>
      <c r="B626" s="187" t="s">
        <v>571</v>
      </c>
      <c r="C626" s="181">
        <f>SUM(C627:C634)</f>
        <v>1709</v>
      </c>
      <c r="D626" s="181">
        <f>SUM(D627:D634)</f>
        <v>1262</v>
      </c>
      <c r="E626" s="178">
        <f>D626/C626</f>
        <v>0.738443534230544</v>
      </c>
    </row>
    <row r="627" ht="20" customHeight="1" spans="1:5">
      <c r="A627" s="186">
        <v>2081101</v>
      </c>
      <c r="B627" s="187" t="s">
        <v>134</v>
      </c>
      <c r="C627" s="181">
        <v>93</v>
      </c>
      <c r="D627" s="181">
        <v>110</v>
      </c>
      <c r="E627" s="178">
        <f>D627/C627</f>
        <v>1.18279569892473</v>
      </c>
    </row>
    <row r="628" ht="20" customHeight="1" spans="1:5">
      <c r="A628" s="186">
        <v>2081102</v>
      </c>
      <c r="B628" s="187" t="s">
        <v>135</v>
      </c>
      <c r="C628" s="181">
        <v>0</v>
      </c>
      <c r="D628" s="181">
        <v>0</v>
      </c>
      <c r="E628" s="178"/>
    </row>
    <row r="629" ht="20" customHeight="1" spans="1:5">
      <c r="A629" s="186">
        <v>2081103</v>
      </c>
      <c r="B629" s="187" t="s">
        <v>136</v>
      </c>
      <c r="C629" s="181">
        <v>0</v>
      </c>
      <c r="D629" s="181">
        <v>0</v>
      </c>
      <c r="E629" s="178"/>
    </row>
    <row r="630" ht="20" customHeight="1" spans="1:5">
      <c r="A630" s="186">
        <v>2081104</v>
      </c>
      <c r="B630" s="187" t="s">
        <v>572</v>
      </c>
      <c r="C630" s="181">
        <v>24</v>
      </c>
      <c r="D630" s="181">
        <v>6</v>
      </c>
      <c r="E630" s="178">
        <f>D630/C630</f>
        <v>0.25</v>
      </c>
    </row>
    <row r="631" ht="20" customHeight="1" spans="1:5">
      <c r="A631" s="186">
        <v>2081105</v>
      </c>
      <c r="B631" s="187" t="s">
        <v>573</v>
      </c>
      <c r="C631" s="181">
        <v>384</v>
      </c>
      <c r="D631" s="181">
        <v>236</v>
      </c>
      <c r="E631" s="178">
        <f>D631/C631</f>
        <v>0.614583333333333</v>
      </c>
    </row>
    <row r="632" ht="20" customHeight="1" spans="1:5">
      <c r="A632" s="186">
        <v>2081106</v>
      </c>
      <c r="B632" s="187" t="s">
        <v>574</v>
      </c>
      <c r="C632" s="181">
        <v>0</v>
      </c>
      <c r="D632" s="181">
        <v>0</v>
      </c>
      <c r="E632" s="178"/>
    </row>
    <row r="633" ht="20" customHeight="1" spans="1:5">
      <c r="A633" s="186">
        <v>2081107</v>
      </c>
      <c r="B633" s="187" t="s">
        <v>575</v>
      </c>
      <c r="C633" s="181">
        <v>1156</v>
      </c>
      <c r="D633" s="181">
        <v>889</v>
      </c>
      <c r="E633" s="178">
        <f>D633/C633</f>
        <v>0.769031141868512</v>
      </c>
    </row>
    <row r="634" ht="20" customHeight="1" spans="1:5">
      <c r="A634" s="186">
        <v>2081199</v>
      </c>
      <c r="B634" s="187" t="s">
        <v>576</v>
      </c>
      <c r="C634" s="181">
        <v>52</v>
      </c>
      <c r="D634" s="181">
        <v>21</v>
      </c>
      <c r="E634" s="178">
        <f>D634/C634</f>
        <v>0.403846153846154</v>
      </c>
    </row>
    <row r="635" ht="20" customHeight="1" spans="1:5">
      <c r="A635" s="186">
        <v>20816</v>
      </c>
      <c r="B635" s="187" t="s">
        <v>577</v>
      </c>
      <c r="C635" s="181">
        <f>SUM(C636:C639)</f>
        <v>0</v>
      </c>
      <c r="D635" s="181">
        <f>SUM(D636:D639)</f>
        <v>0</v>
      </c>
      <c r="E635" s="178"/>
    </row>
    <row r="636" ht="20" customHeight="1" spans="1:5">
      <c r="A636" s="186">
        <v>2081601</v>
      </c>
      <c r="B636" s="187" t="s">
        <v>134</v>
      </c>
      <c r="C636" s="181">
        <v>0</v>
      </c>
      <c r="D636" s="181">
        <v>0</v>
      </c>
      <c r="E636" s="178"/>
    </row>
    <row r="637" ht="20" customHeight="1" spans="1:5">
      <c r="A637" s="186">
        <v>2081602</v>
      </c>
      <c r="B637" s="187" t="s">
        <v>135</v>
      </c>
      <c r="C637" s="181">
        <v>0</v>
      </c>
      <c r="D637" s="181">
        <v>0</v>
      </c>
      <c r="E637" s="178"/>
    </row>
    <row r="638" ht="20" customHeight="1" spans="1:5">
      <c r="A638" s="186">
        <v>2081603</v>
      </c>
      <c r="B638" s="187" t="s">
        <v>136</v>
      </c>
      <c r="C638" s="181">
        <v>0</v>
      </c>
      <c r="D638" s="181">
        <v>0</v>
      </c>
      <c r="E638" s="178"/>
    </row>
    <row r="639" ht="20" customHeight="1" spans="1:5">
      <c r="A639" s="186">
        <v>2081699</v>
      </c>
      <c r="B639" s="187" t="s">
        <v>578</v>
      </c>
      <c r="C639" s="181">
        <v>0</v>
      </c>
      <c r="D639" s="181">
        <v>0</v>
      </c>
      <c r="E639" s="178"/>
    </row>
    <row r="640" ht="20" customHeight="1" spans="1:5">
      <c r="A640" s="186">
        <v>20819</v>
      </c>
      <c r="B640" s="187" t="s">
        <v>579</v>
      </c>
      <c r="C640" s="181">
        <f>SUM(C641:C642)</f>
        <v>6384</v>
      </c>
      <c r="D640" s="181">
        <f>SUM(D641:D642)</f>
        <v>7321</v>
      </c>
      <c r="E640" s="178">
        <f>D640/C640</f>
        <v>1.14677318295739</v>
      </c>
    </row>
    <row r="641" ht="20" customHeight="1" spans="1:5">
      <c r="A641" s="186">
        <v>2081901</v>
      </c>
      <c r="B641" s="187" t="s">
        <v>580</v>
      </c>
      <c r="C641" s="181">
        <v>0</v>
      </c>
      <c r="D641" s="181">
        <v>0</v>
      </c>
      <c r="E641" s="178"/>
    </row>
    <row r="642" ht="20" customHeight="1" spans="1:5">
      <c r="A642" s="186">
        <v>2081902</v>
      </c>
      <c r="B642" s="187" t="s">
        <v>581</v>
      </c>
      <c r="C642" s="181">
        <v>6384</v>
      </c>
      <c r="D642" s="181">
        <v>7321</v>
      </c>
      <c r="E642" s="178">
        <f>D642/C642</f>
        <v>1.14677318295739</v>
      </c>
    </row>
    <row r="643" ht="20" customHeight="1" spans="1:5">
      <c r="A643" s="186">
        <v>20820</v>
      </c>
      <c r="B643" s="187" t="s">
        <v>582</v>
      </c>
      <c r="C643" s="181">
        <f>SUM(C644:C645)</f>
        <v>786</v>
      </c>
      <c r="D643" s="181">
        <f>SUM(D644:D645)</f>
        <v>0</v>
      </c>
      <c r="E643" s="178">
        <f>D643/C643</f>
        <v>0</v>
      </c>
    </row>
    <row r="644" ht="20" customHeight="1" spans="1:5">
      <c r="A644" s="186">
        <v>2082001</v>
      </c>
      <c r="B644" s="187" t="s">
        <v>583</v>
      </c>
      <c r="C644" s="181">
        <v>786</v>
      </c>
      <c r="D644" s="181">
        <v>0</v>
      </c>
      <c r="E644" s="178">
        <f>D644/C644</f>
        <v>0</v>
      </c>
    </row>
    <row r="645" ht="20" customHeight="1" spans="1:5">
      <c r="A645" s="186">
        <v>2082002</v>
      </c>
      <c r="B645" s="187" t="s">
        <v>584</v>
      </c>
      <c r="C645" s="181">
        <v>0</v>
      </c>
      <c r="D645" s="181">
        <v>0</v>
      </c>
      <c r="E645" s="178"/>
    </row>
    <row r="646" ht="20" customHeight="1" spans="1:5">
      <c r="A646" s="186">
        <v>20821</v>
      </c>
      <c r="B646" s="187" t="s">
        <v>585</v>
      </c>
      <c r="C646" s="181">
        <f>SUM(C647:C648)</f>
        <v>592</v>
      </c>
      <c r="D646" s="181">
        <f>SUM(D647:D648)</f>
        <v>40</v>
      </c>
      <c r="E646" s="178">
        <f>D646/C646</f>
        <v>0.0675675675675676</v>
      </c>
    </row>
    <row r="647" ht="20" customHeight="1" spans="1:5">
      <c r="A647" s="186">
        <v>2082101</v>
      </c>
      <c r="B647" s="187" t="s">
        <v>586</v>
      </c>
      <c r="C647" s="181">
        <v>8</v>
      </c>
      <c r="D647" s="181">
        <v>0</v>
      </c>
      <c r="E647" s="178">
        <f>D647/C647</f>
        <v>0</v>
      </c>
    </row>
    <row r="648" ht="20" customHeight="1" spans="1:5">
      <c r="A648" s="186">
        <v>2082102</v>
      </c>
      <c r="B648" s="187" t="s">
        <v>587</v>
      </c>
      <c r="C648" s="181">
        <v>584</v>
      </c>
      <c r="D648" s="181">
        <v>40</v>
      </c>
      <c r="E648" s="178">
        <f>D648/C648</f>
        <v>0.0684931506849315</v>
      </c>
    </row>
    <row r="649" ht="20" customHeight="1" spans="1:5">
      <c r="A649" s="186">
        <v>20824</v>
      </c>
      <c r="B649" s="187" t="s">
        <v>588</v>
      </c>
      <c r="C649" s="181">
        <f>SUM(C650:C651)</f>
        <v>0</v>
      </c>
      <c r="D649" s="181">
        <f>SUM(D650:D651)</f>
        <v>0</v>
      </c>
      <c r="E649" s="178"/>
    </row>
    <row r="650" ht="20" customHeight="1" spans="1:5">
      <c r="A650" s="186">
        <v>2082401</v>
      </c>
      <c r="B650" s="187" t="s">
        <v>589</v>
      </c>
      <c r="C650" s="181">
        <v>0</v>
      </c>
      <c r="D650" s="181">
        <v>0</v>
      </c>
      <c r="E650" s="178"/>
    </row>
    <row r="651" ht="20" customHeight="1" spans="1:5">
      <c r="A651" s="186">
        <v>2082402</v>
      </c>
      <c r="B651" s="187" t="s">
        <v>590</v>
      </c>
      <c r="C651" s="181">
        <v>0</v>
      </c>
      <c r="D651" s="181">
        <v>0</v>
      </c>
      <c r="E651" s="178"/>
    </row>
    <row r="652" ht="20" customHeight="1" spans="1:5">
      <c r="A652" s="186">
        <v>20825</v>
      </c>
      <c r="B652" s="187" t="s">
        <v>591</v>
      </c>
      <c r="C652" s="181">
        <f>SUM(C653:C654)</f>
        <v>9</v>
      </c>
      <c r="D652" s="181">
        <f>SUM(D653:D654)</f>
        <v>9</v>
      </c>
      <c r="E652" s="178">
        <f>D652/C652</f>
        <v>1</v>
      </c>
    </row>
    <row r="653" ht="20" customHeight="1" spans="1:5">
      <c r="A653" s="186">
        <v>2082501</v>
      </c>
      <c r="B653" s="187" t="s">
        <v>592</v>
      </c>
      <c r="C653" s="181">
        <v>0</v>
      </c>
      <c r="D653" s="181">
        <v>0</v>
      </c>
      <c r="E653" s="178"/>
    </row>
    <row r="654" ht="20" customHeight="1" spans="1:5">
      <c r="A654" s="186">
        <v>2082502</v>
      </c>
      <c r="B654" s="187" t="s">
        <v>593</v>
      </c>
      <c r="C654" s="181">
        <v>9</v>
      </c>
      <c r="D654" s="181">
        <v>9</v>
      </c>
      <c r="E654" s="178">
        <f>D654/C654</f>
        <v>1</v>
      </c>
    </row>
    <row r="655" ht="20" customHeight="1" spans="1:5">
      <c r="A655" s="186">
        <v>20826</v>
      </c>
      <c r="B655" s="187" t="s">
        <v>594</v>
      </c>
      <c r="C655" s="181">
        <f>SUM(C656:C658)</f>
        <v>9531</v>
      </c>
      <c r="D655" s="181">
        <f>SUM(D656:D658)</f>
        <v>8423</v>
      </c>
      <c r="E655" s="178">
        <f>D655/C655</f>
        <v>0.883747770433323</v>
      </c>
    </row>
    <row r="656" ht="20" customHeight="1" spans="1:5">
      <c r="A656" s="186">
        <v>2082601</v>
      </c>
      <c r="B656" s="187" t="s">
        <v>595</v>
      </c>
      <c r="C656" s="181">
        <v>261</v>
      </c>
      <c r="D656" s="181">
        <v>0</v>
      </c>
      <c r="E656" s="178">
        <f>D656/C656</f>
        <v>0</v>
      </c>
    </row>
    <row r="657" ht="20" customHeight="1" spans="1:5">
      <c r="A657" s="186">
        <v>2082602</v>
      </c>
      <c r="B657" s="187" t="s">
        <v>596</v>
      </c>
      <c r="C657" s="181">
        <v>9270</v>
      </c>
      <c r="D657" s="181">
        <v>8423</v>
      </c>
      <c r="E657" s="178">
        <f>D657/C657</f>
        <v>0.908629989212513</v>
      </c>
    </row>
    <row r="658" ht="20" customHeight="1" spans="1:5">
      <c r="A658" s="186">
        <v>2082699</v>
      </c>
      <c r="B658" s="187" t="s">
        <v>597</v>
      </c>
      <c r="C658" s="181">
        <v>0</v>
      </c>
      <c r="D658" s="181">
        <v>0</v>
      </c>
      <c r="E658" s="178"/>
    </row>
    <row r="659" ht="20" customHeight="1" spans="1:5">
      <c r="A659" s="186">
        <v>20827</v>
      </c>
      <c r="B659" s="187" t="s">
        <v>598</v>
      </c>
      <c r="C659" s="181">
        <f>SUM(C660:C662)</f>
        <v>0</v>
      </c>
      <c r="D659" s="181">
        <f>SUM(D660:D662)</f>
        <v>0</v>
      </c>
      <c r="E659" s="178"/>
    </row>
    <row r="660" ht="20" customHeight="1" spans="1:5">
      <c r="A660" s="186">
        <v>2082701</v>
      </c>
      <c r="B660" s="187" t="s">
        <v>599</v>
      </c>
      <c r="C660" s="181">
        <v>0</v>
      </c>
      <c r="D660" s="181">
        <v>0</v>
      </c>
      <c r="E660" s="178"/>
    </row>
    <row r="661" ht="20" customHeight="1" spans="1:5">
      <c r="A661" s="186">
        <v>2082702</v>
      </c>
      <c r="B661" s="187" t="s">
        <v>600</v>
      </c>
      <c r="C661" s="181">
        <v>0</v>
      </c>
      <c r="D661" s="181">
        <v>0</v>
      </c>
      <c r="E661" s="178"/>
    </row>
    <row r="662" ht="20" customHeight="1" spans="1:5">
      <c r="A662" s="186">
        <v>2082799</v>
      </c>
      <c r="B662" s="187" t="s">
        <v>601</v>
      </c>
      <c r="C662" s="181">
        <v>0</v>
      </c>
      <c r="D662" s="181">
        <v>0</v>
      </c>
      <c r="E662" s="178"/>
    </row>
    <row r="663" ht="20" customHeight="1" spans="1:5">
      <c r="A663" s="186">
        <v>20828</v>
      </c>
      <c r="B663" s="187" t="s">
        <v>602</v>
      </c>
      <c r="C663" s="181">
        <f>SUM(C664:C670)</f>
        <v>256</v>
      </c>
      <c r="D663" s="181">
        <f>SUM(D664:D670)</f>
        <v>284</v>
      </c>
      <c r="E663" s="178">
        <f>D663/C663</f>
        <v>1.109375</v>
      </c>
    </row>
    <row r="664" ht="20" customHeight="1" spans="1:5">
      <c r="A664" s="186">
        <v>2082801</v>
      </c>
      <c r="B664" s="187" t="s">
        <v>134</v>
      </c>
      <c r="C664" s="181">
        <v>256</v>
      </c>
      <c r="D664" s="181">
        <v>255</v>
      </c>
      <c r="E664" s="178">
        <f>D664/C664</f>
        <v>0.99609375</v>
      </c>
    </row>
    <row r="665" ht="20" customHeight="1" spans="1:5">
      <c r="A665" s="186">
        <v>2082802</v>
      </c>
      <c r="B665" s="187" t="s">
        <v>135</v>
      </c>
      <c r="C665" s="181">
        <v>0</v>
      </c>
      <c r="D665" s="181">
        <v>0</v>
      </c>
      <c r="E665" s="178"/>
    </row>
    <row r="666" ht="20" customHeight="1" spans="1:5">
      <c r="A666" s="186">
        <v>2082803</v>
      </c>
      <c r="B666" s="187" t="s">
        <v>136</v>
      </c>
      <c r="C666" s="181">
        <v>0</v>
      </c>
      <c r="D666" s="181">
        <v>0</v>
      </c>
      <c r="E666" s="178"/>
    </row>
    <row r="667" ht="20" customHeight="1" spans="1:5">
      <c r="A667" s="186">
        <v>2082804</v>
      </c>
      <c r="B667" s="187" t="s">
        <v>603</v>
      </c>
      <c r="C667" s="181">
        <v>0</v>
      </c>
      <c r="D667" s="181">
        <v>0</v>
      </c>
      <c r="E667" s="178"/>
    </row>
    <row r="668" ht="20" customHeight="1" spans="1:5">
      <c r="A668" s="186">
        <v>2082805</v>
      </c>
      <c r="B668" s="187" t="s">
        <v>604</v>
      </c>
      <c r="C668" s="181">
        <v>0</v>
      </c>
      <c r="D668" s="181">
        <v>0</v>
      </c>
      <c r="E668" s="178"/>
    </row>
    <row r="669" ht="20" customHeight="1" spans="1:5">
      <c r="A669" s="186">
        <v>2082850</v>
      </c>
      <c r="B669" s="187" t="s">
        <v>143</v>
      </c>
      <c r="C669" s="181">
        <v>0</v>
      </c>
      <c r="D669" s="181">
        <v>0</v>
      </c>
      <c r="E669" s="178"/>
    </row>
    <row r="670" ht="20" customHeight="1" spans="1:5">
      <c r="A670" s="186">
        <v>2082899</v>
      </c>
      <c r="B670" s="187" t="s">
        <v>605</v>
      </c>
      <c r="C670" s="181">
        <v>0</v>
      </c>
      <c r="D670" s="181">
        <v>29</v>
      </c>
      <c r="E670" s="178"/>
    </row>
    <row r="671" ht="20" customHeight="1" spans="1:5">
      <c r="A671" s="186">
        <v>20830</v>
      </c>
      <c r="B671" s="187" t="s">
        <v>606</v>
      </c>
      <c r="C671" s="181">
        <f>SUM(C672:C673)</f>
        <v>0</v>
      </c>
      <c r="D671" s="181">
        <f>SUM(D672:D673)</f>
        <v>0</v>
      </c>
      <c r="E671" s="178"/>
    </row>
    <row r="672" ht="20" customHeight="1" spans="1:5">
      <c r="A672" s="186">
        <v>2083001</v>
      </c>
      <c r="B672" s="187" t="s">
        <v>607</v>
      </c>
      <c r="C672" s="181">
        <v>0</v>
      </c>
      <c r="D672" s="181">
        <v>0</v>
      </c>
      <c r="E672" s="178"/>
    </row>
    <row r="673" ht="20" customHeight="1" spans="1:5">
      <c r="A673" s="186">
        <v>2083099</v>
      </c>
      <c r="B673" s="187" t="s">
        <v>608</v>
      </c>
      <c r="C673" s="181">
        <v>0</v>
      </c>
      <c r="D673" s="181">
        <v>0</v>
      </c>
      <c r="E673" s="178"/>
    </row>
    <row r="674" ht="20" customHeight="1" spans="1:5">
      <c r="A674" s="186">
        <v>20899</v>
      </c>
      <c r="B674" s="187" t="s">
        <v>609</v>
      </c>
      <c r="C674" s="181">
        <f>C675</f>
        <v>4</v>
      </c>
      <c r="D674" s="181">
        <f>D675</f>
        <v>21</v>
      </c>
      <c r="E674" s="178">
        <f>D674/C674</f>
        <v>5.25</v>
      </c>
    </row>
    <row r="675" ht="20" customHeight="1" spans="1:5">
      <c r="A675" s="186">
        <v>2089999</v>
      </c>
      <c r="B675" s="187" t="s">
        <v>610</v>
      </c>
      <c r="C675" s="181">
        <v>4</v>
      </c>
      <c r="D675" s="181">
        <v>21</v>
      </c>
      <c r="E675" s="178">
        <f>D675/C675</f>
        <v>5.25</v>
      </c>
    </row>
    <row r="676" ht="20" customHeight="1" spans="1:5">
      <c r="A676" s="190">
        <v>210</v>
      </c>
      <c r="B676" s="191" t="s">
        <v>611</v>
      </c>
      <c r="C676" s="174">
        <f>SUM(C677,C682,C697,C701,C713,C716,C720,C725,C729,C733,C736,C745,C747)</f>
        <v>46387</v>
      </c>
      <c r="D676" s="174">
        <f>SUM(D677,D682,D697,D701,D713,D716,D720,D725,D729,D733,D736,D745,D747)</f>
        <v>34714</v>
      </c>
      <c r="E676" s="178">
        <f>D676/C676</f>
        <v>0.74835622049281</v>
      </c>
    </row>
    <row r="677" ht="20" customHeight="1" spans="1:5">
      <c r="A677" s="186">
        <v>21001</v>
      </c>
      <c r="B677" s="187" t="s">
        <v>612</v>
      </c>
      <c r="C677" s="181">
        <f>SUM(C678:C681)</f>
        <v>1776</v>
      </c>
      <c r="D677" s="181">
        <f>SUM(D678:D681)</f>
        <v>1262</v>
      </c>
      <c r="E677" s="178">
        <f>D677/C677</f>
        <v>0.710585585585586</v>
      </c>
    </row>
    <row r="678" ht="20" customHeight="1" spans="1:5">
      <c r="A678" s="186">
        <v>2100101</v>
      </c>
      <c r="B678" s="187" t="s">
        <v>134</v>
      </c>
      <c r="C678" s="181">
        <v>1708</v>
      </c>
      <c r="D678" s="181">
        <v>1262</v>
      </c>
      <c r="E678" s="178">
        <f>D678/C678</f>
        <v>0.738875878220141</v>
      </c>
    </row>
    <row r="679" ht="20" customHeight="1" spans="1:5">
      <c r="A679" s="186">
        <v>2100102</v>
      </c>
      <c r="B679" s="187" t="s">
        <v>135</v>
      </c>
      <c r="C679" s="181">
        <v>0</v>
      </c>
      <c r="D679" s="181">
        <v>0</v>
      </c>
      <c r="E679" s="178"/>
    </row>
    <row r="680" ht="20" customHeight="1" spans="1:5">
      <c r="A680" s="186">
        <v>2100103</v>
      </c>
      <c r="B680" s="187" t="s">
        <v>136</v>
      </c>
      <c r="C680" s="181">
        <v>0</v>
      </c>
      <c r="D680" s="181">
        <v>0</v>
      </c>
      <c r="E680" s="178"/>
    </row>
    <row r="681" ht="20" customHeight="1" spans="1:5">
      <c r="A681" s="186">
        <v>2100199</v>
      </c>
      <c r="B681" s="187" t="s">
        <v>613</v>
      </c>
      <c r="C681" s="181">
        <v>68</v>
      </c>
      <c r="D681" s="181">
        <v>0</v>
      </c>
      <c r="E681" s="178">
        <f>D681/C681</f>
        <v>0</v>
      </c>
    </row>
    <row r="682" ht="20" customHeight="1" spans="1:5">
      <c r="A682" s="186">
        <v>21002</v>
      </c>
      <c r="B682" s="187" t="s">
        <v>614</v>
      </c>
      <c r="C682" s="181">
        <f>SUM(C683:C696)</f>
        <v>461</v>
      </c>
      <c r="D682" s="181">
        <f>SUM(D683:D696)</f>
        <v>0</v>
      </c>
      <c r="E682" s="178">
        <f>D682/C682</f>
        <v>0</v>
      </c>
    </row>
    <row r="683" ht="20" customHeight="1" spans="1:5">
      <c r="A683" s="186">
        <v>2100201</v>
      </c>
      <c r="B683" s="187" t="s">
        <v>615</v>
      </c>
      <c r="C683" s="181">
        <v>188</v>
      </c>
      <c r="D683" s="181">
        <v>0</v>
      </c>
      <c r="E683" s="178">
        <f>D683/C683</f>
        <v>0</v>
      </c>
    </row>
    <row r="684" ht="20" customHeight="1" spans="1:5">
      <c r="A684" s="186">
        <v>2100202</v>
      </c>
      <c r="B684" s="187" t="s">
        <v>616</v>
      </c>
      <c r="C684" s="181">
        <v>54</v>
      </c>
      <c r="D684" s="181">
        <v>0</v>
      </c>
      <c r="E684" s="178">
        <f>D684/C684</f>
        <v>0</v>
      </c>
    </row>
    <row r="685" ht="20" customHeight="1" spans="1:5">
      <c r="A685" s="186">
        <v>2100203</v>
      </c>
      <c r="B685" s="187" t="s">
        <v>617</v>
      </c>
      <c r="C685" s="181">
        <v>0</v>
      </c>
      <c r="D685" s="181">
        <v>0</v>
      </c>
      <c r="E685" s="178"/>
    </row>
    <row r="686" ht="20" customHeight="1" spans="1:5">
      <c r="A686" s="186">
        <v>2100204</v>
      </c>
      <c r="B686" s="187" t="s">
        <v>618</v>
      </c>
      <c r="C686" s="181">
        <v>0</v>
      </c>
      <c r="D686" s="181">
        <v>0</v>
      </c>
      <c r="E686" s="178"/>
    </row>
    <row r="687" ht="20" customHeight="1" spans="1:5">
      <c r="A687" s="186">
        <v>2100205</v>
      </c>
      <c r="B687" s="187" t="s">
        <v>619</v>
      </c>
      <c r="C687" s="181">
        <v>0</v>
      </c>
      <c r="D687" s="181">
        <v>0</v>
      </c>
      <c r="E687" s="178"/>
    </row>
    <row r="688" ht="20" customHeight="1" spans="1:5">
      <c r="A688" s="186">
        <v>2100206</v>
      </c>
      <c r="B688" s="187" t="s">
        <v>620</v>
      </c>
      <c r="C688" s="181">
        <v>0</v>
      </c>
      <c r="D688" s="181">
        <v>0</v>
      </c>
      <c r="E688" s="178"/>
    </row>
    <row r="689" ht="20" customHeight="1" spans="1:5">
      <c r="A689" s="186">
        <v>2100207</v>
      </c>
      <c r="B689" s="187" t="s">
        <v>621</v>
      </c>
      <c r="C689" s="181">
        <v>0</v>
      </c>
      <c r="D689" s="181">
        <v>0</v>
      </c>
      <c r="E689" s="178"/>
    </row>
    <row r="690" ht="20" customHeight="1" spans="1:5">
      <c r="A690" s="186">
        <v>2100208</v>
      </c>
      <c r="B690" s="187" t="s">
        <v>622</v>
      </c>
      <c r="C690" s="181">
        <v>0</v>
      </c>
      <c r="D690" s="181">
        <v>0</v>
      </c>
      <c r="E690" s="178"/>
    </row>
    <row r="691" ht="20" customHeight="1" spans="1:5">
      <c r="A691" s="186">
        <v>2100209</v>
      </c>
      <c r="B691" s="187" t="s">
        <v>623</v>
      </c>
      <c r="C691" s="181">
        <v>0</v>
      </c>
      <c r="D691" s="181">
        <v>0</v>
      </c>
      <c r="E691" s="178"/>
    </row>
    <row r="692" ht="20" customHeight="1" spans="1:5">
      <c r="A692" s="186">
        <v>2100210</v>
      </c>
      <c r="B692" s="187" t="s">
        <v>624</v>
      </c>
      <c r="C692" s="181">
        <v>0</v>
      </c>
      <c r="D692" s="181">
        <v>0</v>
      </c>
      <c r="E692" s="178"/>
    </row>
    <row r="693" ht="20" customHeight="1" spans="1:5">
      <c r="A693" s="186">
        <v>2100211</v>
      </c>
      <c r="B693" s="187" t="s">
        <v>625</v>
      </c>
      <c r="C693" s="181">
        <v>0</v>
      </c>
      <c r="D693" s="181">
        <v>0</v>
      </c>
      <c r="E693" s="178"/>
    </row>
    <row r="694" ht="20" customHeight="1" spans="1:5">
      <c r="A694" s="186">
        <v>2100212</v>
      </c>
      <c r="B694" s="187" t="s">
        <v>626</v>
      </c>
      <c r="C694" s="181">
        <v>0</v>
      </c>
      <c r="D694" s="181">
        <v>0</v>
      </c>
      <c r="E694" s="178"/>
    </row>
    <row r="695" ht="20" customHeight="1" spans="1:5">
      <c r="A695" s="186">
        <v>2100213</v>
      </c>
      <c r="B695" s="187" t="s">
        <v>627</v>
      </c>
      <c r="C695" s="181">
        <v>0</v>
      </c>
      <c r="D695" s="181">
        <v>0</v>
      </c>
      <c r="E695" s="178"/>
    </row>
    <row r="696" ht="20" customHeight="1" spans="1:5">
      <c r="A696" s="186">
        <v>2100299</v>
      </c>
      <c r="B696" s="187" t="s">
        <v>628</v>
      </c>
      <c r="C696" s="181">
        <v>219</v>
      </c>
      <c r="D696" s="181">
        <v>0</v>
      </c>
      <c r="E696" s="178">
        <f>D696/C696</f>
        <v>0</v>
      </c>
    </row>
    <row r="697" ht="20" customHeight="1" spans="1:5">
      <c r="A697" s="186">
        <v>21003</v>
      </c>
      <c r="B697" s="187" t="s">
        <v>629</v>
      </c>
      <c r="C697" s="181">
        <f>SUM(C698:C700)</f>
        <v>2805</v>
      </c>
      <c r="D697" s="181">
        <f>SUM(D698:D700)</f>
        <v>4949</v>
      </c>
      <c r="E697" s="178">
        <f>D697/C697</f>
        <v>1.76434937611408</v>
      </c>
    </row>
    <row r="698" ht="20" customHeight="1" spans="1:5">
      <c r="A698" s="186">
        <v>2100301</v>
      </c>
      <c r="B698" s="187" t="s">
        <v>630</v>
      </c>
      <c r="C698" s="181">
        <v>0</v>
      </c>
      <c r="D698" s="181">
        <v>0</v>
      </c>
      <c r="E698" s="178"/>
    </row>
    <row r="699" ht="20" customHeight="1" spans="1:5">
      <c r="A699" s="186">
        <v>2100302</v>
      </c>
      <c r="B699" s="187" t="s">
        <v>631</v>
      </c>
      <c r="C699" s="181">
        <v>1537</v>
      </c>
      <c r="D699" s="181">
        <v>2479</v>
      </c>
      <c r="E699" s="178">
        <f t="shared" ref="E699:E704" si="2">D699/C699</f>
        <v>1.61288223812622</v>
      </c>
    </row>
    <row r="700" ht="20" customHeight="1" spans="1:5">
      <c r="A700" s="186">
        <v>2100399</v>
      </c>
      <c r="B700" s="187" t="s">
        <v>632</v>
      </c>
      <c r="C700" s="181">
        <v>1268</v>
      </c>
      <c r="D700" s="181">
        <v>2470</v>
      </c>
      <c r="E700" s="178">
        <f t="shared" si="2"/>
        <v>1.94794952681388</v>
      </c>
    </row>
    <row r="701" ht="20" customHeight="1" spans="1:5">
      <c r="A701" s="186">
        <v>21004</v>
      </c>
      <c r="B701" s="187" t="s">
        <v>633</v>
      </c>
      <c r="C701" s="181">
        <f>SUM(C702:C712)</f>
        <v>10401</v>
      </c>
      <c r="D701" s="181">
        <f>SUM(D702:D712)</f>
        <v>4869</v>
      </c>
      <c r="E701" s="178">
        <f t="shared" si="2"/>
        <v>0.468128064609172</v>
      </c>
    </row>
    <row r="702" ht="20" customHeight="1" spans="1:5">
      <c r="A702" s="186">
        <v>2100401</v>
      </c>
      <c r="B702" s="187" t="s">
        <v>634</v>
      </c>
      <c r="C702" s="181">
        <v>262</v>
      </c>
      <c r="D702" s="181">
        <v>230</v>
      </c>
      <c r="E702" s="178">
        <f t="shared" si="2"/>
        <v>0.877862595419847</v>
      </c>
    </row>
    <row r="703" ht="20" customHeight="1" spans="1:5">
      <c r="A703" s="186">
        <v>2100402</v>
      </c>
      <c r="B703" s="187" t="s">
        <v>635</v>
      </c>
      <c r="C703" s="181">
        <v>155</v>
      </c>
      <c r="D703" s="181">
        <v>168</v>
      </c>
      <c r="E703" s="178">
        <f t="shared" si="2"/>
        <v>1.08387096774194</v>
      </c>
    </row>
    <row r="704" ht="20" customHeight="1" spans="1:5">
      <c r="A704" s="186">
        <v>2100403</v>
      </c>
      <c r="B704" s="187" t="s">
        <v>636</v>
      </c>
      <c r="C704" s="181">
        <v>288</v>
      </c>
      <c r="D704" s="181">
        <v>339</v>
      </c>
      <c r="E704" s="178">
        <f t="shared" si="2"/>
        <v>1.17708333333333</v>
      </c>
    </row>
    <row r="705" ht="20" customHeight="1" spans="1:5">
      <c r="A705" s="186">
        <v>2100404</v>
      </c>
      <c r="B705" s="187" t="s">
        <v>637</v>
      </c>
      <c r="C705" s="181">
        <v>0</v>
      </c>
      <c r="D705" s="181">
        <v>0</v>
      </c>
      <c r="E705" s="178"/>
    </row>
    <row r="706" ht="20" customHeight="1" spans="1:5">
      <c r="A706" s="186">
        <v>2100405</v>
      </c>
      <c r="B706" s="187" t="s">
        <v>638</v>
      </c>
      <c r="C706" s="181">
        <v>0</v>
      </c>
      <c r="D706" s="181">
        <v>0</v>
      </c>
      <c r="E706" s="178"/>
    </row>
    <row r="707" ht="20" customHeight="1" spans="1:5">
      <c r="A707" s="186">
        <v>2100406</v>
      </c>
      <c r="B707" s="187" t="s">
        <v>639</v>
      </c>
      <c r="C707" s="181">
        <v>0</v>
      </c>
      <c r="D707" s="181">
        <v>0</v>
      </c>
      <c r="E707" s="178"/>
    </row>
    <row r="708" ht="20" customHeight="1" spans="1:5">
      <c r="A708" s="186">
        <v>2100407</v>
      </c>
      <c r="B708" s="187" t="s">
        <v>640</v>
      </c>
      <c r="C708" s="181">
        <v>48</v>
      </c>
      <c r="D708" s="181">
        <v>49</v>
      </c>
      <c r="E708" s="178">
        <f>D708/C708</f>
        <v>1.02083333333333</v>
      </c>
    </row>
    <row r="709" ht="20" customHeight="1" spans="1:5">
      <c r="A709" s="186">
        <v>2100408</v>
      </c>
      <c r="B709" s="187" t="s">
        <v>641</v>
      </c>
      <c r="C709" s="181">
        <v>2691</v>
      </c>
      <c r="D709" s="181">
        <v>2686</v>
      </c>
      <c r="E709" s="178">
        <f>D709/C709</f>
        <v>0.998141954663694</v>
      </c>
    </row>
    <row r="710" ht="20" customHeight="1" spans="1:5">
      <c r="A710" s="186">
        <v>2100409</v>
      </c>
      <c r="B710" s="187" t="s">
        <v>642</v>
      </c>
      <c r="C710" s="181">
        <v>126</v>
      </c>
      <c r="D710" s="181">
        <v>67</v>
      </c>
      <c r="E710" s="178">
        <f t="shared" ref="E710:E775" si="3">D710/C710</f>
        <v>0.531746031746032</v>
      </c>
    </row>
    <row r="711" ht="20" customHeight="1" spans="1:5">
      <c r="A711" s="186">
        <v>2100410</v>
      </c>
      <c r="B711" s="187" t="s">
        <v>643</v>
      </c>
      <c r="C711" s="181">
        <v>6140</v>
      </c>
      <c r="D711" s="181">
        <v>1200</v>
      </c>
      <c r="E711" s="178">
        <f t="shared" si="3"/>
        <v>0.195439739413681</v>
      </c>
    </row>
    <row r="712" ht="20" customHeight="1" spans="1:5">
      <c r="A712" s="186">
        <v>2100499</v>
      </c>
      <c r="B712" s="187" t="s">
        <v>644</v>
      </c>
      <c r="C712" s="181">
        <v>691</v>
      </c>
      <c r="D712" s="181">
        <v>130</v>
      </c>
      <c r="E712" s="178">
        <f t="shared" si="3"/>
        <v>0.188133140376266</v>
      </c>
    </row>
    <row r="713" ht="20" customHeight="1" spans="1:5">
      <c r="A713" s="186">
        <v>21006</v>
      </c>
      <c r="B713" s="187" t="s">
        <v>645</v>
      </c>
      <c r="C713" s="181">
        <f>SUM(C714:C715)</f>
        <v>181</v>
      </c>
      <c r="D713" s="181">
        <f>SUM(D714:D715)</f>
        <v>0</v>
      </c>
      <c r="E713" s="178">
        <f t="shared" si="3"/>
        <v>0</v>
      </c>
    </row>
    <row r="714" ht="20" customHeight="1" spans="1:5">
      <c r="A714" s="186">
        <v>2100601</v>
      </c>
      <c r="B714" s="187" t="s">
        <v>646</v>
      </c>
      <c r="C714" s="181">
        <v>181</v>
      </c>
      <c r="D714" s="181">
        <v>0</v>
      </c>
      <c r="E714" s="178">
        <f t="shared" si="3"/>
        <v>0</v>
      </c>
    </row>
    <row r="715" ht="20" customHeight="1" spans="1:5">
      <c r="A715" s="186">
        <v>2100699</v>
      </c>
      <c r="B715" s="187" t="s">
        <v>647</v>
      </c>
      <c r="C715" s="181">
        <v>0</v>
      </c>
      <c r="D715" s="181">
        <v>0</v>
      </c>
      <c r="E715" s="178"/>
    </row>
    <row r="716" ht="20" customHeight="1" spans="1:5">
      <c r="A716" s="186">
        <v>21007</v>
      </c>
      <c r="B716" s="187" t="s">
        <v>648</v>
      </c>
      <c r="C716" s="181">
        <f>SUM(C717:C719)</f>
        <v>1722</v>
      </c>
      <c r="D716" s="181">
        <f>SUM(D717:D719)</f>
        <v>1610</v>
      </c>
      <c r="E716" s="178">
        <f t="shared" si="3"/>
        <v>0.934959349593496</v>
      </c>
    </row>
    <row r="717" ht="20" customHeight="1" spans="1:5">
      <c r="A717" s="186">
        <v>2100716</v>
      </c>
      <c r="B717" s="187" t="s">
        <v>649</v>
      </c>
      <c r="C717" s="181">
        <v>861</v>
      </c>
      <c r="D717" s="181">
        <v>650</v>
      </c>
      <c r="E717" s="178">
        <f t="shared" si="3"/>
        <v>0.754936120789779</v>
      </c>
    </row>
    <row r="718" ht="20" customHeight="1" spans="1:5">
      <c r="A718" s="186">
        <v>2100717</v>
      </c>
      <c r="B718" s="187" t="s">
        <v>650</v>
      </c>
      <c r="C718" s="181">
        <v>611</v>
      </c>
      <c r="D718" s="181">
        <v>710</v>
      </c>
      <c r="E718" s="178">
        <f t="shared" si="3"/>
        <v>1.1620294599018</v>
      </c>
    </row>
    <row r="719" ht="20" customHeight="1" spans="1:5">
      <c r="A719" s="186">
        <v>2100799</v>
      </c>
      <c r="B719" s="187" t="s">
        <v>651</v>
      </c>
      <c r="C719" s="181">
        <v>250</v>
      </c>
      <c r="D719" s="181">
        <v>250</v>
      </c>
      <c r="E719" s="178">
        <f t="shared" si="3"/>
        <v>1</v>
      </c>
    </row>
    <row r="720" ht="20" customHeight="1" spans="1:5">
      <c r="A720" s="186">
        <v>21011</v>
      </c>
      <c r="B720" s="187" t="s">
        <v>652</v>
      </c>
      <c r="C720" s="181">
        <f>SUM(C721:C724)</f>
        <v>5306</v>
      </c>
      <c r="D720" s="181">
        <f>SUM(D721:D724)</f>
        <v>3950</v>
      </c>
      <c r="E720" s="178">
        <f t="shared" si="3"/>
        <v>0.744440256313607</v>
      </c>
    </row>
    <row r="721" ht="20" customHeight="1" spans="1:5">
      <c r="A721" s="186">
        <v>2101101</v>
      </c>
      <c r="B721" s="187" t="s">
        <v>653</v>
      </c>
      <c r="C721" s="181">
        <v>2330</v>
      </c>
      <c r="D721" s="181">
        <v>1436</v>
      </c>
      <c r="E721" s="178">
        <f t="shared" si="3"/>
        <v>0.616309012875537</v>
      </c>
    </row>
    <row r="722" ht="20" customHeight="1" spans="1:5">
      <c r="A722" s="186">
        <v>2101102</v>
      </c>
      <c r="B722" s="187" t="s">
        <v>654</v>
      </c>
      <c r="C722" s="181">
        <v>2976</v>
      </c>
      <c r="D722" s="181">
        <v>2514</v>
      </c>
      <c r="E722" s="178">
        <f t="shared" si="3"/>
        <v>0.844758064516129</v>
      </c>
    </row>
    <row r="723" ht="20" customHeight="1" spans="1:5">
      <c r="A723" s="186">
        <v>2101103</v>
      </c>
      <c r="B723" s="187" t="s">
        <v>655</v>
      </c>
      <c r="C723" s="181">
        <v>0</v>
      </c>
      <c r="D723" s="181">
        <v>0</v>
      </c>
      <c r="E723" s="178"/>
    </row>
    <row r="724" ht="20" customHeight="1" spans="1:5">
      <c r="A724" s="186">
        <v>2101199</v>
      </c>
      <c r="B724" s="187" t="s">
        <v>656</v>
      </c>
      <c r="C724" s="181">
        <v>0</v>
      </c>
      <c r="D724" s="181">
        <v>0</v>
      </c>
      <c r="E724" s="178"/>
    </row>
    <row r="725" ht="20" customHeight="1" spans="1:5">
      <c r="A725" s="186">
        <v>21012</v>
      </c>
      <c r="B725" s="187" t="s">
        <v>657</v>
      </c>
      <c r="C725" s="181">
        <f>SUM(C726:C728)</f>
        <v>17564</v>
      </c>
      <c r="D725" s="181">
        <f>SUM(D726:D728)</f>
        <v>17357</v>
      </c>
      <c r="E725" s="178">
        <f t="shared" si="3"/>
        <v>0.988214529719882</v>
      </c>
    </row>
    <row r="726" ht="20" customHeight="1" spans="1:5">
      <c r="A726" s="186">
        <v>2101201</v>
      </c>
      <c r="B726" s="187" t="s">
        <v>658</v>
      </c>
      <c r="C726" s="181">
        <v>998</v>
      </c>
      <c r="D726" s="181">
        <v>0</v>
      </c>
      <c r="E726" s="178">
        <f t="shared" si="3"/>
        <v>0</v>
      </c>
    </row>
    <row r="727" ht="20" customHeight="1" spans="1:5">
      <c r="A727" s="186">
        <v>2101202</v>
      </c>
      <c r="B727" s="187" t="s">
        <v>659</v>
      </c>
      <c r="C727" s="181">
        <v>16552</v>
      </c>
      <c r="D727" s="181">
        <v>17293</v>
      </c>
      <c r="E727" s="178">
        <f t="shared" si="3"/>
        <v>1.0447680038666</v>
      </c>
    </row>
    <row r="728" ht="20" customHeight="1" spans="1:5">
      <c r="A728" s="186">
        <v>2101299</v>
      </c>
      <c r="B728" s="187" t="s">
        <v>660</v>
      </c>
      <c r="C728" s="181">
        <v>14</v>
      </c>
      <c r="D728" s="181">
        <v>64</v>
      </c>
      <c r="E728" s="178">
        <f t="shared" si="3"/>
        <v>4.57142857142857</v>
      </c>
    </row>
    <row r="729" ht="20" customHeight="1" spans="1:5">
      <c r="A729" s="186">
        <v>21013</v>
      </c>
      <c r="B729" s="187" t="s">
        <v>661</v>
      </c>
      <c r="C729" s="181">
        <f>SUM(C730:C732)</f>
        <v>2027</v>
      </c>
      <c r="D729" s="181">
        <f>SUM(D730:D732)</f>
        <v>400</v>
      </c>
      <c r="E729" s="178">
        <f t="shared" si="3"/>
        <v>0.197335964479526</v>
      </c>
    </row>
    <row r="730" ht="20" customHeight="1" spans="1:5">
      <c r="A730" s="186">
        <v>2101301</v>
      </c>
      <c r="B730" s="187" t="s">
        <v>662</v>
      </c>
      <c r="C730" s="181">
        <v>926</v>
      </c>
      <c r="D730" s="181">
        <v>400</v>
      </c>
      <c r="E730" s="178">
        <f t="shared" si="3"/>
        <v>0.431965442764579</v>
      </c>
    </row>
    <row r="731" ht="20" customHeight="1" spans="1:5">
      <c r="A731" s="186">
        <v>2101302</v>
      </c>
      <c r="B731" s="187" t="s">
        <v>663</v>
      </c>
      <c r="C731" s="181">
        <v>24</v>
      </c>
      <c r="D731" s="181">
        <v>0</v>
      </c>
      <c r="E731" s="178">
        <f t="shared" si="3"/>
        <v>0</v>
      </c>
    </row>
    <row r="732" ht="20" customHeight="1" spans="1:5">
      <c r="A732" s="186">
        <v>2101399</v>
      </c>
      <c r="B732" s="187" t="s">
        <v>664</v>
      </c>
      <c r="C732" s="181">
        <v>1077</v>
      </c>
      <c r="D732" s="181">
        <v>0</v>
      </c>
      <c r="E732" s="178">
        <f t="shared" si="3"/>
        <v>0</v>
      </c>
    </row>
    <row r="733" ht="20" customHeight="1" spans="1:5">
      <c r="A733" s="186">
        <v>21014</v>
      </c>
      <c r="B733" s="187" t="s">
        <v>665</v>
      </c>
      <c r="C733" s="181">
        <f>SUM(C734:C735)</f>
        <v>72</v>
      </c>
      <c r="D733" s="181">
        <f>SUM(D734:D735)</f>
        <v>25</v>
      </c>
      <c r="E733" s="178">
        <f t="shared" si="3"/>
        <v>0.347222222222222</v>
      </c>
    </row>
    <row r="734" ht="20" customHeight="1" spans="1:5">
      <c r="A734" s="186">
        <v>2101401</v>
      </c>
      <c r="B734" s="187" t="s">
        <v>666</v>
      </c>
      <c r="C734" s="181">
        <v>72</v>
      </c>
      <c r="D734" s="181">
        <v>25</v>
      </c>
      <c r="E734" s="178">
        <f t="shared" si="3"/>
        <v>0.347222222222222</v>
      </c>
    </row>
    <row r="735" ht="20" customHeight="1" spans="1:5">
      <c r="A735" s="186">
        <v>2101499</v>
      </c>
      <c r="B735" s="187" t="s">
        <v>667</v>
      </c>
      <c r="C735" s="181">
        <v>0</v>
      </c>
      <c r="D735" s="181">
        <v>0</v>
      </c>
      <c r="E735" s="178"/>
    </row>
    <row r="736" ht="20" customHeight="1" spans="1:5">
      <c r="A736" s="186">
        <v>21015</v>
      </c>
      <c r="B736" s="187" t="s">
        <v>668</v>
      </c>
      <c r="C736" s="181">
        <f>SUM(C737:C744)</f>
        <v>535</v>
      </c>
      <c r="D736" s="181">
        <f>SUM(D737:D744)</f>
        <v>292</v>
      </c>
      <c r="E736" s="178">
        <f t="shared" si="3"/>
        <v>0.545794392523364</v>
      </c>
    </row>
    <row r="737" ht="20" customHeight="1" spans="1:5">
      <c r="A737" s="186">
        <v>2101501</v>
      </c>
      <c r="B737" s="187" t="s">
        <v>134</v>
      </c>
      <c r="C737" s="181">
        <v>291</v>
      </c>
      <c r="D737" s="181">
        <v>292</v>
      </c>
      <c r="E737" s="178">
        <f t="shared" si="3"/>
        <v>1.00343642611684</v>
      </c>
    </row>
    <row r="738" ht="20" customHeight="1" spans="1:5">
      <c r="A738" s="186">
        <v>2101502</v>
      </c>
      <c r="B738" s="187" t="s">
        <v>135</v>
      </c>
      <c r="C738" s="181">
        <v>0</v>
      </c>
      <c r="D738" s="181">
        <v>0</v>
      </c>
      <c r="E738" s="178"/>
    </row>
    <row r="739" ht="20" customHeight="1" spans="1:5">
      <c r="A739" s="186">
        <v>2101503</v>
      </c>
      <c r="B739" s="187" t="s">
        <v>136</v>
      </c>
      <c r="C739" s="181">
        <v>0</v>
      </c>
      <c r="D739" s="181">
        <v>0</v>
      </c>
      <c r="E739" s="178"/>
    </row>
    <row r="740" ht="20" customHeight="1" spans="1:5">
      <c r="A740" s="186">
        <v>2101504</v>
      </c>
      <c r="B740" s="187" t="s">
        <v>175</v>
      </c>
      <c r="C740" s="181">
        <v>0</v>
      </c>
      <c r="D740" s="181">
        <v>0</v>
      </c>
      <c r="E740" s="178"/>
    </row>
    <row r="741" ht="20" customHeight="1" spans="1:5">
      <c r="A741" s="186">
        <v>2101505</v>
      </c>
      <c r="B741" s="187" t="s">
        <v>669</v>
      </c>
      <c r="C741" s="181">
        <v>0</v>
      </c>
      <c r="D741" s="181">
        <v>0</v>
      </c>
      <c r="E741" s="178"/>
    </row>
    <row r="742" ht="20" customHeight="1" spans="1:5">
      <c r="A742" s="186">
        <v>2101506</v>
      </c>
      <c r="B742" s="187" t="s">
        <v>670</v>
      </c>
      <c r="C742" s="181">
        <v>0</v>
      </c>
      <c r="D742" s="181">
        <v>0</v>
      </c>
      <c r="E742" s="178"/>
    </row>
    <row r="743" ht="20" customHeight="1" spans="1:5">
      <c r="A743" s="186">
        <v>2101550</v>
      </c>
      <c r="B743" s="187" t="s">
        <v>143</v>
      </c>
      <c r="C743" s="181">
        <v>0</v>
      </c>
      <c r="D743" s="181">
        <v>0</v>
      </c>
      <c r="E743" s="178"/>
    </row>
    <row r="744" ht="20" customHeight="1" spans="1:5">
      <c r="A744" s="186">
        <v>2101599</v>
      </c>
      <c r="B744" s="187" t="s">
        <v>671</v>
      </c>
      <c r="C744" s="181">
        <v>244</v>
      </c>
      <c r="D744" s="181">
        <v>0</v>
      </c>
      <c r="E744" s="178">
        <f t="shared" si="3"/>
        <v>0</v>
      </c>
    </row>
    <row r="745" ht="20" customHeight="1" spans="1:5">
      <c r="A745" s="186">
        <v>21016</v>
      </c>
      <c r="B745" s="187" t="s">
        <v>672</v>
      </c>
      <c r="C745" s="181">
        <f>C746</f>
        <v>0</v>
      </c>
      <c r="D745" s="181">
        <f>D746</f>
        <v>0</v>
      </c>
      <c r="E745" s="178"/>
    </row>
    <row r="746" ht="20" customHeight="1" spans="1:5">
      <c r="A746" s="186">
        <v>2101601</v>
      </c>
      <c r="B746" s="187" t="s">
        <v>673</v>
      </c>
      <c r="C746" s="181">
        <v>0</v>
      </c>
      <c r="D746" s="181">
        <v>0</v>
      </c>
      <c r="E746" s="178"/>
    </row>
    <row r="747" ht="20" customHeight="1" spans="1:5">
      <c r="A747" s="186">
        <v>21099</v>
      </c>
      <c r="B747" s="187" t="s">
        <v>674</v>
      </c>
      <c r="C747" s="181">
        <f>C748</f>
        <v>3537</v>
      </c>
      <c r="D747" s="181">
        <f>D748</f>
        <v>0</v>
      </c>
      <c r="E747" s="178">
        <f t="shared" si="3"/>
        <v>0</v>
      </c>
    </row>
    <row r="748" ht="20" customHeight="1" spans="1:5">
      <c r="A748" s="186">
        <v>2109999</v>
      </c>
      <c r="B748" s="187" t="s">
        <v>675</v>
      </c>
      <c r="C748" s="181">
        <v>3537</v>
      </c>
      <c r="D748" s="181">
        <v>0</v>
      </c>
      <c r="E748" s="178">
        <f t="shared" si="3"/>
        <v>0</v>
      </c>
    </row>
    <row r="749" ht="20" customHeight="1" spans="1:5">
      <c r="A749" s="190">
        <v>211</v>
      </c>
      <c r="B749" s="191" t="s">
        <v>676</v>
      </c>
      <c r="C749" s="174">
        <f>SUM(C750,C760,C764,C773,C780,C787,C793,C796,C799,C801,C803,C809,C811,C813,C824)</f>
        <v>7952</v>
      </c>
      <c r="D749" s="174">
        <f>SUM(D750,D760,D764,D773,D780,D787,D793,D796,D799,D801,D803,D809,D811,D813,D824)</f>
        <v>4656</v>
      </c>
      <c r="E749" s="178">
        <f t="shared" si="3"/>
        <v>0.585513078470825</v>
      </c>
    </row>
    <row r="750" ht="20" customHeight="1" spans="1:5">
      <c r="A750" s="186">
        <v>21101</v>
      </c>
      <c r="B750" s="187" t="s">
        <v>677</v>
      </c>
      <c r="C750" s="181">
        <f>SUM(C751:C759)</f>
        <v>395</v>
      </c>
      <c r="D750" s="181">
        <f>SUM(D751:D759)</f>
        <v>97</v>
      </c>
      <c r="E750" s="178">
        <f t="shared" si="3"/>
        <v>0.245569620253165</v>
      </c>
    </row>
    <row r="751" ht="20" customHeight="1" spans="1:5">
      <c r="A751" s="186">
        <v>2110101</v>
      </c>
      <c r="B751" s="187" t="s">
        <v>134</v>
      </c>
      <c r="C751" s="181">
        <v>395</v>
      </c>
      <c r="D751" s="181">
        <v>97</v>
      </c>
      <c r="E751" s="178">
        <f t="shared" si="3"/>
        <v>0.245569620253165</v>
      </c>
    </row>
    <row r="752" ht="20" customHeight="1" spans="1:5">
      <c r="A752" s="186">
        <v>2110102</v>
      </c>
      <c r="B752" s="187" t="s">
        <v>135</v>
      </c>
      <c r="C752" s="181">
        <v>0</v>
      </c>
      <c r="D752" s="181">
        <v>0</v>
      </c>
      <c r="E752" s="178"/>
    </row>
    <row r="753" ht="20" customHeight="1" spans="1:5">
      <c r="A753" s="186">
        <v>2110103</v>
      </c>
      <c r="B753" s="187" t="s">
        <v>136</v>
      </c>
      <c r="C753" s="181">
        <v>0</v>
      </c>
      <c r="D753" s="181">
        <v>0</v>
      </c>
      <c r="E753" s="178"/>
    </row>
    <row r="754" ht="20" customHeight="1" spans="1:5">
      <c r="A754" s="186">
        <v>2110104</v>
      </c>
      <c r="B754" s="187" t="s">
        <v>678</v>
      </c>
      <c r="C754" s="181">
        <v>0</v>
      </c>
      <c r="D754" s="181">
        <v>0</v>
      </c>
      <c r="E754" s="178"/>
    </row>
    <row r="755" ht="20" customHeight="1" spans="1:5">
      <c r="A755" s="186">
        <v>2110105</v>
      </c>
      <c r="B755" s="187" t="s">
        <v>679</v>
      </c>
      <c r="C755" s="181">
        <v>0</v>
      </c>
      <c r="D755" s="181">
        <v>0</v>
      </c>
      <c r="E755" s="178"/>
    </row>
    <row r="756" ht="20" customHeight="1" spans="1:5">
      <c r="A756" s="186">
        <v>2110106</v>
      </c>
      <c r="B756" s="187" t="s">
        <v>680</v>
      </c>
      <c r="C756" s="181">
        <v>0</v>
      </c>
      <c r="D756" s="181">
        <v>0</v>
      </c>
      <c r="E756" s="178"/>
    </row>
    <row r="757" ht="20" customHeight="1" spans="1:5">
      <c r="A757" s="186">
        <v>2110107</v>
      </c>
      <c r="B757" s="187" t="s">
        <v>681</v>
      </c>
      <c r="C757" s="181">
        <v>0</v>
      </c>
      <c r="D757" s="181">
        <v>0</v>
      </c>
      <c r="E757" s="178"/>
    </row>
    <row r="758" ht="20" customHeight="1" spans="1:5">
      <c r="A758" s="186">
        <v>2110108</v>
      </c>
      <c r="B758" s="187" t="s">
        <v>682</v>
      </c>
      <c r="C758" s="181">
        <v>0</v>
      </c>
      <c r="D758" s="181">
        <v>0</v>
      </c>
      <c r="E758" s="178"/>
    </row>
    <row r="759" ht="20" customHeight="1" spans="1:5">
      <c r="A759" s="186">
        <v>2110199</v>
      </c>
      <c r="B759" s="187" t="s">
        <v>683</v>
      </c>
      <c r="C759" s="181">
        <v>0</v>
      </c>
      <c r="D759" s="181">
        <v>0</v>
      </c>
      <c r="E759" s="178"/>
    </row>
    <row r="760" ht="20" customHeight="1" spans="1:5">
      <c r="A760" s="186">
        <v>21102</v>
      </c>
      <c r="B760" s="187" t="s">
        <v>684</v>
      </c>
      <c r="C760" s="181">
        <f>SUM(C761:C763)</f>
        <v>0</v>
      </c>
      <c r="D760" s="181">
        <f>SUM(D761:D763)</f>
        <v>0</v>
      </c>
      <c r="E760" s="178"/>
    </row>
    <row r="761" ht="20" customHeight="1" spans="1:5">
      <c r="A761" s="186">
        <v>2110203</v>
      </c>
      <c r="B761" s="187" t="s">
        <v>685</v>
      </c>
      <c r="C761" s="181">
        <v>0</v>
      </c>
      <c r="D761" s="181">
        <v>0</v>
      </c>
      <c r="E761" s="178"/>
    </row>
    <row r="762" ht="20" customHeight="1" spans="1:5">
      <c r="A762" s="186">
        <v>2110204</v>
      </c>
      <c r="B762" s="187" t="s">
        <v>686</v>
      </c>
      <c r="C762" s="181">
        <v>0</v>
      </c>
      <c r="D762" s="181">
        <v>0</v>
      </c>
      <c r="E762" s="178"/>
    </row>
    <row r="763" ht="20" customHeight="1" spans="1:5">
      <c r="A763" s="186">
        <v>2110299</v>
      </c>
      <c r="B763" s="187" t="s">
        <v>687</v>
      </c>
      <c r="C763" s="181">
        <v>0</v>
      </c>
      <c r="D763" s="181">
        <v>0</v>
      </c>
      <c r="E763" s="178"/>
    </row>
    <row r="764" ht="20" customHeight="1" spans="1:5">
      <c r="A764" s="186">
        <v>21103</v>
      </c>
      <c r="B764" s="187" t="s">
        <v>688</v>
      </c>
      <c r="C764" s="181">
        <f>SUM(C765:C772)</f>
        <v>5258</v>
      </c>
      <c r="D764" s="181">
        <f>SUM(D765:D772)</f>
        <v>4000</v>
      </c>
      <c r="E764" s="178">
        <f t="shared" si="3"/>
        <v>0.760745530620008</v>
      </c>
    </row>
    <row r="765" ht="20" customHeight="1" spans="1:5">
      <c r="A765" s="186">
        <v>2110301</v>
      </c>
      <c r="B765" s="187" t="s">
        <v>689</v>
      </c>
      <c r="C765" s="181">
        <v>0</v>
      </c>
      <c r="D765" s="181">
        <v>0</v>
      </c>
      <c r="E765" s="178"/>
    </row>
    <row r="766" ht="20" customHeight="1" spans="1:5">
      <c r="A766" s="186">
        <v>2110302</v>
      </c>
      <c r="B766" s="187" t="s">
        <v>690</v>
      </c>
      <c r="C766" s="181">
        <v>425</v>
      </c>
      <c r="D766" s="181">
        <v>0</v>
      </c>
      <c r="E766" s="178">
        <f t="shared" si="3"/>
        <v>0</v>
      </c>
    </row>
    <row r="767" ht="20" customHeight="1" spans="1:5">
      <c r="A767" s="186">
        <v>2110303</v>
      </c>
      <c r="B767" s="187" t="s">
        <v>691</v>
      </c>
      <c r="C767" s="181">
        <v>0</v>
      </c>
      <c r="D767" s="181">
        <v>0</v>
      </c>
      <c r="E767" s="178"/>
    </row>
    <row r="768" ht="20" customHeight="1" spans="1:5">
      <c r="A768" s="186">
        <v>2110304</v>
      </c>
      <c r="B768" s="187" t="s">
        <v>692</v>
      </c>
      <c r="C768" s="181">
        <v>0</v>
      </c>
      <c r="D768" s="181">
        <v>0</v>
      </c>
      <c r="E768" s="178"/>
    </row>
    <row r="769" ht="20" customHeight="1" spans="1:5">
      <c r="A769" s="186">
        <v>2110305</v>
      </c>
      <c r="B769" s="187" t="s">
        <v>693</v>
      </c>
      <c r="C769" s="181">
        <v>0</v>
      </c>
      <c r="D769" s="181">
        <v>0</v>
      </c>
      <c r="E769" s="178"/>
    </row>
    <row r="770" ht="20" customHeight="1" spans="1:5">
      <c r="A770" s="186">
        <v>2110306</v>
      </c>
      <c r="B770" s="187" t="s">
        <v>694</v>
      </c>
      <c r="C770" s="181">
        <v>0</v>
      </c>
      <c r="D770" s="181">
        <v>0</v>
      </c>
      <c r="E770" s="178"/>
    </row>
    <row r="771" ht="20" customHeight="1" spans="1:5">
      <c r="A771" s="186">
        <v>2110307</v>
      </c>
      <c r="B771" s="187" t="s">
        <v>695</v>
      </c>
      <c r="C771" s="181">
        <v>0</v>
      </c>
      <c r="D771" s="181">
        <v>0</v>
      </c>
      <c r="E771" s="178"/>
    </row>
    <row r="772" ht="20" customHeight="1" spans="1:5">
      <c r="A772" s="186">
        <v>2110399</v>
      </c>
      <c r="B772" s="187" t="s">
        <v>696</v>
      </c>
      <c r="C772" s="181">
        <v>4833</v>
      </c>
      <c r="D772" s="181">
        <v>4000</v>
      </c>
      <c r="E772" s="178">
        <f t="shared" si="3"/>
        <v>0.827643285743844</v>
      </c>
    </row>
    <row r="773" ht="20" customHeight="1" spans="1:5">
      <c r="A773" s="186">
        <v>21104</v>
      </c>
      <c r="B773" s="187" t="s">
        <v>697</v>
      </c>
      <c r="C773" s="181">
        <f>SUM(C774:C779)</f>
        <v>1175</v>
      </c>
      <c r="D773" s="181">
        <f>SUM(D774:D779)</f>
        <v>559</v>
      </c>
      <c r="E773" s="178">
        <f t="shared" si="3"/>
        <v>0.475744680851064</v>
      </c>
    </row>
    <row r="774" ht="20" customHeight="1" spans="1:5">
      <c r="A774" s="186">
        <v>2110401</v>
      </c>
      <c r="B774" s="187" t="s">
        <v>698</v>
      </c>
      <c r="C774" s="181">
        <v>445</v>
      </c>
      <c r="D774" s="181">
        <v>559</v>
      </c>
      <c r="E774" s="178">
        <f t="shared" si="3"/>
        <v>1.2561797752809</v>
      </c>
    </row>
    <row r="775" ht="20" customHeight="1" spans="1:5">
      <c r="A775" s="186">
        <v>2110402</v>
      </c>
      <c r="B775" s="187" t="s">
        <v>699</v>
      </c>
      <c r="C775" s="181">
        <v>358</v>
      </c>
      <c r="D775" s="181">
        <v>0</v>
      </c>
      <c r="E775" s="178">
        <f t="shared" si="3"/>
        <v>0</v>
      </c>
    </row>
    <row r="776" ht="20" customHeight="1" spans="1:5">
      <c r="A776" s="186">
        <v>2110404</v>
      </c>
      <c r="B776" s="187" t="s">
        <v>700</v>
      </c>
      <c r="C776" s="181">
        <v>0</v>
      </c>
      <c r="D776" s="181">
        <v>0</v>
      </c>
      <c r="E776" s="178"/>
    </row>
    <row r="777" ht="20" customHeight="1" spans="1:5">
      <c r="A777" s="186">
        <v>2110405</v>
      </c>
      <c r="B777" s="187" t="s">
        <v>701</v>
      </c>
      <c r="C777" s="181">
        <v>0</v>
      </c>
      <c r="D777" s="181">
        <v>0</v>
      </c>
      <c r="E777" s="178"/>
    </row>
    <row r="778" ht="20" customHeight="1" spans="1:5">
      <c r="A778" s="186">
        <v>2110406</v>
      </c>
      <c r="B778" s="187" t="s">
        <v>702</v>
      </c>
      <c r="C778" s="181">
        <v>62</v>
      </c>
      <c r="D778" s="181">
        <v>0</v>
      </c>
      <c r="E778" s="178">
        <f>D778/C778</f>
        <v>0</v>
      </c>
    </row>
    <row r="779" ht="20" customHeight="1" spans="1:5">
      <c r="A779" s="186">
        <v>2110499</v>
      </c>
      <c r="B779" s="187" t="s">
        <v>703</v>
      </c>
      <c r="C779" s="181">
        <v>310</v>
      </c>
      <c r="D779" s="181">
        <v>0</v>
      </c>
      <c r="E779" s="178">
        <f>D779/C779</f>
        <v>0</v>
      </c>
    </row>
    <row r="780" ht="20" customHeight="1" spans="1:5">
      <c r="A780" s="186">
        <v>21105</v>
      </c>
      <c r="B780" s="187" t="s">
        <v>704</v>
      </c>
      <c r="C780" s="181">
        <f>SUM(C781:C786)</f>
        <v>895</v>
      </c>
      <c r="D780" s="181">
        <f>SUM(D781:D786)</f>
        <v>0</v>
      </c>
      <c r="E780" s="178">
        <f>D780/C780</f>
        <v>0</v>
      </c>
    </row>
    <row r="781" ht="20" customHeight="1" spans="1:5">
      <c r="A781" s="186">
        <v>2110501</v>
      </c>
      <c r="B781" s="187" t="s">
        <v>705</v>
      </c>
      <c r="C781" s="181">
        <v>443</v>
      </c>
      <c r="D781" s="181">
        <v>0</v>
      </c>
      <c r="E781" s="178">
        <f>D781/C781</f>
        <v>0</v>
      </c>
    </row>
    <row r="782" ht="20" customHeight="1" spans="1:5">
      <c r="A782" s="186">
        <v>2110502</v>
      </c>
      <c r="B782" s="187" t="s">
        <v>706</v>
      </c>
      <c r="C782" s="181">
        <v>0</v>
      </c>
      <c r="D782" s="181">
        <v>0</v>
      </c>
      <c r="E782" s="178"/>
    </row>
    <row r="783" ht="20" customHeight="1" spans="1:5">
      <c r="A783" s="186">
        <v>2110503</v>
      </c>
      <c r="B783" s="187" t="s">
        <v>707</v>
      </c>
      <c r="C783" s="181">
        <v>0</v>
      </c>
      <c r="D783" s="181">
        <v>0</v>
      </c>
      <c r="E783" s="178"/>
    </row>
    <row r="784" ht="20" customHeight="1" spans="1:5">
      <c r="A784" s="186">
        <v>2110506</v>
      </c>
      <c r="B784" s="187" t="s">
        <v>708</v>
      </c>
      <c r="C784" s="181">
        <v>0</v>
      </c>
      <c r="D784" s="181">
        <v>0</v>
      </c>
      <c r="E784" s="178"/>
    </row>
    <row r="785" ht="20" customHeight="1" spans="1:5">
      <c r="A785" s="186">
        <v>2110507</v>
      </c>
      <c r="B785" s="187" t="s">
        <v>709</v>
      </c>
      <c r="C785" s="181">
        <v>132</v>
      </c>
      <c r="D785" s="181">
        <v>0</v>
      </c>
      <c r="E785" s="178">
        <f>D785/C785</f>
        <v>0</v>
      </c>
    </row>
    <row r="786" ht="20" customHeight="1" spans="1:5">
      <c r="A786" s="186">
        <v>2110599</v>
      </c>
      <c r="B786" s="187" t="s">
        <v>710</v>
      </c>
      <c r="C786" s="181">
        <v>320</v>
      </c>
      <c r="D786" s="181">
        <v>0</v>
      </c>
      <c r="E786" s="178">
        <f>D786/C786</f>
        <v>0</v>
      </c>
    </row>
    <row r="787" ht="20" customHeight="1" spans="1:5">
      <c r="A787" s="186">
        <v>21106</v>
      </c>
      <c r="B787" s="187" t="s">
        <v>711</v>
      </c>
      <c r="C787" s="181">
        <f>SUM(C788:C792)</f>
        <v>0</v>
      </c>
      <c r="D787" s="181">
        <f>SUM(D788:D792)</f>
        <v>0</v>
      </c>
      <c r="E787" s="178"/>
    </row>
    <row r="788" ht="20" customHeight="1" spans="1:5">
      <c r="A788" s="186">
        <v>2110602</v>
      </c>
      <c r="B788" s="187" t="s">
        <v>712</v>
      </c>
      <c r="C788" s="181">
        <v>0</v>
      </c>
      <c r="D788" s="181">
        <v>0</v>
      </c>
      <c r="E788" s="178"/>
    </row>
    <row r="789" ht="20" customHeight="1" spans="1:5">
      <c r="A789" s="186">
        <v>2110603</v>
      </c>
      <c r="B789" s="187" t="s">
        <v>713</v>
      </c>
      <c r="C789" s="181">
        <v>0</v>
      </c>
      <c r="D789" s="181">
        <v>0</v>
      </c>
      <c r="E789" s="178"/>
    </row>
    <row r="790" ht="20" customHeight="1" spans="1:5">
      <c r="A790" s="186">
        <v>2110604</v>
      </c>
      <c r="B790" s="187" t="s">
        <v>714</v>
      </c>
      <c r="C790" s="181">
        <v>0</v>
      </c>
      <c r="D790" s="181">
        <v>0</v>
      </c>
      <c r="E790" s="178"/>
    </row>
    <row r="791" ht="20" customHeight="1" spans="1:5">
      <c r="A791" s="186">
        <v>2110605</v>
      </c>
      <c r="B791" s="187" t="s">
        <v>715</v>
      </c>
      <c r="C791" s="181">
        <v>0</v>
      </c>
      <c r="D791" s="181">
        <v>0</v>
      </c>
      <c r="E791" s="178"/>
    </row>
    <row r="792" ht="20" customHeight="1" spans="1:5">
      <c r="A792" s="186">
        <v>2110699</v>
      </c>
      <c r="B792" s="187" t="s">
        <v>716</v>
      </c>
      <c r="C792" s="181">
        <v>0</v>
      </c>
      <c r="D792" s="181">
        <v>0</v>
      </c>
      <c r="E792" s="178"/>
    </row>
    <row r="793" ht="20" customHeight="1" spans="1:5">
      <c r="A793" s="186">
        <v>21107</v>
      </c>
      <c r="B793" s="187" t="s">
        <v>717</v>
      </c>
      <c r="C793" s="181">
        <f>SUM(C794:C795)</f>
        <v>0</v>
      </c>
      <c r="D793" s="181">
        <f>SUM(D794:D795)</f>
        <v>0</v>
      </c>
      <c r="E793" s="178"/>
    </row>
    <row r="794" ht="20" customHeight="1" spans="1:5">
      <c r="A794" s="186">
        <v>2110704</v>
      </c>
      <c r="B794" s="187" t="s">
        <v>718</v>
      </c>
      <c r="C794" s="181">
        <v>0</v>
      </c>
      <c r="D794" s="181">
        <v>0</v>
      </c>
      <c r="E794" s="178"/>
    </row>
    <row r="795" ht="20" customHeight="1" spans="1:5">
      <c r="A795" s="186">
        <v>2110799</v>
      </c>
      <c r="B795" s="187" t="s">
        <v>719</v>
      </c>
      <c r="C795" s="181">
        <v>0</v>
      </c>
      <c r="D795" s="181">
        <v>0</v>
      </c>
      <c r="E795" s="178"/>
    </row>
    <row r="796" ht="20" customHeight="1" spans="1:5">
      <c r="A796" s="186">
        <v>21108</v>
      </c>
      <c r="B796" s="187" t="s">
        <v>720</v>
      </c>
      <c r="C796" s="181">
        <f>SUM(C797:C798)</f>
        <v>0</v>
      </c>
      <c r="D796" s="181">
        <f>SUM(D797:D798)</f>
        <v>0</v>
      </c>
      <c r="E796" s="178"/>
    </row>
    <row r="797" ht="20" customHeight="1" spans="1:5">
      <c r="A797" s="186">
        <v>2110804</v>
      </c>
      <c r="B797" s="187" t="s">
        <v>721</v>
      </c>
      <c r="C797" s="181">
        <v>0</v>
      </c>
      <c r="D797" s="181">
        <v>0</v>
      </c>
      <c r="E797" s="178"/>
    </row>
    <row r="798" ht="20" customHeight="1" spans="1:5">
      <c r="A798" s="186">
        <v>2110899</v>
      </c>
      <c r="B798" s="187" t="s">
        <v>722</v>
      </c>
      <c r="C798" s="181">
        <v>0</v>
      </c>
      <c r="D798" s="181">
        <v>0</v>
      </c>
      <c r="E798" s="178"/>
    </row>
    <row r="799" ht="20" customHeight="1" spans="1:5">
      <c r="A799" s="186">
        <v>21109</v>
      </c>
      <c r="B799" s="187" t="s">
        <v>723</v>
      </c>
      <c r="C799" s="181">
        <f>C800</f>
        <v>0</v>
      </c>
      <c r="D799" s="181">
        <f>D800</f>
        <v>0</v>
      </c>
      <c r="E799" s="178"/>
    </row>
    <row r="800" ht="20" customHeight="1" spans="1:5">
      <c r="A800" s="186">
        <v>2110901</v>
      </c>
      <c r="B800" s="187" t="s">
        <v>724</v>
      </c>
      <c r="C800" s="181">
        <v>0</v>
      </c>
      <c r="D800" s="181">
        <v>0</v>
      </c>
      <c r="E800" s="178"/>
    </row>
    <row r="801" ht="20" customHeight="1" spans="1:5">
      <c r="A801" s="186">
        <v>21110</v>
      </c>
      <c r="B801" s="187" t="s">
        <v>725</v>
      </c>
      <c r="C801" s="181">
        <f>C802</f>
        <v>0</v>
      </c>
      <c r="D801" s="181">
        <f>D802</f>
        <v>0</v>
      </c>
      <c r="E801" s="178"/>
    </row>
    <row r="802" ht="20" customHeight="1" spans="1:5">
      <c r="A802" s="186">
        <v>2111001</v>
      </c>
      <c r="B802" s="187" t="s">
        <v>726</v>
      </c>
      <c r="C802" s="181">
        <v>0</v>
      </c>
      <c r="D802" s="181">
        <v>0</v>
      </c>
      <c r="E802" s="178"/>
    </row>
    <row r="803" ht="20" customHeight="1" spans="1:5">
      <c r="A803" s="186">
        <v>21111</v>
      </c>
      <c r="B803" s="187" t="s">
        <v>727</v>
      </c>
      <c r="C803" s="181">
        <f>SUM(C804:C808)</f>
        <v>0</v>
      </c>
      <c r="D803" s="181">
        <f>SUM(D804:D808)</f>
        <v>0</v>
      </c>
      <c r="E803" s="178"/>
    </row>
    <row r="804" ht="20" customHeight="1" spans="1:5">
      <c r="A804" s="186">
        <v>2111101</v>
      </c>
      <c r="B804" s="187" t="s">
        <v>728</v>
      </c>
      <c r="C804" s="181">
        <v>0</v>
      </c>
      <c r="D804" s="181">
        <v>0</v>
      </c>
      <c r="E804" s="178"/>
    </row>
    <row r="805" ht="20" customHeight="1" spans="1:5">
      <c r="A805" s="186">
        <v>2111102</v>
      </c>
      <c r="B805" s="187" t="s">
        <v>729</v>
      </c>
      <c r="C805" s="181">
        <v>0</v>
      </c>
      <c r="D805" s="181">
        <v>0</v>
      </c>
      <c r="E805" s="178"/>
    </row>
    <row r="806" ht="20" customHeight="1" spans="1:5">
      <c r="A806" s="186">
        <v>2111103</v>
      </c>
      <c r="B806" s="187" t="s">
        <v>730</v>
      </c>
      <c r="C806" s="181">
        <v>0</v>
      </c>
      <c r="D806" s="181">
        <v>0</v>
      </c>
      <c r="E806" s="178"/>
    </row>
    <row r="807" ht="20" customHeight="1" spans="1:5">
      <c r="A807" s="186">
        <v>2111104</v>
      </c>
      <c r="B807" s="187" t="s">
        <v>731</v>
      </c>
      <c r="C807" s="181">
        <v>0</v>
      </c>
      <c r="D807" s="181">
        <v>0</v>
      </c>
      <c r="E807" s="178"/>
    </row>
    <row r="808" ht="20" customHeight="1" spans="1:5">
      <c r="A808" s="186">
        <v>2111199</v>
      </c>
      <c r="B808" s="187" t="s">
        <v>732</v>
      </c>
      <c r="C808" s="181">
        <v>0</v>
      </c>
      <c r="D808" s="181">
        <v>0</v>
      </c>
      <c r="E808" s="178"/>
    </row>
    <row r="809" ht="20" customHeight="1" spans="1:5">
      <c r="A809" s="186">
        <v>21112</v>
      </c>
      <c r="B809" s="187" t="s">
        <v>733</v>
      </c>
      <c r="C809" s="181">
        <f>C810</f>
        <v>0</v>
      </c>
      <c r="D809" s="181">
        <f>D810</f>
        <v>0</v>
      </c>
      <c r="E809" s="178"/>
    </row>
    <row r="810" ht="20" customHeight="1" spans="1:5">
      <c r="A810" s="186">
        <v>2111201</v>
      </c>
      <c r="B810" s="187" t="s">
        <v>734</v>
      </c>
      <c r="C810" s="181">
        <v>0</v>
      </c>
      <c r="D810" s="181">
        <v>0</v>
      </c>
      <c r="E810" s="178"/>
    </row>
    <row r="811" ht="20" customHeight="1" spans="1:5">
      <c r="A811" s="186">
        <v>21113</v>
      </c>
      <c r="B811" s="187" t="s">
        <v>735</v>
      </c>
      <c r="C811" s="181">
        <f>C812</f>
        <v>0</v>
      </c>
      <c r="D811" s="181">
        <f>D812</f>
        <v>0</v>
      </c>
      <c r="E811" s="178"/>
    </row>
    <row r="812" ht="20" customHeight="1" spans="1:5">
      <c r="A812" s="186">
        <v>2111301</v>
      </c>
      <c r="B812" s="187" t="s">
        <v>736</v>
      </c>
      <c r="C812" s="181">
        <v>0</v>
      </c>
      <c r="D812" s="181">
        <v>0</v>
      </c>
      <c r="E812" s="178"/>
    </row>
    <row r="813" ht="20" customHeight="1" spans="1:5">
      <c r="A813" s="186">
        <v>21114</v>
      </c>
      <c r="B813" s="187" t="s">
        <v>737</v>
      </c>
      <c r="C813" s="181">
        <f>SUM(C814:C823)</f>
        <v>0</v>
      </c>
      <c r="D813" s="181">
        <f>SUM(D814:D823)</f>
        <v>0</v>
      </c>
      <c r="E813" s="178"/>
    </row>
    <row r="814" ht="20" customHeight="1" spans="1:5">
      <c r="A814" s="186">
        <v>2111401</v>
      </c>
      <c r="B814" s="187" t="s">
        <v>134</v>
      </c>
      <c r="C814" s="181">
        <v>0</v>
      </c>
      <c r="D814" s="181">
        <v>0</v>
      </c>
      <c r="E814" s="178"/>
    </row>
    <row r="815" ht="20" customHeight="1" spans="1:5">
      <c r="A815" s="186">
        <v>2111402</v>
      </c>
      <c r="B815" s="187" t="s">
        <v>135</v>
      </c>
      <c r="C815" s="181">
        <v>0</v>
      </c>
      <c r="D815" s="181">
        <v>0</v>
      </c>
      <c r="E815" s="178"/>
    </row>
    <row r="816" ht="20" customHeight="1" spans="1:5">
      <c r="A816" s="186">
        <v>2111403</v>
      </c>
      <c r="B816" s="187" t="s">
        <v>136</v>
      </c>
      <c r="C816" s="181">
        <v>0</v>
      </c>
      <c r="D816" s="181">
        <v>0</v>
      </c>
      <c r="E816" s="178"/>
    </row>
    <row r="817" ht="20" customHeight="1" spans="1:5">
      <c r="A817" s="186">
        <v>2111406</v>
      </c>
      <c r="B817" s="187" t="s">
        <v>738</v>
      </c>
      <c r="C817" s="181">
        <v>0</v>
      </c>
      <c r="D817" s="181">
        <v>0</v>
      </c>
      <c r="E817" s="178"/>
    </row>
    <row r="818" ht="20" customHeight="1" spans="1:5">
      <c r="A818" s="186">
        <v>2111407</v>
      </c>
      <c r="B818" s="187" t="s">
        <v>739</v>
      </c>
      <c r="C818" s="181">
        <v>0</v>
      </c>
      <c r="D818" s="181">
        <v>0</v>
      </c>
      <c r="E818" s="178"/>
    </row>
    <row r="819" ht="20" customHeight="1" spans="1:5">
      <c r="A819" s="186">
        <v>2111408</v>
      </c>
      <c r="B819" s="187" t="s">
        <v>740</v>
      </c>
      <c r="C819" s="181">
        <v>0</v>
      </c>
      <c r="D819" s="181">
        <v>0</v>
      </c>
      <c r="E819" s="178"/>
    </row>
    <row r="820" ht="20" customHeight="1" spans="1:5">
      <c r="A820" s="186">
        <v>2111411</v>
      </c>
      <c r="B820" s="187" t="s">
        <v>175</v>
      </c>
      <c r="C820" s="181">
        <v>0</v>
      </c>
      <c r="D820" s="181">
        <v>0</v>
      </c>
      <c r="E820" s="178"/>
    </row>
    <row r="821" ht="20" customHeight="1" spans="1:5">
      <c r="A821" s="186">
        <v>2111413</v>
      </c>
      <c r="B821" s="187" t="s">
        <v>741</v>
      </c>
      <c r="C821" s="181">
        <v>0</v>
      </c>
      <c r="D821" s="181">
        <v>0</v>
      </c>
      <c r="E821" s="178"/>
    </row>
    <row r="822" ht="20" customHeight="1" spans="1:5">
      <c r="A822" s="186">
        <v>2111450</v>
      </c>
      <c r="B822" s="187" t="s">
        <v>143</v>
      </c>
      <c r="C822" s="181">
        <v>0</v>
      </c>
      <c r="D822" s="181">
        <v>0</v>
      </c>
      <c r="E822" s="178"/>
    </row>
    <row r="823" ht="20" customHeight="1" spans="1:5">
      <c r="A823" s="186">
        <v>2111499</v>
      </c>
      <c r="B823" s="187" t="s">
        <v>742</v>
      </c>
      <c r="C823" s="181">
        <v>0</v>
      </c>
      <c r="D823" s="181">
        <v>0</v>
      </c>
      <c r="E823" s="178"/>
    </row>
    <row r="824" ht="20" customHeight="1" spans="1:5">
      <c r="A824" s="186">
        <v>21199</v>
      </c>
      <c r="B824" s="187" t="s">
        <v>743</v>
      </c>
      <c r="C824" s="181">
        <f>C825</f>
        <v>229</v>
      </c>
      <c r="D824" s="181">
        <f>D825</f>
        <v>0</v>
      </c>
      <c r="E824" s="178">
        <f>D824/C824</f>
        <v>0</v>
      </c>
    </row>
    <row r="825" ht="20" customHeight="1" spans="1:5">
      <c r="A825" s="186">
        <v>2119999</v>
      </c>
      <c r="B825" s="187" t="s">
        <v>744</v>
      </c>
      <c r="C825" s="181">
        <v>229</v>
      </c>
      <c r="D825" s="181">
        <v>0</v>
      </c>
      <c r="E825" s="178">
        <f>D825/C825</f>
        <v>0</v>
      </c>
    </row>
    <row r="826" ht="20" customHeight="1" spans="1:5">
      <c r="A826" s="190">
        <v>212</v>
      </c>
      <c r="B826" s="191" t="s">
        <v>745</v>
      </c>
      <c r="C826" s="174">
        <f>SUM(C827,C838,C840,C843,C845,C847)</f>
        <v>24402</v>
      </c>
      <c r="D826" s="174">
        <f>SUM(D827,D838,D840,D843,D845,D847)</f>
        <v>2635</v>
      </c>
      <c r="E826" s="178">
        <f>D826/C826</f>
        <v>0.107982952217031</v>
      </c>
    </row>
    <row r="827" ht="20" customHeight="1" spans="1:5">
      <c r="A827" s="186">
        <v>21201</v>
      </c>
      <c r="B827" s="187" t="s">
        <v>746</v>
      </c>
      <c r="C827" s="181">
        <f>SUM(C828:C837)</f>
        <v>3598</v>
      </c>
      <c r="D827" s="181">
        <f>SUM(D828:D837)</f>
        <v>2325</v>
      </c>
      <c r="E827" s="178">
        <f>D827/C827</f>
        <v>0.646192329071707</v>
      </c>
    </row>
    <row r="828" ht="20" customHeight="1" spans="1:5">
      <c r="A828" s="186">
        <v>2120101</v>
      </c>
      <c r="B828" s="187" t="s">
        <v>134</v>
      </c>
      <c r="C828" s="181">
        <v>1789</v>
      </c>
      <c r="D828" s="181">
        <v>1566</v>
      </c>
      <c r="E828" s="178">
        <f>D828/C828</f>
        <v>0.875349357182784</v>
      </c>
    </row>
    <row r="829" ht="20" customHeight="1" spans="1:5">
      <c r="A829" s="186">
        <v>2120102</v>
      </c>
      <c r="B829" s="187" t="s">
        <v>135</v>
      </c>
      <c r="C829" s="181">
        <v>0</v>
      </c>
      <c r="D829" s="181">
        <v>0</v>
      </c>
      <c r="E829" s="178"/>
    </row>
    <row r="830" ht="20" customHeight="1" spans="1:5">
      <c r="A830" s="186">
        <v>2120103</v>
      </c>
      <c r="B830" s="187" t="s">
        <v>136</v>
      </c>
      <c r="C830" s="181">
        <v>0</v>
      </c>
      <c r="D830" s="181">
        <v>0</v>
      </c>
      <c r="E830" s="178"/>
    </row>
    <row r="831" ht="20" customHeight="1" spans="1:5">
      <c r="A831" s="186">
        <v>2120104</v>
      </c>
      <c r="B831" s="187" t="s">
        <v>747</v>
      </c>
      <c r="C831" s="181">
        <v>356</v>
      </c>
      <c r="D831" s="181">
        <v>335</v>
      </c>
      <c r="E831" s="178">
        <f>D831/C831</f>
        <v>0.941011235955056</v>
      </c>
    </row>
    <row r="832" ht="20" customHeight="1" spans="1:5">
      <c r="A832" s="186">
        <v>2120105</v>
      </c>
      <c r="B832" s="187" t="s">
        <v>748</v>
      </c>
      <c r="C832" s="181">
        <v>0</v>
      </c>
      <c r="D832" s="181">
        <v>0</v>
      </c>
      <c r="E832" s="178"/>
    </row>
    <row r="833" ht="20" customHeight="1" spans="1:5">
      <c r="A833" s="186">
        <v>2120106</v>
      </c>
      <c r="B833" s="187" t="s">
        <v>749</v>
      </c>
      <c r="C833" s="181">
        <v>0</v>
      </c>
      <c r="D833" s="181">
        <v>0</v>
      </c>
      <c r="E833" s="178"/>
    </row>
    <row r="834" ht="20" customHeight="1" spans="1:5">
      <c r="A834" s="186">
        <v>2120107</v>
      </c>
      <c r="B834" s="187" t="s">
        <v>750</v>
      </c>
      <c r="C834" s="181">
        <v>0</v>
      </c>
      <c r="D834" s="181">
        <v>0</v>
      </c>
      <c r="E834" s="178"/>
    </row>
    <row r="835" ht="20" customHeight="1" spans="1:5">
      <c r="A835" s="186">
        <v>2120109</v>
      </c>
      <c r="B835" s="187" t="s">
        <v>751</v>
      </c>
      <c r="C835" s="181">
        <v>0</v>
      </c>
      <c r="D835" s="181">
        <v>0</v>
      </c>
      <c r="E835" s="178"/>
    </row>
    <row r="836" ht="20" customHeight="1" spans="1:5">
      <c r="A836" s="186">
        <v>2120110</v>
      </c>
      <c r="B836" s="187" t="s">
        <v>752</v>
      </c>
      <c r="C836" s="181">
        <v>0</v>
      </c>
      <c r="D836" s="181">
        <v>0</v>
      </c>
      <c r="E836" s="178"/>
    </row>
    <row r="837" ht="20" customHeight="1" spans="1:5">
      <c r="A837" s="186">
        <v>2120199</v>
      </c>
      <c r="B837" s="187" t="s">
        <v>753</v>
      </c>
      <c r="C837" s="181">
        <v>1453</v>
      </c>
      <c r="D837" s="181">
        <v>424</v>
      </c>
      <c r="E837" s="178">
        <f>D837/C837</f>
        <v>0.291810048176187</v>
      </c>
    </row>
    <row r="838" ht="20" customHeight="1" spans="1:5">
      <c r="A838" s="186">
        <v>21202</v>
      </c>
      <c r="B838" s="187" t="s">
        <v>754</v>
      </c>
      <c r="C838" s="181">
        <f>C839</f>
        <v>21</v>
      </c>
      <c r="D838" s="181">
        <f>D839</f>
        <v>0</v>
      </c>
      <c r="E838" s="178">
        <f t="shared" ref="E838:E901" si="4">D838/C838</f>
        <v>0</v>
      </c>
    </row>
    <row r="839" ht="20" customHeight="1" spans="1:5">
      <c r="A839" s="186">
        <v>2120201</v>
      </c>
      <c r="B839" s="187" t="s">
        <v>755</v>
      </c>
      <c r="C839" s="181">
        <v>21</v>
      </c>
      <c r="D839" s="181">
        <v>0</v>
      </c>
      <c r="E839" s="178">
        <f t="shared" si="4"/>
        <v>0</v>
      </c>
    </row>
    <row r="840" ht="20" customHeight="1" spans="1:5">
      <c r="A840" s="186">
        <v>21203</v>
      </c>
      <c r="B840" s="187" t="s">
        <v>756</v>
      </c>
      <c r="C840" s="181">
        <f>SUM(C841:C842)</f>
        <v>7674</v>
      </c>
      <c r="D840" s="181">
        <f>SUM(D841:D842)</f>
        <v>310</v>
      </c>
      <c r="E840" s="178">
        <f t="shared" si="4"/>
        <v>0.0403961428199114</v>
      </c>
    </row>
    <row r="841" ht="20" customHeight="1" spans="1:5">
      <c r="A841" s="186">
        <v>2120303</v>
      </c>
      <c r="B841" s="187" t="s">
        <v>757</v>
      </c>
      <c r="C841" s="181">
        <v>3065</v>
      </c>
      <c r="D841" s="181">
        <v>10</v>
      </c>
      <c r="E841" s="178">
        <f t="shared" si="4"/>
        <v>0.0032626427406199</v>
      </c>
    </row>
    <row r="842" ht="20" customHeight="1" spans="1:5">
      <c r="A842" s="186">
        <v>2120399</v>
      </c>
      <c r="B842" s="187" t="s">
        <v>758</v>
      </c>
      <c r="C842" s="181">
        <v>4609</v>
      </c>
      <c r="D842" s="181">
        <v>300</v>
      </c>
      <c r="E842" s="178">
        <f t="shared" si="4"/>
        <v>0.0650900412236928</v>
      </c>
    </row>
    <row r="843" ht="20" customHeight="1" spans="1:5">
      <c r="A843" s="186">
        <v>21205</v>
      </c>
      <c r="B843" s="187" t="s">
        <v>759</v>
      </c>
      <c r="C843" s="181">
        <f t="shared" ref="C843:C847" si="5">C844</f>
        <v>74</v>
      </c>
      <c r="D843" s="181">
        <f t="shared" ref="D843:D847" si="6">D844</f>
        <v>0</v>
      </c>
      <c r="E843" s="178">
        <f t="shared" si="4"/>
        <v>0</v>
      </c>
    </row>
    <row r="844" ht="20" customHeight="1" spans="1:5">
      <c r="A844" s="186">
        <v>2120501</v>
      </c>
      <c r="B844" s="187" t="s">
        <v>760</v>
      </c>
      <c r="C844" s="181">
        <v>74</v>
      </c>
      <c r="D844" s="181">
        <v>0</v>
      </c>
      <c r="E844" s="178">
        <f t="shared" si="4"/>
        <v>0</v>
      </c>
    </row>
    <row r="845" ht="20" customHeight="1" spans="1:5">
      <c r="A845" s="186">
        <v>21206</v>
      </c>
      <c r="B845" s="187" t="s">
        <v>761</v>
      </c>
      <c r="C845" s="181">
        <f t="shared" si="5"/>
        <v>0</v>
      </c>
      <c r="D845" s="181">
        <f t="shared" si="6"/>
        <v>0</v>
      </c>
      <c r="E845" s="178"/>
    </row>
    <row r="846" ht="20" customHeight="1" spans="1:5">
      <c r="A846" s="186">
        <v>2120601</v>
      </c>
      <c r="B846" s="187" t="s">
        <v>762</v>
      </c>
      <c r="C846" s="181">
        <v>0</v>
      </c>
      <c r="D846" s="181">
        <v>0</v>
      </c>
      <c r="E846" s="178"/>
    </row>
    <row r="847" ht="20" customHeight="1" spans="1:5">
      <c r="A847" s="186">
        <v>21299</v>
      </c>
      <c r="B847" s="187" t="s">
        <v>763</v>
      </c>
      <c r="C847" s="181">
        <f t="shared" si="5"/>
        <v>13035</v>
      </c>
      <c r="D847" s="181">
        <f t="shared" si="6"/>
        <v>0</v>
      </c>
      <c r="E847" s="178">
        <f t="shared" si="4"/>
        <v>0</v>
      </c>
    </row>
    <row r="848" ht="20" customHeight="1" spans="1:5">
      <c r="A848" s="186">
        <v>2129999</v>
      </c>
      <c r="B848" s="187" t="s">
        <v>764</v>
      </c>
      <c r="C848" s="181">
        <v>13035</v>
      </c>
      <c r="D848" s="181">
        <v>0</v>
      </c>
      <c r="E848" s="178">
        <f t="shared" si="4"/>
        <v>0</v>
      </c>
    </row>
    <row r="849" ht="20" customHeight="1" spans="1:5">
      <c r="A849" s="190">
        <v>213</v>
      </c>
      <c r="B849" s="191" t="s">
        <v>765</v>
      </c>
      <c r="C849" s="174">
        <f>SUM(C850,C876,C898,C926,C937,C944,C950,C953)</f>
        <v>80061</v>
      </c>
      <c r="D849" s="174">
        <f>SUM(D850,D876,D898,D926,D937,D944,D950,D953)</f>
        <v>57396</v>
      </c>
      <c r="E849" s="178">
        <f t="shared" si="4"/>
        <v>0.716903361187095</v>
      </c>
    </row>
    <row r="850" ht="20" customHeight="1" spans="1:5">
      <c r="A850" s="186">
        <v>21301</v>
      </c>
      <c r="B850" s="187" t="s">
        <v>766</v>
      </c>
      <c r="C850" s="181">
        <f>SUM(C851:C875)</f>
        <v>27885</v>
      </c>
      <c r="D850" s="181">
        <f>SUM(D851:D875)</f>
        <v>16720</v>
      </c>
      <c r="E850" s="178">
        <f t="shared" si="4"/>
        <v>0.599605522682446</v>
      </c>
    </row>
    <row r="851" ht="20" customHeight="1" spans="1:5">
      <c r="A851" s="186">
        <v>2130101</v>
      </c>
      <c r="B851" s="187" t="s">
        <v>134</v>
      </c>
      <c r="C851" s="181">
        <v>9688</v>
      </c>
      <c r="D851" s="181">
        <v>8161</v>
      </c>
      <c r="E851" s="178">
        <f t="shared" si="4"/>
        <v>0.842382328654005</v>
      </c>
    </row>
    <row r="852" ht="20" customHeight="1" spans="1:5">
      <c r="A852" s="186">
        <v>2130102</v>
      </c>
      <c r="B852" s="187" t="s">
        <v>135</v>
      </c>
      <c r="C852" s="181">
        <v>30</v>
      </c>
      <c r="D852" s="181">
        <v>0</v>
      </c>
      <c r="E852" s="178">
        <f t="shared" si="4"/>
        <v>0</v>
      </c>
    </row>
    <row r="853" ht="20" customHeight="1" spans="1:5">
      <c r="A853" s="186">
        <v>2130103</v>
      </c>
      <c r="B853" s="187" t="s">
        <v>136</v>
      </c>
      <c r="C853" s="181">
        <v>0</v>
      </c>
      <c r="D853" s="181">
        <v>0</v>
      </c>
      <c r="E853" s="178"/>
    </row>
    <row r="854" ht="20" customHeight="1" spans="1:5">
      <c r="A854" s="186">
        <v>2130104</v>
      </c>
      <c r="B854" s="187" t="s">
        <v>143</v>
      </c>
      <c r="C854" s="181">
        <v>0</v>
      </c>
      <c r="D854" s="181">
        <v>0</v>
      </c>
      <c r="E854" s="178"/>
    </row>
    <row r="855" ht="20" customHeight="1" spans="1:5">
      <c r="A855" s="186">
        <v>2130105</v>
      </c>
      <c r="B855" s="187" t="s">
        <v>767</v>
      </c>
      <c r="C855" s="181">
        <v>0</v>
      </c>
      <c r="D855" s="181">
        <v>0</v>
      </c>
      <c r="E855" s="178"/>
    </row>
    <row r="856" ht="20" customHeight="1" spans="1:5">
      <c r="A856" s="186">
        <v>2130106</v>
      </c>
      <c r="B856" s="187" t="s">
        <v>768</v>
      </c>
      <c r="C856" s="181">
        <v>20</v>
      </c>
      <c r="D856" s="181">
        <v>0</v>
      </c>
      <c r="E856" s="178">
        <f t="shared" si="4"/>
        <v>0</v>
      </c>
    </row>
    <row r="857" ht="20" customHeight="1" spans="1:5">
      <c r="A857" s="186">
        <v>2130108</v>
      </c>
      <c r="B857" s="187" t="s">
        <v>769</v>
      </c>
      <c r="C857" s="181">
        <v>290</v>
      </c>
      <c r="D857" s="181">
        <v>2</v>
      </c>
      <c r="E857" s="178">
        <f t="shared" si="4"/>
        <v>0.00689655172413793</v>
      </c>
    </row>
    <row r="858" ht="20" customHeight="1" spans="1:5">
      <c r="A858" s="186">
        <v>2130109</v>
      </c>
      <c r="B858" s="187" t="s">
        <v>770</v>
      </c>
      <c r="C858" s="181">
        <v>107</v>
      </c>
      <c r="D858" s="181">
        <v>21</v>
      </c>
      <c r="E858" s="178">
        <f t="shared" si="4"/>
        <v>0.196261682242991</v>
      </c>
    </row>
    <row r="859" ht="20" customHeight="1" spans="1:5">
      <c r="A859" s="186">
        <v>2130110</v>
      </c>
      <c r="B859" s="187" t="s">
        <v>771</v>
      </c>
      <c r="C859" s="181">
        <v>0</v>
      </c>
      <c r="D859" s="181">
        <v>0</v>
      </c>
      <c r="E859" s="178"/>
    </row>
    <row r="860" ht="20" customHeight="1" spans="1:5">
      <c r="A860" s="186">
        <v>2130111</v>
      </c>
      <c r="B860" s="187" t="s">
        <v>772</v>
      </c>
      <c r="C860" s="181">
        <v>0</v>
      </c>
      <c r="D860" s="181">
        <v>9</v>
      </c>
      <c r="E860" s="178"/>
    </row>
    <row r="861" ht="20" customHeight="1" spans="1:5">
      <c r="A861" s="186">
        <v>2130112</v>
      </c>
      <c r="B861" s="187" t="s">
        <v>773</v>
      </c>
      <c r="C861" s="181">
        <v>0</v>
      </c>
      <c r="D861" s="181">
        <v>0</v>
      </c>
      <c r="E861" s="178"/>
    </row>
    <row r="862" ht="20" customHeight="1" spans="1:5">
      <c r="A862" s="186">
        <v>2130114</v>
      </c>
      <c r="B862" s="187" t="s">
        <v>774</v>
      </c>
      <c r="C862" s="181">
        <v>0</v>
      </c>
      <c r="D862" s="181">
        <v>0</v>
      </c>
      <c r="E862" s="178"/>
    </row>
    <row r="863" ht="20" customHeight="1" spans="1:5">
      <c r="A863" s="186">
        <v>2130119</v>
      </c>
      <c r="B863" s="187" t="s">
        <v>775</v>
      </c>
      <c r="C863" s="181">
        <v>224</v>
      </c>
      <c r="D863" s="181">
        <v>30</v>
      </c>
      <c r="E863" s="178">
        <f t="shared" si="4"/>
        <v>0.133928571428571</v>
      </c>
    </row>
    <row r="864" ht="20" customHeight="1" spans="1:5">
      <c r="A864" s="186">
        <v>2130120</v>
      </c>
      <c r="B864" s="187" t="s">
        <v>776</v>
      </c>
      <c r="C864" s="181">
        <v>0</v>
      </c>
      <c r="D864" s="181">
        <v>0</v>
      </c>
      <c r="E864" s="178"/>
    </row>
    <row r="865" ht="20" customHeight="1" spans="1:5">
      <c r="A865" s="186">
        <v>2130121</v>
      </c>
      <c r="B865" s="187" t="s">
        <v>777</v>
      </c>
      <c r="C865" s="181">
        <v>283</v>
      </c>
      <c r="D865" s="181">
        <v>0</v>
      </c>
      <c r="E865" s="178">
        <f t="shared" si="4"/>
        <v>0</v>
      </c>
    </row>
    <row r="866" ht="20" customHeight="1" spans="1:5">
      <c r="A866" s="186">
        <v>2130122</v>
      </c>
      <c r="B866" s="187" t="s">
        <v>778</v>
      </c>
      <c r="C866" s="181">
        <v>4691</v>
      </c>
      <c r="D866" s="181">
        <v>3470</v>
      </c>
      <c r="E866" s="178">
        <f t="shared" si="4"/>
        <v>0.73971434662119</v>
      </c>
    </row>
    <row r="867" ht="20" customHeight="1" spans="1:5">
      <c r="A867" s="186">
        <v>2130124</v>
      </c>
      <c r="B867" s="187" t="s">
        <v>779</v>
      </c>
      <c r="C867" s="181">
        <v>106</v>
      </c>
      <c r="D867" s="181">
        <v>0</v>
      </c>
      <c r="E867" s="178">
        <f t="shared" si="4"/>
        <v>0</v>
      </c>
    </row>
    <row r="868" ht="20" customHeight="1" spans="1:5">
      <c r="A868" s="186">
        <v>2130125</v>
      </c>
      <c r="B868" s="187" t="s">
        <v>780</v>
      </c>
      <c r="C868" s="181">
        <v>3</v>
      </c>
      <c r="D868" s="181">
        <v>0</v>
      </c>
      <c r="E868" s="178">
        <f t="shared" si="4"/>
        <v>0</v>
      </c>
    </row>
    <row r="869" ht="20" customHeight="1" spans="1:5">
      <c r="A869" s="186">
        <v>2130126</v>
      </c>
      <c r="B869" s="187" t="s">
        <v>781</v>
      </c>
      <c r="C869" s="181">
        <v>166</v>
      </c>
      <c r="D869" s="181">
        <v>135</v>
      </c>
      <c r="E869" s="178">
        <f t="shared" si="4"/>
        <v>0.813253012048193</v>
      </c>
    </row>
    <row r="870" ht="20" customHeight="1" spans="1:5">
      <c r="A870" s="186">
        <v>2130135</v>
      </c>
      <c r="B870" s="187" t="s">
        <v>782</v>
      </c>
      <c r="C870" s="181">
        <v>907</v>
      </c>
      <c r="D870" s="181">
        <v>27</v>
      </c>
      <c r="E870" s="178">
        <f t="shared" si="4"/>
        <v>0.0297684674751929</v>
      </c>
    </row>
    <row r="871" ht="20" customHeight="1" spans="1:5">
      <c r="A871" s="186">
        <v>2130142</v>
      </c>
      <c r="B871" s="187" t="s">
        <v>783</v>
      </c>
      <c r="C871" s="181">
        <v>3</v>
      </c>
      <c r="D871" s="181">
        <v>0</v>
      </c>
      <c r="E871" s="178">
        <f t="shared" si="4"/>
        <v>0</v>
      </c>
    </row>
    <row r="872" ht="20" customHeight="1" spans="1:5">
      <c r="A872" s="186">
        <v>2130148</v>
      </c>
      <c r="B872" s="187" t="s">
        <v>784</v>
      </c>
      <c r="C872" s="181">
        <v>0</v>
      </c>
      <c r="D872" s="181">
        <v>0</v>
      </c>
      <c r="E872" s="178"/>
    </row>
    <row r="873" ht="20" customHeight="1" spans="1:5">
      <c r="A873" s="186">
        <v>2130152</v>
      </c>
      <c r="B873" s="187" t="s">
        <v>785</v>
      </c>
      <c r="C873" s="181">
        <v>14</v>
      </c>
      <c r="D873" s="181">
        <v>0</v>
      </c>
      <c r="E873" s="178">
        <f t="shared" si="4"/>
        <v>0</v>
      </c>
    </row>
    <row r="874" ht="20" customHeight="1" spans="1:5">
      <c r="A874" s="186">
        <v>2130153</v>
      </c>
      <c r="B874" s="187" t="s">
        <v>786</v>
      </c>
      <c r="C874" s="181">
        <v>3910</v>
      </c>
      <c r="D874" s="181">
        <v>0</v>
      </c>
      <c r="E874" s="178">
        <f t="shared" si="4"/>
        <v>0</v>
      </c>
    </row>
    <row r="875" ht="20" customHeight="1" spans="1:5">
      <c r="A875" s="186">
        <v>2130199</v>
      </c>
      <c r="B875" s="187" t="s">
        <v>787</v>
      </c>
      <c r="C875" s="181">
        <v>7443</v>
      </c>
      <c r="D875" s="181">
        <v>4865</v>
      </c>
      <c r="E875" s="178">
        <f t="shared" si="4"/>
        <v>0.653634287249765</v>
      </c>
    </row>
    <row r="876" ht="20" customHeight="1" spans="1:5">
      <c r="A876" s="186">
        <v>21302</v>
      </c>
      <c r="B876" s="187" t="s">
        <v>788</v>
      </c>
      <c r="C876" s="181">
        <f>SUM(C877:C897)</f>
        <v>7232</v>
      </c>
      <c r="D876" s="181">
        <f>SUM(D877:D897)</f>
        <v>5273</v>
      </c>
      <c r="E876" s="178">
        <f t="shared" si="4"/>
        <v>0.729120575221239</v>
      </c>
    </row>
    <row r="877" ht="20" customHeight="1" spans="1:5">
      <c r="A877" s="186">
        <v>2130201</v>
      </c>
      <c r="B877" s="187" t="s">
        <v>134</v>
      </c>
      <c r="C877" s="181">
        <v>3699</v>
      </c>
      <c r="D877" s="181">
        <v>2895</v>
      </c>
      <c r="E877" s="178">
        <f t="shared" si="4"/>
        <v>0.78264395782644</v>
      </c>
    </row>
    <row r="878" ht="20" customHeight="1" spans="1:5">
      <c r="A878" s="186">
        <v>2130202</v>
      </c>
      <c r="B878" s="187" t="s">
        <v>135</v>
      </c>
      <c r="C878" s="181">
        <v>0</v>
      </c>
      <c r="D878" s="181">
        <v>0</v>
      </c>
      <c r="E878" s="178"/>
    </row>
    <row r="879" ht="20" customHeight="1" spans="1:5">
      <c r="A879" s="186">
        <v>2130203</v>
      </c>
      <c r="B879" s="187" t="s">
        <v>136</v>
      </c>
      <c r="C879" s="181">
        <v>0</v>
      </c>
      <c r="D879" s="181">
        <v>0</v>
      </c>
      <c r="E879" s="178"/>
    </row>
    <row r="880" ht="20" customHeight="1" spans="1:5">
      <c r="A880" s="186">
        <v>2130204</v>
      </c>
      <c r="B880" s="187" t="s">
        <v>789</v>
      </c>
      <c r="C880" s="181">
        <v>0</v>
      </c>
      <c r="D880" s="181">
        <v>0</v>
      </c>
      <c r="E880" s="178"/>
    </row>
    <row r="881" ht="20" customHeight="1" spans="1:5">
      <c r="A881" s="186">
        <v>2130205</v>
      </c>
      <c r="B881" s="187" t="s">
        <v>790</v>
      </c>
      <c r="C881" s="181">
        <v>256</v>
      </c>
      <c r="D881" s="181">
        <v>0</v>
      </c>
      <c r="E881" s="178">
        <f t="shared" si="4"/>
        <v>0</v>
      </c>
    </row>
    <row r="882" ht="20" customHeight="1" spans="1:5">
      <c r="A882" s="186">
        <v>2130206</v>
      </c>
      <c r="B882" s="187" t="s">
        <v>791</v>
      </c>
      <c r="C882" s="181">
        <v>0</v>
      </c>
      <c r="D882" s="181">
        <v>0</v>
      </c>
      <c r="E882" s="178"/>
    </row>
    <row r="883" ht="20" customHeight="1" spans="1:5">
      <c r="A883" s="186">
        <v>2130207</v>
      </c>
      <c r="B883" s="187" t="s">
        <v>792</v>
      </c>
      <c r="C883" s="181">
        <v>40</v>
      </c>
      <c r="D883" s="181">
        <v>0</v>
      </c>
      <c r="E883" s="178">
        <f t="shared" si="4"/>
        <v>0</v>
      </c>
    </row>
    <row r="884" ht="20" customHeight="1" spans="1:5">
      <c r="A884" s="186">
        <v>2130209</v>
      </c>
      <c r="B884" s="187" t="s">
        <v>793</v>
      </c>
      <c r="C884" s="181">
        <v>2233</v>
      </c>
      <c r="D884" s="181">
        <v>1970</v>
      </c>
      <c r="E884" s="178">
        <f t="shared" si="4"/>
        <v>0.882221227048813</v>
      </c>
    </row>
    <row r="885" ht="20" customHeight="1" spans="1:5">
      <c r="A885" s="186">
        <v>2130211</v>
      </c>
      <c r="B885" s="187" t="s">
        <v>794</v>
      </c>
      <c r="C885" s="181">
        <v>23</v>
      </c>
      <c r="D885" s="181">
        <v>62</v>
      </c>
      <c r="E885" s="178">
        <f t="shared" si="4"/>
        <v>2.69565217391304</v>
      </c>
    </row>
    <row r="886" ht="20" customHeight="1" spans="1:5">
      <c r="A886" s="186">
        <v>2130212</v>
      </c>
      <c r="B886" s="187" t="s">
        <v>795</v>
      </c>
      <c r="C886" s="181">
        <v>50</v>
      </c>
      <c r="D886" s="181">
        <v>43</v>
      </c>
      <c r="E886" s="178">
        <f t="shared" si="4"/>
        <v>0.86</v>
      </c>
    </row>
    <row r="887" ht="20" customHeight="1" spans="1:5">
      <c r="A887" s="186">
        <v>2130213</v>
      </c>
      <c r="B887" s="187" t="s">
        <v>796</v>
      </c>
      <c r="C887" s="181">
        <v>0</v>
      </c>
      <c r="D887" s="181">
        <v>0</v>
      </c>
      <c r="E887" s="178"/>
    </row>
    <row r="888" ht="20" customHeight="1" spans="1:5">
      <c r="A888" s="186">
        <v>2130217</v>
      </c>
      <c r="B888" s="187" t="s">
        <v>797</v>
      </c>
      <c r="C888" s="181">
        <v>0</v>
      </c>
      <c r="D888" s="181">
        <v>0</v>
      </c>
      <c r="E888" s="178"/>
    </row>
    <row r="889" ht="20" customHeight="1" spans="1:5">
      <c r="A889" s="186">
        <v>2130220</v>
      </c>
      <c r="B889" s="187" t="s">
        <v>798</v>
      </c>
      <c r="C889" s="181">
        <v>0</v>
      </c>
      <c r="D889" s="181">
        <v>0</v>
      </c>
      <c r="E889" s="178"/>
    </row>
    <row r="890" ht="20" customHeight="1" spans="1:5">
      <c r="A890" s="186">
        <v>2130221</v>
      </c>
      <c r="B890" s="187" t="s">
        <v>799</v>
      </c>
      <c r="C890" s="181">
        <v>0</v>
      </c>
      <c r="D890" s="181">
        <v>0</v>
      </c>
      <c r="E890" s="178"/>
    </row>
    <row r="891" ht="20" customHeight="1" spans="1:5">
      <c r="A891" s="186">
        <v>2130223</v>
      </c>
      <c r="B891" s="187" t="s">
        <v>800</v>
      </c>
      <c r="C891" s="181">
        <v>0</v>
      </c>
      <c r="D891" s="181">
        <v>0</v>
      </c>
      <c r="E891" s="178"/>
    </row>
    <row r="892" ht="20" customHeight="1" spans="1:5">
      <c r="A892" s="186">
        <v>2130226</v>
      </c>
      <c r="B892" s="187" t="s">
        <v>801</v>
      </c>
      <c r="C892" s="181">
        <v>19</v>
      </c>
      <c r="D892" s="181">
        <v>0</v>
      </c>
      <c r="E892" s="178">
        <f t="shared" si="4"/>
        <v>0</v>
      </c>
    </row>
    <row r="893" ht="20" customHeight="1" spans="1:5">
      <c r="A893" s="186">
        <v>2130227</v>
      </c>
      <c r="B893" s="187" t="s">
        <v>802</v>
      </c>
      <c r="C893" s="181">
        <v>0</v>
      </c>
      <c r="D893" s="181">
        <v>0</v>
      </c>
      <c r="E893" s="178"/>
    </row>
    <row r="894" ht="20" customHeight="1" spans="1:5">
      <c r="A894" s="186">
        <v>2130234</v>
      </c>
      <c r="B894" s="187" t="s">
        <v>803</v>
      </c>
      <c r="C894" s="181">
        <v>72</v>
      </c>
      <c r="D894" s="181">
        <v>55</v>
      </c>
      <c r="E894" s="178">
        <f t="shared" si="4"/>
        <v>0.763888888888889</v>
      </c>
    </row>
    <row r="895" ht="20" customHeight="1" spans="1:5">
      <c r="A895" s="186">
        <v>2130236</v>
      </c>
      <c r="B895" s="187" t="s">
        <v>804</v>
      </c>
      <c r="C895" s="181">
        <v>0</v>
      </c>
      <c r="D895" s="181">
        <v>0</v>
      </c>
      <c r="E895" s="178"/>
    </row>
    <row r="896" ht="20" customHeight="1" spans="1:5">
      <c r="A896" s="186">
        <v>2130237</v>
      </c>
      <c r="B896" s="187" t="s">
        <v>773</v>
      </c>
      <c r="C896" s="181">
        <v>0</v>
      </c>
      <c r="D896" s="181">
        <v>0</v>
      </c>
      <c r="E896" s="178"/>
    </row>
    <row r="897" ht="20" customHeight="1" spans="1:5">
      <c r="A897" s="186">
        <v>2130299</v>
      </c>
      <c r="B897" s="187" t="s">
        <v>805</v>
      </c>
      <c r="C897" s="181">
        <v>840</v>
      </c>
      <c r="D897" s="181">
        <v>248</v>
      </c>
      <c r="E897" s="178">
        <f t="shared" si="4"/>
        <v>0.295238095238095</v>
      </c>
    </row>
    <row r="898" ht="20" customHeight="1" spans="1:5">
      <c r="A898" s="186">
        <v>21303</v>
      </c>
      <c r="B898" s="187" t="s">
        <v>806</v>
      </c>
      <c r="C898" s="181">
        <f>SUM(C899:C925)</f>
        <v>11611</v>
      </c>
      <c r="D898" s="181">
        <f>SUM(D899:D925)</f>
        <v>8563</v>
      </c>
      <c r="E898" s="178">
        <f t="shared" si="4"/>
        <v>0.737490310912066</v>
      </c>
    </row>
    <row r="899" ht="20" customHeight="1" spans="1:5">
      <c r="A899" s="186">
        <v>2130301</v>
      </c>
      <c r="B899" s="187" t="s">
        <v>134</v>
      </c>
      <c r="C899" s="181">
        <v>767</v>
      </c>
      <c r="D899" s="181">
        <v>187</v>
      </c>
      <c r="E899" s="178">
        <f t="shared" si="4"/>
        <v>0.24380704041721</v>
      </c>
    </row>
    <row r="900" ht="20" customHeight="1" spans="1:5">
      <c r="A900" s="186">
        <v>2130302</v>
      </c>
      <c r="B900" s="187" t="s">
        <v>135</v>
      </c>
      <c r="C900" s="181">
        <v>0</v>
      </c>
      <c r="D900" s="181">
        <v>0</v>
      </c>
      <c r="E900" s="178"/>
    </row>
    <row r="901" ht="20" customHeight="1" spans="1:5">
      <c r="A901" s="186">
        <v>2130303</v>
      </c>
      <c r="B901" s="187" t="s">
        <v>136</v>
      </c>
      <c r="C901" s="181">
        <v>0</v>
      </c>
      <c r="D901" s="181">
        <v>0</v>
      </c>
      <c r="E901" s="178"/>
    </row>
    <row r="902" ht="20" customHeight="1" spans="1:5">
      <c r="A902" s="186">
        <v>2130304</v>
      </c>
      <c r="B902" s="187" t="s">
        <v>807</v>
      </c>
      <c r="C902" s="181">
        <v>0</v>
      </c>
      <c r="D902" s="181">
        <v>12</v>
      </c>
      <c r="E902" s="178"/>
    </row>
    <row r="903" ht="20" customHeight="1" spans="1:5">
      <c r="A903" s="186">
        <v>2130305</v>
      </c>
      <c r="B903" s="187" t="s">
        <v>808</v>
      </c>
      <c r="C903" s="181">
        <v>6276</v>
      </c>
      <c r="D903" s="181">
        <v>6224</v>
      </c>
      <c r="E903" s="178">
        <f t="shared" ref="E902:E965" si="7">D903/C903</f>
        <v>0.991714467813894</v>
      </c>
    </row>
    <row r="904" ht="20" customHeight="1" spans="1:5">
      <c r="A904" s="186">
        <v>2130306</v>
      </c>
      <c r="B904" s="187" t="s">
        <v>809</v>
      </c>
      <c r="C904" s="181">
        <v>389</v>
      </c>
      <c r="D904" s="181">
        <v>123</v>
      </c>
      <c r="E904" s="178">
        <f t="shared" si="7"/>
        <v>0.316195372750643</v>
      </c>
    </row>
    <row r="905" ht="20" customHeight="1" spans="1:5">
      <c r="A905" s="186">
        <v>2130307</v>
      </c>
      <c r="B905" s="187" t="s">
        <v>810</v>
      </c>
      <c r="C905" s="181">
        <v>0</v>
      </c>
      <c r="D905" s="181">
        <v>0</v>
      </c>
      <c r="E905" s="178"/>
    </row>
    <row r="906" ht="20" customHeight="1" spans="1:5">
      <c r="A906" s="186">
        <v>2130308</v>
      </c>
      <c r="B906" s="187" t="s">
        <v>811</v>
      </c>
      <c r="C906" s="181">
        <v>0</v>
      </c>
      <c r="D906" s="181">
        <v>0</v>
      </c>
      <c r="E906" s="178"/>
    </row>
    <row r="907" ht="20" customHeight="1" spans="1:5">
      <c r="A907" s="186">
        <v>2130309</v>
      </c>
      <c r="B907" s="187" t="s">
        <v>812</v>
      </c>
      <c r="C907" s="181">
        <v>0</v>
      </c>
      <c r="D907" s="181">
        <v>0</v>
      </c>
      <c r="E907" s="178"/>
    </row>
    <row r="908" ht="20" customHeight="1" spans="1:5">
      <c r="A908" s="186">
        <v>2130310</v>
      </c>
      <c r="B908" s="187" t="s">
        <v>813</v>
      </c>
      <c r="C908" s="181">
        <v>0</v>
      </c>
      <c r="D908" s="181">
        <v>0</v>
      </c>
      <c r="E908" s="178"/>
    </row>
    <row r="909" ht="20" customHeight="1" spans="1:5">
      <c r="A909" s="186">
        <v>2130311</v>
      </c>
      <c r="B909" s="187" t="s">
        <v>814</v>
      </c>
      <c r="C909" s="181">
        <v>60</v>
      </c>
      <c r="D909" s="181">
        <v>0</v>
      </c>
      <c r="E909" s="178">
        <f t="shared" si="7"/>
        <v>0</v>
      </c>
    </row>
    <row r="910" ht="20" customHeight="1" spans="1:5">
      <c r="A910" s="186">
        <v>2130312</v>
      </c>
      <c r="B910" s="187" t="s">
        <v>815</v>
      </c>
      <c r="C910" s="181">
        <v>0</v>
      </c>
      <c r="D910" s="181">
        <v>0</v>
      </c>
      <c r="E910" s="178"/>
    </row>
    <row r="911" ht="20" customHeight="1" spans="1:5">
      <c r="A911" s="186">
        <v>2130313</v>
      </c>
      <c r="B911" s="187" t="s">
        <v>816</v>
      </c>
      <c r="C911" s="181">
        <v>10</v>
      </c>
      <c r="D911" s="181">
        <v>5</v>
      </c>
      <c r="E911" s="178">
        <f t="shared" si="7"/>
        <v>0.5</v>
      </c>
    </row>
    <row r="912" ht="20" customHeight="1" spans="1:5">
      <c r="A912" s="186">
        <v>2130314</v>
      </c>
      <c r="B912" s="187" t="s">
        <v>817</v>
      </c>
      <c r="C912" s="181">
        <v>200</v>
      </c>
      <c r="D912" s="181">
        <v>89</v>
      </c>
      <c r="E912" s="178">
        <f t="shared" si="7"/>
        <v>0.445</v>
      </c>
    </row>
    <row r="913" ht="20" customHeight="1" spans="1:5">
      <c r="A913" s="186">
        <v>2130315</v>
      </c>
      <c r="B913" s="187" t="s">
        <v>818</v>
      </c>
      <c r="C913" s="181">
        <v>123</v>
      </c>
      <c r="D913" s="181">
        <v>60</v>
      </c>
      <c r="E913" s="178">
        <f t="shared" si="7"/>
        <v>0.48780487804878</v>
      </c>
    </row>
    <row r="914" ht="20" customHeight="1" spans="1:5">
      <c r="A914" s="186">
        <v>2130316</v>
      </c>
      <c r="B914" s="187" t="s">
        <v>819</v>
      </c>
      <c r="C914" s="181">
        <v>735</v>
      </c>
      <c r="D914" s="181">
        <v>0</v>
      </c>
      <c r="E914" s="178">
        <f t="shared" si="7"/>
        <v>0</v>
      </c>
    </row>
    <row r="915" ht="20" customHeight="1" spans="1:5">
      <c r="A915" s="186">
        <v>2130317</v>
      </c>
      <c r="B915" s="187" t="s">
        <v>820</v>
      </c>
      <c r="C915" s="181">
        <v>0</v>
      </c>
      <c r="D915" s="181">
        <v>0</v>
      </c>
      <c r="E915" s="178"/>
    </row>
    <row r="916" ht="20" customHeight="1" spans="1:5">
      <c r="A916" s="186">
        <v>2130318</v>
      </c>
      <c r="B916" s="187" t="s">
        <v>821</v>
      </c>
      <c r="C916" s="181">
        <v>0</v>
      </c>
      <c r="D916" s="181">
        <v>0</v>
      </c>
      <c r="E916" s="178"/>
    </row>
    <row r="917" ht="20" customHeight="1" spans="1:5">
      <c r="A917" s="186">
        <v>2130319</v>
      </c>
      <c r="B917" s="187" t="s">
        <v>822</v>
      </c>
      <c r="C917" s="181">
        <v>27</v>
      </c>
      <c r="D917" s="181">
        <v>0</v>
      </c>
      <c r="E917" s="178">
        <f t="shared" si="7"/>
        <v>0</v>
      </c>
    </row>
    <row r="918" ht="20" customHeight="1" spans="1:5">
      <c r="A918" s="186">
        <v>2130321</v>
      </c>
      <c r="B918" s="187" t="s">
        <v>823</v>
      </c>
      <c r="C918" s="181">
        <v>1059</v>
      </c>
      <c r="D918" s="181">
        <v>1845</v>
      </c>
      <c r="E918" s="178">
        <f t="shared" si="7"/>
        <v>1.74220963172805</v>
      </c>
    </row>
    <row r="919" ht="20" customHeight="1" spans="1:5">
      <c r="A919" s="186">
        <v>2130322</v>
      </c>
      <c r="B919" s="187" t="s">
        <v>824</v>
      </c>
      <c r="C919" s="181">
        <v>0</v>
      </c>
      <c r="D919" s="181">
        <v>0</v>
      </c>
      <c r="E919" s="178"/>
    </row>
    <row r="920" ht="20" customHeight="1" spans="1:5">
      <c r="A920" s="186">
        <v>2130333</v>
      </c>
      <c r="B920" s="187" t="s">
        <v>800</v>
      </c>
      <c r="C920" s="181">
        <v>0</v>
      </c>
      <c r="D920" s="181">
        <v>0</v>
      </c>
      <c r="E920" s="178"/>
    </row>
    <row r="921" ht="20" customHeight="1" spans="1:5">
      <c r="A921" s="186">
        <v>2130334</v>
      </c>
      <c r="B921" s="187" t="s">
        <v>825</v>
      </c>
      <c r="C921" s="181">
        <v>0</v>
      </c>
      <c r="D921" s="181">
        <v>0</v>
      </c>
      <c r="E921" s="178"/>
    </row>
    <row r="922" ht="20" customHeight="1" spans="1:5">
      <c r="A922" s="186">
        <v>2130335</v>
      </c>
      <c r="B922" s="187" t="s">
        <v>826</v>
      </c>
      <c r="C922" s="181">
        <v>64</v>
      </c>
      <c r="D922" s="181">
        <v>12</v>
      </c>
      <c r="E922" s="178">
        <f t="shared" si="7"/>
        <v>0.1875</v>
      </c>
    </row>
    <row r="923" ht="20" customHeight="1" spans="1:5">
      <c r="A923" s="186">
        <v>2130336</v>
      </c>
      <c r="B923" s="187" t="s">
        <v>827</v>
      </c>
      <c r="C923" s="181">
        <v>0</v>
      </c>
      <c r="D923" s="181">
        <v>0</v>
      </c>
      <c r="E923" s="178"/>
    </row>
    <row r="924" ht="20" customHeight="1" spans="1:5">
      <c r="A924" s="186">
        <v>2130337</v>
      </c>
      <c r="B924" s="187" t="s">
        <v>828</v>
      </c>
      <c r="C924" s="181">
        <v>0</v>
      </c>
      <c r="D924" s="181">
        <v>0</v>
      </c>
      <c r="E924" s="178"/>
    </row>
    <row r="925" ht="20" customHeight="1" spans="1:5">
      <c r="A925" s="186">
        <v>2130399</v>
      </c>
      <c r="B925" s="187" t="s">
        <v>829</v>
      </c>
      <c r="C925" s="181">
        <v>1901</v>
      </c>
      <c r="D925" s="181">
        <v>6</v>
      </c>
      <c r="E925" s="178">
        <f t="shared" si="7"/>
        <v>0.00315623356128353</v>
      </c>
    </row>
    <row r="926" ht="20" customHeight="1" spans="1:5">
      <c r="A926" s="186">
        <v>21305</v>
      </c>
      <c r="B926" s="187" t="s">
        <v>830</v>
      </c>
      <c r="C926" s="181">
        <f>SUM(C927:C936)</f>
        <v>20370</v>
      </c>
      <c r="D926" s="181">
        <f>SUM(D927:D936)</f>
        <v>15538</v>
      </c>
      <c r="E926" s="178">
        <f t="shared" si="7"/>
        <v>0.762788414334806</v>
      </c>
    </row>
    <row r="927" ht="20" customHeight="1" spans="1:5">
      <c r="A927" s="186">
        <v>2130501</v>
      </c>
      <c r="B927" s="187" t="s">
        <v>134</v>
      </c>
      <c r="C927" s="181">
        <v>999</v>
      </c>
      <c r="D927" s="181">
        <v>1443</v>
      </c>
      <c r="E927" s="178">
        <f t="shared" si="7"/>
        <v>1.44444444444444</v>
      </c>
    </row>
    <row r="928" ht="20" customHeight="1" spans="1:5">
      <c r="A928" s="186">
        <v>2130502</v>
      </c>
      <c r="B928" s="187" t="s">
        <v>135</v>
      </c>
      <c r="C928" s="181">
        <v>0</v>
      </c>
      <c r="D928" s="181">
        <v>0</v>
      </c>
      <c r="E928" s="178"/>
    </row>
    <row r="929" ht="20" customHeight="1" spans="1:5">
      <c r="A929" s="186">
        <v>2130503</v>
      </c>
      <c r="B929" s="187" t="s">
        <v>136</v>
      </c>
      <c r="C929" s="181">
        <v>0</v>
      </c>
      <c r="D929" s="181">
        <v>0</v>
      </c>
      <c r="E929" s="178"/>
    </row>
    <row r="930" ht="20" customHeight="1" spans="1:5">
      <c r="A930" s="186">
        <v>2130504</v>
      </c>
      <c r="B930" s="187" t="s">
        <v>831</v>
      </c>
      <c r="C930" s="181">
        <v>1171</v>
      </c>
      <c r="D930" s="181">
        <v>0</v>
      </c>
      <c r="E930" s="178">
        <f t="shared" si="7"/>
        <v>0</v>
      </c>
    </row>
    <row r="931" ht="20" customHeight="1" spans="1:5">
      <c r="A931" s="186">
        <v>2130505</v>
      </c>
      <c r="B931" s="187" t="s">
        <v>832</v>
      </c>
      <c r="C931" s="181">
        <v>80</v>
      </c>
      <c r="D931" s="181">
        <v>0</v>
      </c>
      <c r="E931" s="178">
        <f t="shared" si="7"/>
        <v>0</v>
      </c>
    </row>
    <row r="932" ht="20" customHeight="1" spans="1:5">
      <c r="A932" s="186">
        <v>2130506</v>
      </c>
      <c r="B932" s="187" t="s">
        <v>833</v>
      </c>
      <c r="C932" s="181">
        <v>0</v>
      </c>
      <c r="D932" s="181">
        <v>0</v>
      </c>
      <c r="E932" s="178"/>
    </row>
    <row r="933" ht="20" customHeight="1" spans="1:5">
      <c r="A933" s="186">
        <v>2130507</v>
      </c>
      <c r="B933" s="187" t="s">
        <v>834</v>
      </c>
      <c r="C933" s="181">
        <v>0</v>
      </c>
      <c r="D933" s="181">
        <v>0</v>
      </c>
      <c r="E933" s="178"/>
    </row>
    <row r="934" ht="20" customHeight="1" spans="1:5">
      <c r="A934" s="186">
        <v>2130508</v>
      </c>
      <c r="B934" s="187" t="s">
        <v>835</v>
      </c>
      <c r="C934" s="181">
        <v>0</v>
      </c>
      <c r="D934" s="181">
        <v>0</v>
      </c>
      <c r="E934" s="178"/>
    </row>
    <row r="935" ht="20" customHeight="1" spans="1:5">
      <c r="A935" s="186">
        <v>2130550</v>
      </c>
      <c r="B935" s="187" t="s">
        <v>143</v>
      </c>
      <c r="C935" s="181">
        <v>0</v>
      </c>
      <c r="D935" s="181">
        <v>0</v>
      </c>
      <c r="E935" s="178"/>
    </row>
    <row r="936" ht="20" customHeight="1" spans="1:5">
      <c r="A936" s="186">
        <v>2130599</v>
      </c>
      <c r="B936" s="187" t="s">
        <v>836</v>
      </c>
      <c r="C936" s="181">
        <v>18120</v>
      </c>
      <c r="D936" s="181">
        <v>14095</v>
      </c>
      <c r="E936" s="178">
        <f t="shared" si="7"/>
        <v>0.777869757174393</v>
      </c>
    </row>
    <row r="937" ht="20" customHeight="1" spans="1:5">
      <c r="A937" s="186">
        <v>21307</v>
      </c>
      <c r="B937" s="187" t="s">
        <v>837</v>
      </c>
      <c r="C937" s="181">
        <f>SUM(C938:C943)</f>
        <v>5591</v>
      </c>
      <c r="D937" s="181">
        <f>SUM(D938:D943)</f>
        <v>5263</v>
      </c>
      <c r="E937" s="178">
        <f t="shared" si="7"/>
        <v>0.941334287247362</v>
      </c>
    </row>
    <row r="938" ht="20" customHeight="1" spans="1:5">
      <c r="A938" s="186">
        <v>2130701</v>
      </c>
      <c r="B938" s="187" t="s">
        <v>838</v>
      </c>
      <c r="C938" s="181">
        <v>482</v>
      </c>
      <c r="D938" s="181">
        <v>230</v>
      </c>
      <c r="E938" s="178">
        <f t="shared" si="7"/>
        <v>0.477178423236515</v>
      </c>
    </row>
    <row r="939" ht="20" customHeight="1" spans="1:5">
      <c r="A939" s="186">
        <v>2130704</v>
      </c>
      <c r="B939" s="187" t="s">
        <v>839</v>
      </c>
      <c r="C939" s="181">
        <v>0</v>
      </c>
      <c r="D939" s="181">
        <v>0</v>
      </c>
      <c r="E939" s="178"/>
    </row>
    <row r="940" ht="20" customHeight="1" spans="1:5">
      <c r="A940" s="186">
        <v>2130705</v>
      </c>
      <c r="B940" s="187" t="s">
        <v>840</v>
      </c>
      <c r="C940" s="181">
        <v>4740</v>
      </c>
      <c r="D940" s="181">
        <v>4733</v>
      </c>
      <c r="E940" s="178">
        <f t="shared" si="7"/>
        <v>0.998523206751055</v>
      </c>
    </row>
    <row r="941" ht="20" customHeight="1" spans="1:5">
      <c r="A941" s="186">
        <v>2130706</v>
      </c>
      <c r="B941" s="187" t="s">
        <v>841</v>
      </c>
      <c r="C941" s="181">
        <v>10</v>
      </c>
      <c r="D941" s="181">
        <v>180</v>
      </c>
      <c r="E941" s="178">
        <f t="shared" si="7"/>
        <v>18</v>
      </c>
    </row>
    <row r="942" ht="20" customHeight="1" spans="1:5">
      <c r="A942" s="186">
        <v>2130707</v>
      </c>
      <c r="B942" s="187" t="s">
        <v>842</v>
      </c>
      <c r="C942" s="181">
        <v>359</v>
      </c>
      <c r="D942" s="181">
        <v>120</v>
      </c>
      <c r="E942" s="178">
        <f t="shared" si="7"/>
        <v>0.334261838440111</v>
      </c>
    </row>
    <row r="943" ht="20" customHeight="1" spans="1:5">
      <c r="A943" s="186">
        <v>2130799</v>
      </c>
      <c r="B943" s="187" t="s">
        <v>843</v>
      </c>
      <c r="C943" s="181">
        <v>0</v>
      </c>
      <c r="D943" s="181">
        <v>0</v>
      </c>
      <c r="E943" s="178"/>
    </row>
    <row r="944" ht="20" customHeight="1" spans="1:5">
      <c r="A944" s="186">
        <v>21308</v>
      </c>
      <c r="B944" s="187" t="s">
        <v>844</v>
      </c>
      <c r="C944" s="181">
        <f>SUM(C945:C949)</f>
        <v>3241</v>
      </c>
      <c r="D944" s="181">
        <f>SUM(D945:D949)</f>
        <v>2786</v>
      </c>
      <c r="E944" s="178">
        <f t="shared" si="7"/>
        <v>0.859611231101512</v>
      </c>
    </row>
    <row r="945" ht="20" customHeight="1" spans="1:5">
      <c r="A945" s="186">
        <v>2130801</v>
      </c>
      <c r="B945" s="187" t="s">
        <v>845</v>
      </c>
      <c r="C945" s="181">
        <v>22</v>
      </c>
      <c r="D945" s="181">
        <v>13</v>
      </c>
      <c r="E945" s="178">
        <f t="shared" si="7"/>
        <v>0.590909090909091</v>
      </c>
    </row>
    <row r="946" ht="20" customHeight="1" spans="1:5">
      <c r="A946" s="186">
        <v>2130803</v>
      </c>
      <c r="B946" s="187" t="s">
        <v>846</v>
      </c>
      <c r="C946" s="181">
        <v>2510</v>
      </c>
      <c r="D946" s="181">
        <v>2331</v>
      </c>
      <c r="E946" s="178">
        <f t="shared" si="7"/>
        <v>0.928685258964143</v>
      </c>
    </row>
    <row r="947" ht="20" customHeight="1" spans="1:5">
      <c r="A947" s="186">
        <v>2130804</v>
      </c>
      <c r="B947" s="187" t="s">
        <v>847</v>
      </c>
      <c r="C947" s="181">
        <v>709</v>
      </c>
      <c r="D947" s="181">
        <v>427</v>
      </c>
      <c r="E947" s="178">
        <f t="shared" si="7"/>
        <v>0.602256699576869</v>
      </c>
    </row>
    <row r="948" ht="20" customHeight="1" spans="1:5">
      <c r="A948" s="186">
        <v>2130805</v>
      </c>
      <c r="B948" s="187" t="s">
        <v>848</v>
      </c>
      <c r="C948" s="181">
        <v>0</v>
      </c>
      <c r="D948" s="181">
        <v>0</v>
      </c>
      <c r="E948" s="178"/>
    </row>
    <row r="949" ht="20" customHeight="1" spans="1:5">
      <c r="A949" s="186">
        <v>2130899</v>
      </c>
      <c r="B949" s="187" t="s">
        <v>849</v>
      </c>
      <c r="C949" s="181">
        <v>0</v>
      </c>
      <c r="D949" s="181">
        <v>15</v>
      </c>
      <c r="E949" s="178"/>
    </row>
    <row r="950" ht="20" customHeight="1" spans="1:5">
      <c r="A950" s="186">
        <v>21309</v>
      </c>
      <c r="B950" s="187" t="s">
        <v>850</v>
      </c>
      <c r="C950" s="181">
        <f>SUM(C951:C952)</f>
        <v>853</v>
      </c>
      <c r="D950" s="181">
        <f>SUM(D951:D952)</f>
        <v>0</v>
      </c>
      <c r="E950" s="178">
        <f t="shared" si="7"/>
        <v>0</v>
      </c>
    </row>
    <row r="951" ht="20" customHeight="1" spans="1:5">
      <c r="A951" s="186">
        <v>2130901</v>
      </c>
      <c r="B951" s="187" t="s">
        <v>851</v>
      </c>
      <c r="C951" s="181">
        <v>0</v>
      </c>
      <c r="D951" s="181">
        <v>0</v>
      </c>
      <c r="E951" s="178"/>
    </row>
    <row r="952" ht="20" customHeight="1" spans="1:5">
      <c r="A952" s="186">
        <v>2130999</v>
      </c>
      <c r="B952" s="187" t="s">
        <v>852</v>
      </c>
      <c r="C952" s="181">
        <v>853</v>
      </c>
      <c r="D952" s="181">
        <v>0</v>
      </c>
      <c r="E952" s="178">
        <f t="shared" si="7"/>
        <v>0</v>
      </c>
    </row>
    <row r="953" ht="20" customHeight="1" spans="1:5">
      <c r="A953" s="186">
        <v>21399</v>
      </c>
      <c r="B953" s="187" t="s">
        <v>853</v>
      </c>
      <c r="C953" s="181">
        <f>C954+C955</f>
        <v>3278</v>
      </c>
      <c r="D953" s="181">
        <f>D954+D955</f>
        <v>3253</v>
      </c>
      <c r="E953" s="178">
        <f t="shared" si="7"/>
        <v>0.992373398413667</v>
      </c>
    </row>
    <row r="954" ht="20" customHeight="1" spans="1:5">
      <c r="A954" s="186">
        <v>2139901</v>
      </c>
      <c r="B954" s="187" t="s">
        <v>854</v>
      </c>
      <c r="C954" s="181">
        <v>0</v>
      </c>
      <c r="D954" s="181">
        <v>0</v>
      </c>
      <c r="E954" s="178"/>
    </row>
    <row r="955" ht="20" customHeight="1" spans="1:5">
      <c r="A955" s="186">
        <v>2139999</v>
      </c>
      <c r="B955" s="187" t="s">
        <v>855</v>
      </c>
      <c r="C955" s="181">
        <v>3278</v>
      </c>
      <c r="D955" s="181">
        <v>3253</v>
      </c>
      <c r="E955" s="178">
        <f t="shared" si="7"/>
        <v>0.992373398413667</v>
      </c>
    </row>
    <row r="956" ht="20" customHeight="1" spans="1:5">
      <c r="A956" s="190">
        <v>214</v>
      </c>
      <c r="B956" s="191" t="s">
        <v>856</v>
      </c>
      <c r="C956" s="174">
        <f>SUM(C957,C979,C989,C999,C1006,C1011)</f>
        <v>9980</v>
      </c>
      <c r="D956" s="174">
        <f>SUM(D957,D979,D989,D999,D1006,D1011)</f>
        <v>3194</v>
      </c>
      <c r="E956" s="178">
        <f t="shared" si="7"/>
        <v>0.320040080160321</v>
      </c>
    </row>
    <row r="957" ht="20" customHeight="1" spans="1:5">
      <c r="A957" s="186">
        <v>21401</v>
      </c>
      <c r="B957" s="187" t="s">
        <v>857</v>
      </c>
      <c r="C957" s="181">
        <f>SUM(C958:C978)</f>
        <v>7994</v>
      </c>
      <c r="D957" s="181">
        <f>SUM(D958:D978)</f>
        <v>2987</v>
      </c>
      <c r="E957" s="178">
        <f t="shared" si="7"/>
        <v>0.373655241431073</v>
      </c>
    </row>
    <row r="958" ht="20" customHeight="1" spans="1:5">
      <c r="A958" s="186">
        <v>2140101</v>
      </c>
      <c r="B958" s="187" t="s">
        <v>134</v>
      </c>
      <c r="C958" s="181">
        <v>2608</v>
      </c>
      <c r="D958" s="181">
        <v>2091</v>
      </c>
      <c r="E958" s="178">
        <f t="shared" si="7"/>
        <v>0.801763803680982</v>
      </c>
    </row>
    <row r="959" ht="20" customHeight="1" spans="1:5">
      <c r="A959" s="186">
        <v>2140102</v>
      </c>
      <c r="B959" s="187" t="s">
        <v>135</v>
      </c>
      <c r="C959" s="181">
        <v>0</v>
      </c>
      <c r="D959" s="181">
        <v>0</v>
      </c>
      <c r="E959" s="178"/>
    </row>
    <row r="960" ht="20" customHeight="1" spans="1:5">
      <c r="A960" s="186">
        <v>2140103</v>
      </c>
      <c r="B960" s="187" t="s">
        <v>136</v>
      </c>
      <c r="C960" s="181">
        <v>0</v>
      </c>
      <c r="D960" s="181">
        <v>0</v>
      </c>
      <c r="E960" s="178"/>
    </row>
    <row r="961" ht="20" customHeight="1" spans="1:5">
      <c r="A961" s="186">
        <v>2140104</v>
      </c>
      <c r="B961" s="187" t="s">
        <v>858</v>
      </c>
      <c r="C961" s="181">
        <v>2882</v>
      </c>
      <c r="D961" s="181">
        <v>0</v>
      </c>
      <c r="E961" s="178">
        <f t="shared" si="7"/>
        <v>0</v>
      </c>
    </row>
    <row r="962" ht="20" customHeight="1" spans="1:5">
      <c r="A962" s="186">
        <v>2140106</v>
      </c>
      <c r="B962" s="187" t="s">
        <v>859</v>
      </c>
      <c r="C962" s="181">
        <v>2111</v>
      </c>
      <c r="D962" s="181">
        <v>896</v>
      </c>
      <c r="E962" s="178">
        <f t="shared" si="7"/>
        <v>0.424443391757461</v>
      </c>
    </row>
    <row r="963" ht="20" customHeight="1" spans="1:5">
      <c r="A963" s="186">
        <v>2140109</v>
      </c>
      <c r="B963" s="187" t="s">
        <v>860</v>
      </c>
      <c r="C963" s="181">
        <v>0</v>
      </c>
      <c r="D963" s="181">
        <v>0</v>
      </c>
      <c r="E963" s="178"/>
    </row>
    <row r="964" ht="20" customHeight="1" spans="1:5">
      <c r="A964" s="186">
        <v>2140110</v>
      </c>
      <c r="B964" s="187" t="s">
        <v>861</v>
      </c>
      <c r="C964" s="181">
        <v>0</v>
      </c>
      <c r="D964" s="181">
        <v>0</v>
      </c>
      <c r="E964" s="178"/>
    </row>
    <row r="965" ht="20" customHeight="1" spans="1:5">
      <c r="A965" s="186">
        <v>2140111</v>
      </c>
      <c r="B965" s="187" t="s">
        <v>862</v>
      </c>
      <c r="C965" s="181">
        <v>0</v>
      </c>
      <c r="D965" s="181">
        <v>0</v>
      </c>
      <c r="E965" s="178"/>
    </row>
    <row r="966" ht="20" customHeight="1" spans="1:5">
      <c r="A966" s="186">
        <v>2140112</v>
      </c>
      <c r="B966" s="187" t="s">
        <v>863</v>
      </c>
      <c r="C966" s="181">
        <v>12</v>
      </c>
      <c r="D966" s="181">
        <v>0</v>
      </c>
      <c r="E966" s="178">
        <f>D966/C966</f>
        <v>0</v>
      </c>
    </row>
    <row r="967" ht="20" customHeight="1" spans="1:5">
      <c r="A967" s="186">
        <v>2140114</v>
      </c>
      <c r="B967" s="187" t="s">
        <v>864</v>
      </c>
      <c r="C967" s="181">
        <v>0</v>
      </c>
      <c r="D967" s="181">
        <v>0</v>
      </c>
      <c r="E967" s="178"/>
    </row>
    <row r="968" ht="20" customHeight="1" spans="1:5">
      <c r="A968" s="186">
        <v>2140122</v>
      </c>
      <c r="B968" s="187" t="s">
        <v>865</v>
      </c>
      <c r="C968" s="181">
        <v>0</v>
      </c>
      <c r="D968" s="181">
        <v>0</v>
      </c>
      <c r="E968" s="178"/>
    </row>
    <row r="969" ht="20" customHeight="1" spans="1:5">
      <c r="A969" s="186">
        <v>2140123</v>
      </c>
      <c r="B969" s="187" t="s">
        <v>866</v>
      </c>
      <c r="C969" s="181">
        <v>0</v>
      </c>
      <c r="D969" s="181">
        <v>0</v>
      </c>
      <c r="E969" s="178"/>
    </row>
    <row r="970" ht="20" customHeight="1" spans="1:5">
      <c r="A970" s="186">
        <v>2140127</v>
      </c>
      <c r="B970" s="187" t="s">
        <v>867</v>
      </c>
      <c r="C970" s="181">
        <v>0</v>
      </c>
      <c r="D970" s="181">
        <v>0</v>
      </c>
      <c r="E970" s="178"/>
    </row>
    <row r="971" ht="20" customHeight="1" spans="1:5">
      <c r="A971" s="186">
        <v>2140128</v>
      </c>
      <c r="B971" s="187" t="s">
        <v>868</v>
      </c>
      <c r="C971" s="181">
        <v>0</v>
      </c>
      <c r="D971" s="181">
        <v>0</v>
      </c>
      <c r="E971" s="178"/>
    </row>
    <row r="972" ht="20" customHeight="1" spans="1:5">
      <c r="A972" s="186">
        <v>2140129</v>
      </c>
      <c r="B972" s="187" t="s">
        <v>869</v>
      </c>
      <c r="C972" s="181">
        <v>0</v>
      </c>
      <c r="D972" s="181">
        <v>0</v>
      </c>
      <c r="E972" s="178"/>
    </row>
    <row r="973" ht="20" customHeight="1" spans="1:5">
      <c r="A973" s="186">
        <v>2140130</v>
      </c>
      <c r="B973" s="187" t="s">
        <v>870</v>
      </c>
      <c r="C973" s="181">
        <v>0</v>
      </c>
      <c r="D973" s="181">
        <v>0</v>
      </c>
      <c r="E973" s="178"/>
    </row>
    <row r="974" ht="20" customHeight="1" spans="1:5">
      <c r="A974" s="186">
        <v>2140131</v>
      </c>
      <c r="B974" s="187" t="s">
        <v>871</v>
      </c>
      <c r="C974" s="181">
        <v>0</v>
      </c>
      <c r="D974" s="181">
        <v>0</v>
      </c>
      <c r="E974" s="178"/>
    </row>
    <row r="975" ht="20" customHeight="1" spans="1:5">
      <c r="A975" s="186">
        <v>2140133</v>
      </c>
      <c r="B975" s="187" t="s">
        <v>872</v>
      </c>
      <c r="C975" s="181">
        <v>0</v>
      </c>
      <c r="D975" s="181">
        <v>0</v>
      </c>
      <c r="E975" s="178"/>
    </row>
    <row r="976" ht="20" customHeight="1" spans="1:5">
      <c r="A976" s="186">
        <v>2140136</v>
      </c>
      <c r="B976" s="187" t="s">
        <v>873</v>
      </c>
      <c r="C976" s="181">
        <v>0</v>
      </c>
      <c r="D976" s="181">
        <v>0</v>
      </c>
      <c r="E976" s="178"/>
    </row>
    <row r="977" ht="20" customHeight="1" spans="1:5">
      <c r="A977" s="186">
        <v>2140138</v>
      </c>
      <c r="B977" s="187" t="s">
        <v>874</v>
      </c>
      <c r="C977" s="181">
        <v>0</v>
      </c>
      <c r="D977" s="181">
        <v>0</v>
      </c>
      <c r="E977" s="178"/>
    </row>
    <row r="978" ht="20" customHeight="1" spans="1:5">
      <c r="A978" s="186">
        <v>2140199</v>
      </c>
      <c r="B978" s="187" t="s">
        <v>875</v>
      </c>
      <c r="C978" s="181">
        <v>381</v>
      </c>
      <c r="D978" s="181">
        <v>0</v>
      </c>
      <c r="E978" s="178">
        <f>D978/C978</f>
        <v>0</v>
      </c>
    </row>
    <row r="979" ht="20" customHeight="1" spans="1:5">
      <c r="A979" s="186">
        <v>21402</v>
      </c>
      <c r="B979" s="187" t="s">
        <v>876</v>
      </c>
      <c r="C979" s="181">
        <f>SUM(C980:C988)</f>
        <v>0</v>
      </c>
      <c r="D979" s="181">
        <f>SUM(D980:D988)</f>
        <v>0</v>
      </c>
      <c r="E979" s="178"/>
    </row>
    <row r="980" ht="20" customHeight="1" spans="1:5">
      <c r="A980" s="186">
        <v>2140201</v>
      </c>
      <c r="B980" s="187" t="s">
        <v>134</v>
      </c>
      <c r="C980" s="181">
        <v>0</v>
      </c>
      <c r="D980" s="181">
        <v>0</v>
      </c>
      <c r="E980" s="178"/>
    </row>
    <row r="981" ht="20" customHeight="1" spans="1:5">
      <c r="A981" s="186">
        <v>2140202</v>
      </c>
      <c r="B981" s="187" t="s">
        <v>135</v>
      </c>
      <c r="C981" s="181">
        <v>0</v>
      </c>
      <c r="D981" s="181">
        <v>0</v>
      </c>
      <c r="E981" s="178"/>
    </row>
    <row r="982" ht="20" customHeight="1" spans="1:5">
      <c r="A982" s="186">
        <v>2140203</v>
      </c>
      <c r="B982" s="187" t="s">
        <v>136</v>
      </c>
      <c r="C982" s="181">
        <v>0</v>
      </c>
      <c r="D982" s="181">
        <v>0</v>
      </c>
      <c r="E982" s="178"/>
    </row>
    <row r="983" ht="20" customHeight="1" spans="1:5">
      <c r="A983" s="186">
        <v>2140204</v>
      </c>
      <c r="B983" s="187" t="s">
        <v>877</v>
      </c>
      <c r="C983" s="181">
        <v>0</v>
      </c>
      <c r="D983" s="181">
        <v>0</v>
      </c>
      <c r="E983" s="178"/>
    </row>
    <row r="984" ht="20" customHeight="1" spans="1:5">
      <c r="A984" s="186">
        <v>2140205</v>
      </c>
      <c r="B984" s="187" t="s">
        <v>878</v>
      </c>
      <c r="C984" s="181">
        <v>0</v>
      </c>
      <c r="D984" s="181">
        <v>0</v>
      </c>
      <c r="E984" s="178"/>
    </row>
    <row r="985" ht="20" customHeight="1" spans="1:5">
      <c r="A985" s="186">
        <v>2140206</v>
      </c>
      <c r="B985" s="187" t="s">
        <v>879</v>
      </c>
      <c r="C985" s="181">
        <v>0</v>
      </c>
      <c r="D985" s="181">
        <v>0</v>
      </c>
      <c r="E985" s="178"/>
    </row>
    <row r="986" ht="20" customHeight="1" spans="1:5">
      <c r="A986" s="186">
        <v>2140207</v>
      </c>
      <c r="B986" s="187" t="s">
        <v>880</v>
      </c>
      <c r="C986" s="181">
        <v>0</v>
      </c>
      <c r="D986" s="181">
        <v>0</v>
      </c>
      <c r="E986" s="178"/>
    </row>
    <row r="987" ht="20" customHeight="1" spans="1:5">
      <c r="A987" s="186">
        <v>2140208</v>
      </c>
      <c r="B987" s="187" t="s">
        <v>881</v>
      </c>
      <c r="C987" s="181">
        <v>0</v>
      </c>
      <c r="D987" s="181">
        <v>0</v>
      </c>
      <c r="E987" s="178"/>
    </row>
    <row r="988" ht="20" customHeight="1" spans="1:5">
      <c r="A988" s="186">
        <v>2140299</v>
      </c>
      <c r="B988" s="187" t="s">
        <v>882</v>
      </c>
      <c r="C988" s="181">
        <v>0</v>
      </c>
      <c r="D988" s="181">
        <v>0</v>
      </c>
      <c r="E988" s="178"/>
    </row>
    <row r="989" ht="20" customHeight="1" spans="1:5">
      <c r="A989" s="186">
        <v>21403</v>
      </c>
      <c r="B989" s="187" t="s">
        <v>883</v>
      </c>
      <c r="C989" s="181">
        <f>SUM(C990:C998)</f>
        <v>0</v>
      </c>
      <c r="D989" s="181">
        <f>SUM(D990:D998)</f>
        <v>0</v>
      </c>
      <c r="E989" s="178"/>
    </row>
    <row r="990" ht="20" customHeight="1" spans="1:5">
      <c r="A990" s="186">
        <v>2140301</v>
      </c>
      <c r="B990" s="187" t="s">
        <v>134</v>
      </c>
      <c r="C990" s="181">
        <v>0</v>
      </c>
      <c r="D990" s="181">
        <v>0</v>
      </c>
      <c r="E990" s="178"/>
    </row>
    <row r="991" ht="20" customHeight="1" spans="1:5">
      <c r="A991" s="186">
        <v>2140302</v>
      </c>
      <c r="B991" s="187" t="s">
        <v>135</v>
      </c>
      <c r="C991" s="181">
        <v>0</v>
      </c>
      <c r="D991" s="181">
        <v>0</v>
      </c>
      <c r="E991" s="178"/>
    </row>
    <row r="992" ht="20" customHeight="1" spans="1:5">
      <c r="A992" s="186">
        <v>2140303</v>
      </c>
      <c r="B992" s="187" t="s">
        <v>136</v>
      </c>
      <c r="C992" s="181">
        <v>0</v>
      </c>
      <c r="D992" s="181">
        <v>0</v>
      </c>
      <c r="E992" s="178"/>
    </row>
    <row r="993" ht="20" customHeight="1" spans="1:5">
      <c r="A993" s="186">
        <v>2140304</v>
      </c>
      <c r="B993" s="187" t="s">
        <v>884</v>
      </c>
      <c r="C993" s="181">
        <v>0</v>
      </c>
      <c r="D993" s="181">
        <v>0</v>
      </c>
      <c r="E993" s="178"/>
    </row>
    <row r="994" ht="20" customHeight="1" spans="1:5">
      <c r="A994" s="186">
        <v>2140305</v>
      </c>
      <c r="B994" s="187" t="s">
        <v>885</v>
      </c>
      <c r="C994" s="181">
        <v>0</v>
      </c>
      <c r="D994" s="181">
        <v>0</v>
      </c>
      <c r="E994" s="178"/>
    </row>
    <row r="995" ht="20" customHeight="1" spans="1:5">
      <c r="A995" s="186">
        <v>2140306</v>
      </c>
      <c r="B995" s="187" t="s">
        <v>886</v>
      </c>
      <c r="C995" s="181">
        <v>0</v>
      </c>
      <c r="D995" s="181">
        <v>0</v>
      </c>
      <c r="E995" s="178"/>
    </row>
    <row r="996" ht="20" customHeight="1" spans="1:5">
      <c r="A996" s="186">
        <v>2140307</v>
      </c>
      <c r="B996" s="187" t="s">
        <v>887</v>
      </c>
      <c r="C996" s="181">
        <v>0</v>
      </c>
      <c r="D996" s="181">
        <v>0</v>
      </c>
      <c r="E996" s="178"/>
    </row>
    <row r="997" ht="20" customHeight="1" spans="1:5">
      <c r="A997" s="186">
        <v>2140308</v>
      </c>
      <c r="B997" s="187" t="s">
        <v>888</v>
      </c>
      <c r="C997" s="181">
        <v>0</v>
      </c>
      <c r="D997" s="181">
        <v>0</v>
      </c>
      <c r="E997" s="178"/>
    </row>
    <row r="998" ht="20" customHeight="1" spans="1:5">
      <c r="A998" s="186">
        <v>2140399</v>
      </c>
      <c r="B998" s="187" t="s">
        <v>889</v>
      </c>
      <c r="C998" s="181">
        <v>0</v>
      </c>
      <c r="D998" s="181">
        <v>0</v>
      </c>
      <c r="E998" s="178"/>
    </row>
    <row r="999" ht="20" customHeight="1" spans="1:5">
      <c r="A999" s="186">
        <v>21405</v>
      </c>
      <c r="B999" s="187" t="s">
        <v>890</v>
      </c>
      <c r="C999" s="181">
        <f>SUM(C1000:C1005)</f>
        <v>0</v>
      </c>
      <c r="D999" s="181">
        <f>SUM(D1000:D1005)</f>
        <v>0</v>
      </c>
      <c r="E999" s="178"/>
    </row>
    <row r="1000" ht="20" customHeight="1" spans="1:5">
      <c r="A1000" s="186">
        <v>2140501</v>
      </c>
      <c r="B1000" s="187" t="s">
        <v>134</v>
      </c>
      <c r="C1000" s="181">
        <v>0</v>
      </c>
      <c r="D1000" s="181">
        <v>0</v>
      </c>
      <c r="E1000" s="178"/>
    </row>
    <row r="1001" ht="20" customHeight="1" spans="1:5">
      <c r="A1001" s="186">
        <v>2140502</v>
      </c>
      <c r="B1001" s="187" t="s">
        <v>135</v>
      </c>
      <c r="C1001" s="181">
        <v>0</v>
      </c>
      <c r="D1001" s="181">
        <v>0</v>
      </c>
      <c r="E1001" s="178"/>
    </row>
    <row r="1002" ht="20" customHeight="1" spans="1:5">
      <c r="A1002" s="186">
        <v>2140503</v>
      </c>
      <c r="B1002" s="187" t="s">
        <v>136</v>
      </c>
      <c r="C1002" s="181">
        <v>0</v>
      </c>
      <c r="D1002" s="181">
        <v>0</v>
      </c>
      <c r="E1002" s="178"/>
    </row>
    <row r="1003" ht="20" customHeight="1" spans="1:5">
      <c r="A1003" s="186">
        <v>2140504</v>
      </c>
      <c r="B1003" s="187" t="s">
        <v>881</v>
      </c>
      <c r="C1003" s="181">
        <v>0</v>
      </c>
      <c r="D1003" s="181">
        <v>0</v>
      </c>
      <c r="E1003" s="178"/>
    </row>
    <row r="1004" ht="20" customHeight="1" spans="1:5">
      <c r="A1004" s="186">
        <v>2140505</v>
      </c>
      <c r="B1004" s="187" t="s">
        <v>891</v>
      </c>
      <c r="C1004" s="181">
        <v>0</v>
      </c>
      <c r="D1004" s="181">
        <v>0</v>
      </c>
      <c r="E1004" s="178"/>
    </row>
    <row r="1005" ht="20" customHeight="1" spans="1:5">
      <c r="A1005" s="186">
        <v>2140599</v>
      </c>
      <c r="B1005" s="187" t="s">
        <v>892</v>
      </c>
      <c r="C1005" s="181">
        <v>0</v>
      </c>
      <c r="D1005" s="181">
        <v>0</v>
      </c>
      <c r="E1005" s="178"/>
    </row>
    <row r="1006" ht="20" customHeight="1" spans="1:5">
      <c r="A1006" s="186">
        <v>21406</v>
      </c>
      <c r="B1006" s="187" t="s">
        <v>893</v>
      </c>
      <c r="C1006" s="181">
        <f>SUM(C1007:C1010)</f>
        <v>841</v>
      </c>
      <c r="D1006" s="181">
        <f>SUM(D1007:D1010)</f>
        <v>0</v>
      </c>
      <c r="E1006" s="178">
        <f>D1006/C1006</f>
        <v>0</v>
      </c>
    </row>
    <row r="1007" ht="20" customHeight="1" spans="1:5">
      <c r="A1007" s="186">
        <v>2140601</v>
      </c>
      <c r="B1007" s="187" t="s">
        <v>894</v>
      </c>
      <c r="C1007" s="181">
        <v>577</v>
      </c>
      <c r="D1007" s="181">
        <v>0</v>
      </c>
      <c r="E1007" s="178">
        <f>D1007/C1007</f>
        <v>0</v>
      </c>
    </row>
    <row r="1008" ht="20" customHeight="1" spans="1:5">
      <c r="A1008" s="186">
        <v>2140602</v>
      </c>
      <c r="B1008" s="187" t="s">
        <v>895</v>
      </c>
      <c r="C1008" s="181">
        <v>202</v>
      </c>
      <c r="D1008" s="181">
        <v>0</v>
      </c>
      <c r="E1008" s="178">
        <f>D1008/C1008</f>
        <v>0</v>
      </c>
    </row>
    <row r="1009" ht="20" customHeight="1" spans="1:5">
      <c r="A1009" s="186">
        <v>2140603</v>
      </c>
      <c r="B1009" s="187" t="s">
        <v>896</v>
      </c>
      <c r="C1009" s="181">
        <v>0</v>
      </c>
      <c r="D1009" s="181">
        <v>0</v>
      </c>
      <c r="E1009" s="178"/>
    </row>
    <row r="1010" ht="20" customHeight="1" spans="1:5">
      <c r="A1010" s="186">
        <v>2140699</v>
      </c>
      <c r="B1010" s="187" t="s">
        <v>897</v>
      </c>
      <c r="C1010" s="181">
        <v>62</v>
      </c>
      <c r="D1010" s="181">
        <v>0</v>
      </c>
      <c r="E1010" s="178">
        <f t="shared" ref="E1010:E1016" si="8">D1010/C1010</f>
        <v>0</v>
      </c>
    </row>
    <row r="1011" ht="20" customHeight="1" spans="1:5">
      <c r="A1011" s="186">
        <v>21499</v>
      </c>
      <c r="B1011" s="187" t="s">
        <v>898</v>
      </c>
      <c r="C1011" s="181">
        <f>SUM(C1012:C1013)</f>
        <v>1145</v>
      </c>
      <c r="D1011" s="181">
        <f>SUM(D1012:D1013)</f>
        <v>207</v>
      </c>
      <c r="E1011" s="178">
        <f t="shared" si="8"/>
        <v>0.180786026200873</v>
      </c>
    </row>
    <row r="1012" ht="20" customHeight="1" spans="1:5">
      <c r="A1012" s="186">
        <v>2149901</v>
      </c>
      <c r="B1012" s="187" t="s">
        <v>899</v>
      </c>
      <c r="C1012" s="181">
        <v>870</v>
      </c>
      <c r="D1012" s="181">
        <v>80</v>
      </c>
      <c r="E1012" s="178">
        <f t="shared" si="8"/>
        <v>0.0919540229885057</v>
      </c>
    </row>
    <row r="1013" ht="20" customHeight="1" spans="1:5">
      <c r="A1013" s="186">
        <v>2149999</v>
      </c>
      <c r="B1013" s="187" t="s">
        <v>900</v>
      </c>
      <c r="C1013" s="181">
        <v>275</v>
      </c>
      <c r="D1013" s="181">
        <v>127</v>
      </c>
      <c r="E1013" s="178">
        <f t="shared" si="8"/>
        <v>0.461818181818182</v>
      </c>
    </row>
    <row r="1014" ht="20" customHeight="1" spans="1:5">
      <c r="A1014" s="190">
        <v>215</v>
      </c>
      <c r="B1014" s="191" t="s">
        <v>901</v>
      </c>
      <c r="C1014" s="174">
        <f>SUM(C1015,C1025,C1041,C1046,C1057,C1064,C1072)</f>
        <v>-266</v>
      </c>
      <c r="D1014" s="174">
        <f>SUM(D1015,D1025,D1041,D1046,D1057,D1064,D1072)</f>
        <v>347</v>
      </c>
      <c r="E1014" s="178">
        <f t="shared" si="8"/>
        <v>-1.30451127819549</v>
      </c>
    </row>
    <row r="1015" ht="20" customHeight="1" spans="1:5">
      <c r="A1015" s="186">
        <v>21501</v>
      </c>
      <c r="B1015" s="187" t="s">
        <v>902</v>
      </c>
      <c r="C1015" s="181">
        <f>SUM(C1016:C1024)</f>
        <v>4</v>
      </c>
      <c r="D1015" s="181">
        <f>SUM(D1016:D1024)</f>
        <v>0</v>
      </c>
      <c r="E1015" s="178">
        <f t="shared" si="8"/>
        <v>0</v>
      </c>
    </row>
    <row r="1016" ht="20" customHeight="1" spans="1:5">
      <c r="A1016" s="186">
        <v>2150101</v>
      </c>
      <c r="B1016" s="187" t="s">
        <v>134</v>
      </c>
      <c r="C1016" s="181">
        <v>4</v>
      </c>
      <c r="D1016" s="181">
        <v>0</v>
      </c>
      <c r="E1016" s="178">
        <f t="shared" si="8"/>
        <v>0</v>
      </c>
    </row>
    <row r="1017" ht="20" customHeight="1" spans="1:5">
      <c r="A1017" s="186">
        <v>2150102</v>
      </c>
      <c r="B1017" s="187" t="s">
        <v>135</v>
      </c>
      <c r="C1017" s="181">
        <v>0</v>
      </c>
      <c r="D1017" s="181">
        <v>0</v>
      </c>
      <c r="E1017" s="178"/>
    </row>
    <row r="1018" ht="20" customHeight="1" spans="1:5">
      <c r="A1018" s="186">
        <v>2150103</v>
      </c>
      <c r="B1018" s="187" t="s">
        <v>136</v>
      </c>
      <c r="C1018" s="181">
        <v>0</v>
      </c>
      <c r="D1018" s="181">
        <v>0</v>
      </c>
      <c r="E1018" s="178"/>
    </row>
    <row r="1019" ht="20" customHeight="1" spans="1:5">
      <c r="A1019" s="186">
        <v>2150104</v>
      </c>
      <c r="B1019" s="187" t="s">
        <v>903</v>
      </c>
      <c r="C1019" s="181">
        <v>0</v>
      </c>
      <c r="D1019" s="181">
        <v>0</v>
      </c>
      <c r="E1019" s="178"/>
    </row>
    <row r="1020" ht="20" customHeight="1" spans="1:5">
      <c r="A1020" s="186">
        <v>2150105</v>
      </c>
      <c r="B1020" s="187" t="s">
        <v>904</v>
      </c>
      <c r="C1020" s="181">
        <v>0</v>
      </c>
      <c r="D1020" s="181">
        <v>0</v>
      </c>
      <c r="E1020" s="178"/>
    </row>
    <row r="1021" ht="20" customHeight="1" spans="1:5">
      <c r="A1021" s="186">
        <v>2150106</v>
      </c>
      <c r="B1021" s="187" t="s">
        <v>905</v>
      </c>
      <c r="C1021" s="181">
        <v>0</v>
      </c>
      <c r="D1021" s="181">
        <v>0</v>
      </c>
      <c r="E1021" s="178"/>
    </row>
    <row r="1022" ht="20" customHeight="1" spans="1:5">
      <c r="A1022" s="186">
        <v>2150107</v>
      </c>
      <c r="B1022" s="187" t="s">
        <v>906</v>
      </c>
      <c r="C1022" s="181">
        <v>0</v>
      </c>
      <c r="D1022" s="181">
        <v>0</v>
      </c>
      <c r="E1022" s="178"/>
    </row>
    <row r="1023" ht="20" customHeight="1" spans="1:5">
      <c r="A1023" s="186">
        <v>2150108</v>
      </c>
      <c r="B1023" s="187" t="s">
        <v>907</v>
      </c>
      <c r="C1023" s="181">
        <v>0</v>
      </c>
      <c r="D1023" s="181">
        <v>0</v>
      </c>
      <c r="E1023" s="178"/>
    </row>
    <row r="1024" ht="20" customHeight="1" spans="1:5">
      <c r="A1024" s="186">
        <v>2150199</v>
      </c>
      <c r="B1024" s="187" t="s">
        <v>908</v>
      </c>
      <c r="C1024" s="181">
        <v>0</v>
      </c>
      <c r="D1024" s="181">
        <v>0</v>
      </c>
      <c r="E1024" s="178"/>
    </row>
    <row r="1025" ht="20" customHeight="1" spans="1:5">
      <c r="A1025" s="186">
        <v>21502</v>
      </c>
      <c r="B1025" s="187" t="s">
        <v>909</v>
      </c>
      <c r="C1025" s="181">
        <f>SUM(C1026:C1040)</f>
        <v>45</v>
      </c>
      <c r="D1025" s="181">
        <f>SUM(D1026:D1040)</f>
        <v>81</v>
      </c>
      <c r="E1025" s="178">
        <f>D1025/C1025</f>
        <v>1.8</v>
      </c>
    </row>
    <row r="1026" ht="20" customHeight="1" spans="1:5">
      <c r="A1026" s="186">
        <v>2150201</v>
      </c>
      <c r="B1026" s="187" t="s">
        <v>134</v>
      </c>
      <c r="C1026" s="181">
        <v>0</v>
      </c>
      <c r="D1026" s="181">
        <v>0</v>
      </c>
      <c r="E1026" s="178"/>
    </row>
    <row r="1027" ht="20" customHeight="1" spans="1:5">
      <c r="A1027" s="186">
        <v>2150202</v>
      </c>
      <c r="B1027" s="187" t="s">
        <v>135</v>
      </c>
      <c r="C1027" s="181">
        <v>0</v>
      </c>
      <c r="D1027" s="181">
        <v>0</v>
      </c>
      <c r="E1027" s="178"/>
    </row>
    <row r="1028" ht="20" customHeight="1" spans="1:5">
      <c r="A1028" s="186">
        <v>2150203</v>
      </c>
      <c r="B1028" s="187" t="s">
        <v>136</v>
      </c>
      <c r="C1028" s="181">
        <v>0</v>
      </c>
      <c r="D1028" s="181">
        <v>0</v>
      </c>
      <c r="E1028" s="178"/>
    </row>
    <row r="1029" ht="20" customHeight="1" spans="1:5">
      <c r="A1029" s="186">
        <v>2150204</v>
      </c>
      <c r="B1029" s="187" t="s">
        <v>910</v>
      </c>
      <c r="C1029" s="181">
        <v>0</v>
      </c>
      <c r="D1029" s="181">
        <v>0</v>
      </c>
      <c r="E1029" s="178"/>
    </row>
    <row r="1030" ht="20" customHeight="1" spans="1:5">
      <c r="A1030" s="186">
        <v>2150205</v>
      </c>
      <c r="B1030" s="187" t="s">
        <v>911</v>
      </c>
      <c r="C1030" s="181">
        <v>0</v>
      </c>
      <c r="D1030" s="181">
        <v>0</v>
      </c>
      <c r="E1030" s="178"/>
    </row>
    <row r="1031" ht="20" customHeight="1" spans="1:5">
      <c r="A1031" s="186">
        <v>2150206</v>
      </c>
      <c r="B1031" s="187" t="s">
        <v>912</v>
      </c>
      <c r="C1031" s="181">
        <v>0</v>
      </c>
      <c r="D1031" s="181">
        <v>0</v>
      </c>
      <c r="E1031" s="178"/>
    </row>
    <row r="1032" ht="20" customHeight="1" spans="1:5">
      <c r="A1032" s="186">
        <v>2150207</v>
      </c>
      <c r="B1032" s="187" t="s">
        <v>913</v>
      </c>
      <c r="C1032" s="181">
        <v>0</v>
      </c>
      <c r="D1032" s="181">
        <v>0</v>
      </c>
      <c r="E1032" s="178"/>
    </row>
    <row r="1033" ht="20" customHeight="1" spans="1:5">
      <c r="A1033" s="186">
        <v>2150208</v>
      </c>
      <c r="B1033" s="187" t="s">
        <v>914</v>
      </c>
      <c r="C1033" s="181">
        <v>0</v>
      </c>
      <c r="D1033" s="181">
        <v>0</v>
      </c>
      <c r="E1033" s="178"/>
    </row>
    <row r="1034" ht="20" customHeight="1" spans="1:5">
      <c r="A1034" s="186">
        <v>2150209</v>
      </c>
      <c r="B1034" s="187" t="s">
        <v>915</v>
      </c>
      <c r="C1034" s="181">
        <v>0</v>
      </c>
      <c r="D1034" s="181">
        <v>0</v>
      </c>
      <c r="E1034" s="178"/>
    </row>
    <row r="1035" ht="20" customHeight="1" spans="1:5">
      <c r="A1035" s="186">
        <v>2150210</v>
      </c>
      <c r="B1035" s="187" t="s">
        <v>916</v>
      </c>
      <c r="C1035" s="181">
        <v>0</v>
      </c>
      <c r="D1035" s="181">
        <v>0</v>
      </c>
      <c r="E1035" s="178"/>
    </row>
    <row r="1036" ht="20" customHeight="1" spans="1:5">
      <c r="A1036" s="186">
        <v>2150212</v>
      </c>
      <c r="B1036" s="187" t="s">
        <v>917</v>
      </c>
      <c r="C1036" s="181">
        <v>0</v>
      </c>
      <c r="D1036" s="181">
        <v>0</v>
      </c>
      <c r="E1036" s="178"/>
    </row>
    <row r="1037" ht="20" customHeight="1" spans="1:5">
      <c r="A1037" s="186">
        <v>2150213</v>
      </c>
      <c r="B1037" s="187" t="s">
        <v>918</v>
      </c>
      <c r="C1037" s="181">
        <v>0</v>
      </c>
      <c r="D1037" s="181">
        <v>0</v>
      </c>
      <c r="E1037" s="178"/>
    </row>
    <row r="1038" ht="20" customHeight="1" spans="1:5">
      <c r="A1038" s="186">
        <v>2150214</v>
      </c>
      <c r="B1038" s="187" t="s">
        <v>919</v>
      </c>
      <c r="C1038" s="181">
        <v>0</v>
      </c>
      <c r="D1038" s="181">
        <v>0</v>
      </c>
      <c r="E1038" s="178"/>
    </row>
    <row r="1039" ht="20" customHeight="1" spans="1:5">
      <c r="A1039" s="186">
        <v>2150215</v>
      </c>
      <c r="B1039" s="187" t="s">
        <v>920</v>
      </c>
      <c r="C1039" s="181">
        <v>0</v>
      </c>
      <c r="D1039" s="181">
        <v>0</v>
      </c>
      <c r="E1039" s="178"/>
    </row>
    <row r="1040" ht="20" customHeight="1" spans="1:5">
      <c r="A1040" s="186">
        <v>2150299</v>
      </c>
      <c r="B1040" s="187" t="s">
        <v>921</v>
      </c>
      <c r="C1040" s="181">
        <v>45</v>
      </c>
      <c r="D1040" s="181">
        <v>81</v>
      </c>
      <c r="E1040" s="178">
        <f>D1040/C1040</f>
        <v>1.8</v>
      </c>
    </row>
    <row r="1041" ht="20" customHeight="1" spans="1:5">
      <c r="A1041" s="186">
        <v>21503</v>
      </c>
      <c r="B1041" s="187" t="s">
        <v>922</v>
      </c>
      <c r="C1041" s="181">
        <f>SUM(C1042:C1045)</f>
        <v>0</v>
      </c>
      <c r="D1041" s="181">
        <f>SUM(D1042:D1045)</f>
        <v>0</v>
      </c>
      <c r="E1041" s="178"/>
    </row>
    <row r="1042" ht="20" customHeight="1" spans="1:5">
      <c r="A1042" s="186">
        <v>2150301</v>
      </c>
      <c r="B1042" s="187" t="s">
        <v>134</v>
      </c>
      <c r="C1042" s="181">
        <v>0</v>
      </c>
      <c r="D1042" s="181">
        <v>0</v>
      </c>
      <c r="E1042" s="178"/>
    </row>
    <row r="1043" ht="20" customHeight="1" spans="1:5">
      <c r="A1043" s="186">
        <v>2150302</v>
      </c>
      <c r="B1043" s="187" t="s">
        <v>135</v>
      </c>
      <c r="C1043" s="181">
        <v>0</v>
      </c>
      <c r="D1043" s="181">
        <v>0</v>
      </c>
      <c r="E1043" s="178"/>
    </row>
    <row r="1044" ht="20" customHeight="1" spans="1:5">
      <c r="A1044" s="186">
        <v>2150303</v>
      </c>
      <c r="B1044" s="187" t="s">
        <v>136</v>
      </c>
      <c r="C1044" s="181">
        <v>0</v>
      </c>
      <c r="D1044" s="181">
        <v>0</v>
      </c>
      <c r="E1044" s="178"/>
    </row>
    <row r="1045" ht="20" customHeight="1" spans="1:5">
      <c r="A1045" s="186">
        <v>2150399</v>
      </c>
      <c r="B1045" s="187" t="s">
        <v>923</v>
      </c>
      <c r="C1045" s="181">
        <v>0</v>
      </c>
      <c r="D1045" s="181">
        <v>0</v>
      </c>
      <c r="E1045" s="178"/>
    </row>
    <row r="1046" ht="20" customHeight="1" spans="1:5">
      <c r="A1046" s="186">
        <v>21505</v>
      </c>
      <c r="B1046" s="187" t="s">
        <v>924</v>
      </c>
      <c r="C1046" s="181">
        <f>SUM(C1047:C1056)</f>
        <v>53</v>
      </c>
      <c r="D1046" s="181">
        <f>SUM(D1047:D1056)</f>
        <v>173</v>
      </c>
      <c r="E1046" s="178">
        <f>D1046/C1046</f>
        <v>3.26415094339623</v>
      </c>
    </row>
    <row r="1047" ht="20" customHeight="1" spans="1:5">
      <c r="A1047" s="186">
        <v>2150501</v>
      </c>
      <c r="B1047" s="187" t="s">
        <v>134</v>
      </c>
      <c r="C1047" s="181">
        <v>25</v>
      </c>
      <c r="D1047" s="181">
        <v>173</v>
      </c>
      <c r="E1047" s="178">
        <f>D1047/C1047</f>
        <v>6.92</v>
      </c>
    </row>
    <row r="1048" ht="20" customHeight="1" spans="1:5">
      <c r="A1048" s="186">
        <v>2150502</v>
      </c>
      <c r="B1048" s="187" t="s">
        <v>135</v>
      </c>
      <c r="C1048" s="181">
        <v>0</v>
      </c>
      <c r="D1048" s="181">
        <v>0</v>
      </c>
      <c r="E1048" s="178"/>
    </row>
    <row r="1049" ht="20" customHeight="1" spans="1:5">
      <c r="A1049" s="186">
        <v>2150503</v>
      </c>
      <c r="B1049" s="187" t="s">
        <v>136</v>
      </c>
      <c r="C1049" s="181">
        <v>0</v>
      </c>
      <c r="D1049" s="181">
        <v>0</v>
      </c>
      <c r="E1049" s="178"/>
    </row>
    <row r="1050" ht="20" customHeight="1" spans="1:5">
      <c r="A1050" s="186">
        <v>2150505</v>
      </c>
      <c r="B1050" s="187" t="s">
        <v>925</v>
      </c>
      <c r="C1050" s="181">
        <v>0</v>
      </c>
      <c r="D1050" s="181">
        <v>0</v>
      </c>
      <c r="E1050" s="178"/>
    </row>
    <row r="1051" ht="20" customHeight="1" spans="1:5">
      <c r="A1051" s="186">
        <v>2150507</v>
      </c>
      <c r="B1051" s="187" t="s">
        <v>926</v>
      </c>
      <c r="C1051" s="181">
        <v>0</v>
      </c>
      <c r="D1051" s="181">
        <v>0</v>
      </c>
      <c r="E1051" s="178"/>
    </row>
    <row r="1052" ht="20" customHeight="1" spans="1:5">
      <c r="A1052" s="186">
        <v>2150508</v>
      </c>
      <c r="B1052" s="187" t="s">
        <v>927</v>
      </c>
      <c r="C1052" s="181">
        <v>0</v>
      </c>
      <c r="D1052" s="181">
        <v>0</v>
      </c>
      <c r="E1052" s="178"/>
    </row>
    <row r="1053" ht="20" customHeight="1" spans="1:5">
      <c r="A1053" s="186">
        <v>2150516</v>
      </c>
      <c r="B1053" s="187" t="s">
        <v>928</v>
      </c>
      <c r="C1053" s="181">
        <v>0</v>
      </c>
      <c r="D1053" s="181">
        <v>0</v>
      </c>
      <c r="E1053" s="178"/>
    </row>
    <row r="1054" ht="20" customHeight="1" spans="1:5">
      <c r="A1054" s="186">
        <v>2150517</v>
      </c>
      <c r="B1054" s="187" t="s">
        <v>929</v>
      </c>
      <c r="C1054" s="181">
        <v>0</v>
      </c>
      <c r="D1054" s="181">
        <v>0</v>
      </c>
      <c r="E1054" s="178"/>
    </row>
    <row r="1055" ht="20" customHeight="1" spans="1:5">
      <c r="A1055" s="186">
        <v>2150550</v>
      </c>
      <c r="B1055" s="187" t="s">
        <v>143</v>
      </c>
      <c r="C1055" s="181">
        <v>0</v>
      </c>
      <c r="D1055" s="181">
        <v>0</v>
      </c>
      <c r="E1055" s="178"/>
    </row>
    <row r="1056" ht="20" customHeight="1" spans="1:5">
      <c r="A1056" s="186">
        <v>2150599</v>
      </c>
      <c r="B1056" s="187" t="s">
        <v>930</v>
      </c>
      <c r="C1056" s="181">
        <v>28</v>
      </c>
      <c r="D1056" s="181">
        <v>0</v>
      </c>
      <c r="E1056" s="178">
        <f>D1056/C1056</f>
        <v>0</v>
      </c>
    </row>
    <row r="1057" ht="20" customHeight="1" spans="1:5">
      <c r="A1057" s="186">
        <v>21507</v>
      </c>
      <c r="B1057" s="187" t="s">
        <v>931</v>
      </c>
      <c r="C1057" s="181">
        <f>SUM(C1058:C1063)</f>
        <v>0</v>
      </c>
      <c r="D1057" s="181">
        <f>SUM(D1058:D1063)</f>
        <v>0</v>
      </c>
      <c r="E1057" s="178"/>
    </row>
    <row r="1058" ht="20" customHeight="1" spans="1:5">
      <c r="A1058" s="186">
        <v>2150701</v>
      </c>
      <c r="B1058" s="187" t="s">
        <v>134</v>
      </c>
      <c r="C1058" s="181">
        <v>0</v>
      </c>
      <c r="D1058" s="181">
        <v>0</v>
      </c>
      <c r="E1058" s="178"/>
    </row>
    <row r="1059" ht="20" customHeight="1" spans="1:5">
      <c r="A1059" s="186">
        <v>2150702</v>
      </c>
      <c r="B1059" s="187" t="s">
        <v>135</v>
      </c>
      <c r="C1059" s="181">
        <v>0</v>
      </c>
      <c r="D1059" s="181">
        <v>0</v>
      </c>
      <c r="E1059" s="178"/>
    </row>
    <row r="1060" ht="20" customHeight="1" spans="1:5">
      <c r="A1060" s="186">
        <v>2150703</v>
      </c>
      <c r="B1060" s="187" t="s">
        <v>136</v>
      </c>
      <c r="C1060" s="181">
        <v>0</v>
      </c>
      <c r="D1060" s="181">
        <v>0</v>
      </c>
      <c r="E1060" s="178"/>
    </row>
    <row r="1061" ht="20" customHeight="1" spans="1:5">
      <c r="A1061" s="186">
        <v>2150704</v>
      </c>
      <c r="B1061" s="187" t="s">
        <v>932</v>
      </c>
      <c r="C1061" s="181">
        <v>0</v>
      </c>
      <c r="D1061" s="181">
        <v>0</v>
      </c>
      <c r="E1061" s="178"/>
    </row>
    <row r="1062" ht="20" customHeight="1" spans="1:5">
      <c r="A1062" s="186">
        <v>2150705</v>
      </c>
      <c r="B1062" s="187" t="s">
        <v>933</v>
      </c>
      <c r="C1062" s="181">
        <v>0</v>
      </c>
      <c r="D1062" s="181">
        <v>0</v>
      </c>
      <c r="E1062" s="178"/>
    </row>
    <row r="1063" ht="20" customHeight="1" spans="1:5">
      <c r="A1063" s="186">
        <v>2150799</v>
      </c>
      <c r="B1063" s="187" t="s">
        <v>934</v>
      </c>
      <c r="C1063" s="181">
        <v>0</v>
      </c>
      <c r="D1063" s="181">
        <v>0</v>
      </c>
      <c r="E1063" s="178"/>
    </row>
    <row r="1064" ht="20" customHeight="1" spans="1:5">
      <c r="A1064" s="186">
        <v>21508</v>
      </c>
      <c r="B1064" s="187" t="s">
        <v>935</v>
      </c>
      <c r="C1064" s="181">
        <f>SUM(C1065:C1071)</f>
        <v>-520</v>
      </c>
      <c r="D1064" s="181">
        <f>SUM(D1065:D1071)</f>
        <v>55</v>
      </c>
      <c r="E1064" s="178">
        <f>D1064/C1064</f>
        <v>-0.105769230769231</v>
      </c>
    </row>
    <row r="1065" ht="20" customHeight="1" spans="1:5">
      <c r="A1065" s="186">
        <v>2150801</v>
      </c>
      <c r="B1065" s="187" t="s">
        <v>134</v>
      </c>
      <c r="C1065" s="181">
        <v>10</v>
      </c>
      <c r="D1065" s="181">
        <v>10</v>
      </c>
      <c r="E1065" s="178">
        <f>D1065/C1065</f>
        <v>1</v>
      </c>
    </row>
    <row r="1066" ht="20" customHeight="1" spans="1:5">
      <c r="A1066" s="186">
        <v>2150802</v>
      </c>
      <c r="B1066" s="187" t="s">
        <v>135</v>
      </c>
      <c r="C1066" s="181">
        <v>0</v>
      </c>
      <c r="D1066" s="181">
        <v>0</v>
      </c>
      <c r="E1066" s="178"/>
    </row>
    <row r="1067" ht="20" customHeight="1" spans="1:5">
      <c r="A1067" s="186">
        <v>2150803</v>
      </c>
      <c r="B1067" s="187" t="s">
        <v>136</v>
      </c>
      <c r="C1067" s="181">
        <v>0</v>
      </c>
      <c r="D1067" s="181">
        <v>0</v>
      </c>
      <c r="E1067" s="178"/>
    </row>
    <row r="1068" ht="20" customHeight="1" spans="1:5">
      <c r="A1068" s="186">
        <v>2150804</v>
      </c>
      <c r="B1068" s="187" t="s">
        <v>936</v>
      </c>
      <c r="C1068" s="181">
        <v>0</v>
      </c>
      <c r="D1068" s="181">
        <v>0</v>
      </c>
      <c r="E1068" s="178"/>
    </row>
    <row r="1069" ht="20" customHeight="1" spans="1:5">
      <c r="A1069" s="186">
        <v>2150805</v>
      </c>
      <c r="B1069" s="187" t="s">
        <v>937</v>
      </c>
      <c r="C1069" s="181">
        <v>-532</v>
      </c>
      <c r="D1069" s="181">
        <v>45</v>
      </c>
      <c r="E1069" s="178">
        <f>D1069/C1069</f>
        <v>-0.0845864661654135</v>
      </c>
    </row>
    <row r="1070" ht="20" customHeight="1" spans="1:5">
      <c r="A1070" s="186">
        <v>2150806</v>
      </c>
      <c r="B1070" s="187" t="s">
        <v>938</v>
      </c>
      <c r="C1070" s="181">
        <v>0</v>
      </c>
      <c r="D1070" s="181">
        <v>0</v>
      </c>
      <c r="E1070" s="178"/>
    </row>
    <row r="1071" ht="20" customHeight="1" spans="1:5">
      <c r="A1071" s="186">
        <v>2150899</v>
      </c>
      <c r="B1071" s="187" t="s">
        <v>939</v>
      </c>
      <c r="C1071" s="181">
        <v>2</v>
      </c>
      <c r="D1071" s="181">
        <v>0</v>
      </c>
      <c r="E1071" s="178">
        <f>D1071/C1071</f>
        <v>0</v>
      </c>
    </row>
    <row r="1072" ht="20" customHeight="1" spans="1:5">
      <c r="A1072" s="186">
        <v>21599</v>
      </c>
      <c r="B1072" s="187" t="s">
        <v>940</v>
      </c>
      <c r="C1072" s="181">
        <f>SUM(C1073:C1077)</f>
        <v>152</v>
      </c>
      <c r="D1072" s="181">
        <f>SUM(D1073:D1077)</f>
        <v>38</v>
      </c>
      <c r="E1072" s="178">
        <f>D1072/C1072</f>
        <v>0.25</v>
      </c>
    </row>
    <row r="1073" ht="20" customHeight="1" spans="1:5">
      <c r="A1073" s="186">
        <v>2159901</v>
      </c>
      <c r="B1073" s="187" t="s">
        <v>941</v>
      </c>
      <c r="C1073" s="181">
        <v>0</v>
      </c>
      <c r="D1073" s="181">
        <v>0</v>
      </c>
      <c r="E1073" s="178"/>
    </row>
    <row r="1074" ht="20" customHeight="1" spans="1:5">
      <c r="A1074" s="186">
        <v>2159904</v>
      </c>
      <c r="B1074" s="187" t="s">
        <v>942</v>
      </c>
      <c r="C1074" s="181">
        <v>0</v>
      </c>
      <c r="D1074" s="181">
        <v>0</v>
      </c>
      <c r="E1074" s="178"/>
    </row>
    <row r="1075" ht="20" customHeight="1" spans="1:5">
      <c r="A1075" s="186">
        <v>2159905</v>
      </c>
      <c r="B1075" s="187" t="s">
        <v>943</v>
      </c>
      <c r="C1075" s="181">
        <v>0</v>
      </c>
      <c r="D1075" s="181">
        <v>0</v>
      </c>
      <c r="E1075" s="178"/>
    </row>
    <row r="1076" ht="20" customHeight="1" spans="1:5">
      <c r="A1076" s="186">
        <v>2159906</v>
      </c>
      <c r="B1076" s="187" t="s">
        <v>944</v>
      </c>
      <c r="C1076" s="181">
        <v>0</v>
      </c>
      <c r="D1076" s="181">
        <v>0</v>
      </c>
      <c r="E1076" s="178"/>
    </row>
    <row r="1077" ht="20" customHeight="1" spans="1:5">
      <c r="A1077" s="186">
        <v>2159999</v>
      </c>
      <c r="B1077" s="187" t="s">
        <v>945</v>
      </c>
      <c r="C1077" s="181">
        <v>152</v>
      </c>
      <c r="D1077" s="181">
        <v>38</v>
      </c>
      <c r="E1077" s="178">
        <f>D1077/C1077</f>
        <v>0.25</v>
      </c>
    </row>
    <row r="1078" ht="20" customHeight="1" spans="1:5">
      <c r="A1078" s="190">
        <v>216</v>
      </c>
      <c r="B1078" s="191" t="s">
        <v>946</v>
      </c>
      <c r="C1078" s="174">
        <f>SUM(C1079,C1089,C1095)</f>
        <v>3035</v>
      </c>
      <c r="D1078" s="174">
        <f>SUM(D1079,D1089,D1095)</f>
        <v>317</v>
      </c>
      <c r="E1078" s="178">
        <f>D1078/C1078</f>
        <v>0.104448105436573</v>
      </c>
    </row>
    <row r="1079" ht="20" customHeight="1" spans="1:5">
      <c r="A1079" s="186">
        <v>21602</v>
      </c>
      <c r="B1079" s="187" t="s">
        <v>947</v>
      </c>
      <c r="C1079" s="181">
        <f>SUM(C1080:C1088)</f>
        <v>2134</v>
      </c>
      <c r="D1079" s="181">
        <f>SUM(D1080:D1088)</f>
        <v>302</v>
      </c>
      <c r="E1079" s="178">
        <f>D1079/C1079</f>
        <v>0.141518275538894</v>
      </c>
    </row>
    <row r="1080" ht="20" customHeight="1" spans="1:5">
      <c r="A1080" s="186">
        <v>2160201</v>
      </c>
      <c r="B1080" s="187" t="s">
        <v>134</v>
      </c>
      <c r="C1080" s="181">
        <v>458</v>
      </c>
      <c r="D1080" s="181">
        <v>245</v>
      </c>
      <c r="E1080" s="178">
        <f>D1080/C1080</f>
        <v>0.534934497816594</v>
      </c>
    </row>
    <row r="1081" ht="20" customHeight="1" spans="1:5">
      <c r="A1081" s="186">
        <v>2160202</v>
      </c>
      <c r="B1081" s="187" t="s">
        <v>135</v>
      </c>
      <c r="C1081" s="181">
        <v>0</v>
      </c>
      <c r="D1081" s="181">
        <v>0</v>
      </c>
      <c r="E1081" s="178"/>
    </row>
    <row r="1082" ht="20" customHeight="1" spans="1:5">
      <c r="A1082" s="186">
        <v>2160203</v>
      </c>
      <c r="B1082" s="187" t="s">
        <v>136</v>
      </c>
      <c r="C1082" s="181">
        <v>0</v>
      </c>
      <c r="D1082" s="181">
        <v>0</v>
      </c>
      <c r="E1082" s="178"/>
    </row>
    <row r="1083" ht="20" customHeight="1" spans="1:5">
      <c r="A1083" s="186">
        <v>2160216</v>
      </c>
      <c r="B1083" s="187" t="s">
        <v>948</v>
      </c>
      <c r="C1083" s="181">
        <v>0</v>
      </c>
      <c r="D1083" s="181">
        <v>0</v>
      </c>
      <c r="E1083" s="178"/>
    </row>
    <row r="1084" ht="20" customHeight="1" spans="1:5">
      <c r="A1084" s="186">
        <v>2160217</v>
      </c>
      <c r="B1084" s="187" t="s">
        <v>949</v>
      </c>
      <c r="C1084" s="181">
        <v>0</v>
      </c>
      <c r="D1084" s="181">
        <v>0</v>
      </c>
      <c r="E1084" s="178"/>
    </row>
    <row r="1085" ht="20" customHeight="1" spans="1:5">
      <c r="A1085" s="186">
        <v>2160218</v>
      </c>
      <c r="B1085" s="187" t="s">
        <v>950</v>
      </c>
      <c r="C1085" s="181">
        <v>0</v>
      </c>
      <c r="D1085" s="181">
        <v>0</v>
      </c>
      <c r="E1085" s="178"/>
    </row>
    <row r="1086" ht="20" customHeight="1" spans="1:5">
      <c r="A1086" s="186">
        <v>2160219</v>
      </c>
      <c r="B1086" s="187" t="s">
        <v>951</v>
      </c>
      <c r="C1086" s="181">
        <v>170</v>
      </c>
      <c r="D1086" s="181">
        <v>0</v>
      </c>
      <c r="E1086" s="178">
        <f>D1086/C1086</f>
        <v>0</v>
      </c>
    </row>
    <row r="1087" ht="20" customHeight="1" spans="1:5">
      <c r="A1087" s="186">
        <v>2160250</v>
      </c>
      <c r="B1087" s="187" t="s">
        <v>143</v>
      </c>
      <c r="C1087" s="181">
        <v>0</v>
      </c>
      <c r="D1087" s="181">
        <v>0</v>
      </c>
      <c r="E1087" s="178"/>
    </row>
    <row r="1088" ht="20" customHeight="1" spans="1:5">
      <c r="A1088" s="186">
        <v>2160299</v>
      </c>
      <c r="B1088" s="187" t="s">
        <v>952</v>
      </c>
      <c r="C1088" s="181">
        <v>1506</v>
      </c>
      <c r="D1088" s="181">
        <v>57</v>
      </c>
      <c r="E1088" s="178">
        <f>D1088/C1088</f>
        <v>0.0378486055776892</v>
      </c>
    </row>
    <row r="1089" ht="20" customHeight="1" spans="1:5">
      <c r="A1089" s="186">
        <v>21606</v>
      </c>
      <c r="B1089" s="187" t="s">
        <v>953</v>
      </c>
      <c r="C1089" s="181">
        <f>SUM(C1090:C1094)</f>
        <v>24</v>
      </c>
      <c r="D1089" s="181">
        <f>SUM(D1090:D1094)</f>
        <v>6</v>
      </c>
      <c r="E1089" s="178">
        <f>D1089/C1089</f>
        <v>0.25</v>
      </c>
    </row>
    <row r="1090" ht="20" customHeight="1" spans="1:5">
      <c r="A1090" s="186">
        <v>2160601</v>
      </c>
      <c r="B1090" s="187" t="s">
        <v>134</v>
      </c>
      <c r="C1090" s="181">
        <v>0</v>
      </c>
      <c r="D1090" s="181">
        <v>0</v>
      </c>
      <c r="E1090" s="178"/>
    </row>
    <row r="1091" ht="20" customHeight="1" spans="1:5">
      <c r="A1091" s="186">
        <v>2160602</v>
      </c>
      <c r="B1091" s="187" t="s">
        <v>135</v>
      </c>
      <c r="C1091" s="181">
        <v>0</v>
      </c>
      <c r="D1091" s="181">
        <v>0</v>
      </c>
      <c r="E1091" s="178"/>
    </row>
    <row r="1092" ht="20" customHeight="1" spans="1:5">
      <c r="A1092" s="186">
        <v>2160603</v>
      </c>
      <c r="B1092" s="187" t="s">
        <v>136</v>
      </c>
      <c r="C1092" s="181">
        <v>0</v>
      </c>
      <c r="D1092" s="181">
        <v>0</v>
      </c>
      <c r="E1092" s="178"/>
    </row>
    <row r="1093" ht="20" customHeight="1" spans="1:5">
      <c r="A1093" s="186">
        <v>2160607</v>
      </c>
      <c r="B1093" s="187" t="s">
        <v>954</v>
      </c>
      <c r="C1093" s="181">
        <v>0</v>
      </c>
      <c r="D1093" s="181">
        <v>0</v>
      </c>
      <c r="E1093" s="178"/>
    </row>
    <row r="1094" ht="20" customHeight="1" spans="1:5">
      <c r="A1094" s="186">
        <v>2160699</v>
      </c>
      <c r="B1094" s="187" t="s">
        <v>955</v>
      </c>
      <c r="C1094" s="181">
        <v>24</v>
      </c>
      <c r="D1094" s="181">
        <v>6</v>
      </c>
      <c r="E1094" s="178">
        <f>D1094/C1094</f>
        <v>0.25</v>
      </c>
    </row>
    <row r="1095" ht="20" customHeight="1" spans="1:5">
      <c r="A1095" s="186">
        <v>21699</v>
      </c>
      <c r="B1095" s="187" t="s">
        <v>956</v>
      </c>
      <c r="C1095" s="181">
        <f>SUM(C1096:C1097)</f>
        <v>877</v>
      </c>
      <c r="D1095" s="181">
        <f>SUM(D1096:D1097)</f>
        <v>9</v>
      </c>
      <c r="E1095" s="178">
        <f>D1095/C1095</f>
        <v>0.0102622576966933</v>
      </c>
    </row>
    <row r="1096" ht="20" customHeight="1" spans="1:5">
      <c r="A1096" s="186">
        <v>2169901</v>
      </c>
      <c r="B1096" s="187" t="s">
        <v>957</v>
      </c>
      <c r="C1096" s="181">
        <v>0</v>
      </c>
      <c r="D1096" s="181">
        <v>0</v>
      </c>
      <c r="E1096" s="178"/>
    </row>
    <row r="1097" ht="20" customHeight="1" spans="1:5">
      <c r="A1097" s="186">
        <v>2169999</v>
      </c>
      <c r="B1097" s="187" t="s">
        <v>958</v>
      </c>
      <c r="C1097" s="181">
        <v>877</v>
      </c>
      <c r="D1097" s="181">
        <v>9</v>
      </c>
      <c r="E1097" s="178">
        <f>D1097/C1097</f>
        <v>0.0102622576966933</v>
      </c>
    </row>
    <row r="1098" ht="20" customHeight="1" spans="1:5">
      <c r="A1098" s="190">
        <v>217</v>
      </c>
      <c r="B1098" s="191" t="s">
        <v>959</v>
      </c>
      <c r="C1098" s="174">
        <f>SUM(C1099,C1106,C1116,C1122,C1125)</f>
        <v>73</v>
      </c>
      <c r="D1098" s="174">
        <f>SUM(D1099,D1106,D1116,D1122,D1125)</f>
        <v>37</v>
      </c>
      <c r="E1098" s="178">
        <f>D1098/C1098</f>
        <v>0.506849315068493</v>
      </c>
    </row>
    <row r="1099" ht="20" customHeight="1" spans="1:5">
      <c r="A1099" s="186">
        <v>21701</v>
      </c>
      <c r="B1099" s="187" t="s">
        <v>960</v>
      </c>
      <c r="C1099" s="181">
        <f>SUM(C1100:C1105)</f>
        <v>0</v>
      </c>
      <c r="D1099" s="181">
        <f>SUM(D1100:D1105)</f>
        <v>0</v>
      </c>
      <c r="E1099" s="178"/>
    </row>
    <row r="1100" ht="20" customHeight="1" spans="1:5">
      <c r="A1100" s="186">
        <v>2170101</v>
      </c>
      <c r="B1100" s="187" t="s">
        <v>134</v>
      </c>
      <c r="C1100" s="181">
        <v>0</v>
      </c>
      <c r="D1100" s="181">
        <v>0</v>
      </c>
      <c r="E1100" s="178"/>
    </row>
    <row r="1101" ht="20" customHeight="1" spans="1:5">
      <c r="A1101" s="186">
        <v>2170102</v>
      </c>
      <c r="B1101" s="187" t="s">
        <v>135</v>
      </c>
      <c r="C1101" s="181">
        <v>0</v>
      </c>
      <c r="D1101" s="181">
        <v>0</v>
      </c>
      <c r="E1101" s="178"/>
    </row>
    <row r="1102" ht="20" customHeight="1" spans="1:5">
      <c r="A1102" s="186">
        <v>2170103</v>
      </c>
      <c r="B1102" s="187" t="s">
        <v>136</v>
      </c>
      <c r="C1102" s="181">
        <v>0</v>
      </c>
      <c r="D1102" s="181">
        <v>0</v>
      </c>
      <c r="E1102" s="178"/>
    </row>
    <row r="1103" ht="20" customHeight="1" spans="1:5">
      <c r="A1103" s="186">
        <v>2170104</v>
      </c>
      <c r="B1103" s="187" t="s">
        <v>961</v>
      </c>
      <c r="C1103" s="181">
        <v>0</v>
      </c>
      <c r="D1103" s="181">
        <v>0</v>
      </c>
      <c r="E1103" s="178"/>
    </row>
    <row r="1104" ht="20" customHeight="1" spans="1:5">
      <c r="A1104" s="186">
        <v>2170150</v>
      </c>
      <c r="B1104" s="187" t="s">
        <v>143</v>
      </c>
      <c r="C1104" s="181">
        <v>0</v>
      </c>
      <c r="D1104" s="181">
        <v>0</v>
      </c>
      <c r="E1104" s="178"/>
    </row>
    <row r="1105" ht="20" customHeight="1" spans="1:5">
      <c r="A1105" s="186">
        <v>2170199</v>
      </c>
      <c r="B1105" s="187" t="s">
        <v>962</v>
      </c>
      <c r="C1105" s="181">
        <v>0</v>
      </c>
      <c r="D1105" s="181">
        <v>0</v>
      </c>
      <c r="E1105" s="178"/>
    </row>
    <row r="1106" ht="20" customHeight="1" spans="1:5">
      <c r="A1106" s="186">
        <v>21702</v>
      </c>
      <c r="B1106" s="187" t="s">
        <v>963</v>
      </c>
      <c r="C1106" s="181">
        <f>SUM(C1107:C1115)</f>
        <v>0</v>
      </c>
      <c r="D1106" s="181">
        <f>SUM(D1107:D1115)</f>
        <v>0</v>
      </c>
      <c r="E1106" s="178"/>
    </row>
    <row r="1107" ht="20" customHeight="1" spans="1:5">
      <c r="A1107" s="186">
        <v>2170201</v>
      </c>
      <c r="B1107" s="187" t="s">
        <v>964</v>
      </c>
      <c r="C1107" s="181">
        <v>0</v>
      </c>
      <c r="D1107" s="181">
        <v>0</v>
      </c>
      <c r="E1107" s="178"/>
    </row>
    <row r="1108" ht="20" customHeight="1" spans="1:5">
      <c r="A1108" s="186">
        <v>2170202</v>
      </c>
      <c r="B1108" s="187" t="s">
        <v>965</v>
      </c>
      <c r="C1108" s="181">
        <v>0</v>
      </c>
      <c r="D1108" s="181">
        <v>0</v>
      </c>
      <c r="E1108" s="178"/>
    </row>
    <row r="1109" ht="20" customHeight="1" spans="1:5">
      <c r="A1109" s="186">
        <v>2170203</v>
      </c>
      <c r="B1109" s="187" t="s">
        <v>966</v>
      </c>
      <c r="C1109" s="181">
        <v>0</v>
      </c>
      <c r="D1109" s="181">
        <v>0</v>
      </c>
      <c r="E1109" s="178"/>
    </row>
    <row r="1110" ht="20" customHeight="1" spans="1:5">
      <c r="A1110" s="186">
        <v>2170204</v>
      </c>
      <c r="B1110" s="187" t="s">
        <v>967</v>
      </c>
      <c r="C1110" s="181">
        <v>0</v>
      </c>
      <c r="D1110" s="181">
        <v>0</v>
      </c>
      <c r="E1110" s="178"/>
    </row>
    <row r="1111" ht="20" customHeight="1" spans="1:5">
      <c r="A1111" s="186">
        <v>2170205</v>
      </c>
      <c r="B1111" s="187" t="s">
        <v>968</v>
      </c>
      <c r="C1111" s="181">
        <v>0</v>
      </c>
      <c r="D1111" s="181">
        <v>0</v>
      </c>
      <c r="E1111" s="178"/>
    </row>
    <row r="1112" ht="20" customHeight="1" spans="1:5">
      <c r="A1112" s="186">
        <v>2170206</v>
      </c>
      <c r="B1112" s="187" t="s">
        <v>969</v>
      </c>
      <c r="C1112" s="181">
        <v>0</v>
      </c>
      <c r="D1112" s="181">
        <v>0</v>
      </c>
      <c r="E1112" s="178"/>
    </row>
    <row r="1113" ht="20" customHeight="1" spans="1:5">
      <c r="A1113" s="186">
        <v>2170207</v>
      </c>
      <c r="B1113" s="187" t="s">
        <v>970</v>
      </c>
      <c r="C1113" s="181">
        <v>0</v>
      </c>
      <c r="D1113" s="181">
        <v>0</v>
      </c>
      <c r="E1113" s="178"/>
    </row>
    <row r="1114" ht="20" customHeight="1" spans="1:5">
      <c r="A1114" s="186">
        <v>2170208</v>
      </c>
      <c r="B1114" s="187" t="s">
        <v>971</v>
      </c>
      <c r="C1114" s="181">
        <v>0</v>
      </c>
      <c r="D1114" s="181">
        <v>0</v>
      </c>
      <c r="E1114" s="178"/>
    </row>
    <row r="1115" ht="20" customHeight="1" spans="1:5">
      <c r="A1115" s="186">
        <v>2170299</v>
      </c>
      <c r="B1115" s="187" t="s">
        <v>972</v>
      </c>
      <c r="C1115" s="181">
        <v>0</v>
      </c>
      <c r="D1115" s="181">
        <v>0</v>
      </c>
      <c r="E1115" s="178"/>
    </row>
    <row r="1116" ht="20" customHeight="1" spans="1:5">
      <c r="A1116" s="186">
        <v>21703</v>
      </c>
      <c r="B1116" s="187" t="s">
        <v>973</v>
      </c>
      <c r="C1116" s="181">
        <f>SUM(C1117:C1121)</f>
        <v>62</v>
      </c>
      <c r="D1116" s="181">
        <f>SUM(D1117:D1121)</f>
        <v>37</v>
      </c>
      <c r="E1116" s="178">
        <f>D1116/C1116</f>
        <v>0.596774193548387</v>
      </c>
    </row>
    <row r="1117" ht="20" customHeight="1" spans="1:5">
      <c r="A1117" s="186">
        <v>2170301</v>
      </c>
      <c r="B1117" s="187" t="s">
        <v>974</v>
      </c>
      <c r="C1117" s="181">
        <v>0</v>
      </c>
      <c r="D1117" s="181">
        <v>0</v>
      </c>
      <c r="E1117" s="178"/>
    </row>
    <row r="1118" ht="20" customHeight="1" spans="1:5">
      <c r="A1118" s="186">
        <v>2170302</v>
      </c>
      <c r="B1118" s="187" t="s">
        <v>975</v>
      </c>
      <c r="C1118" s="181">
        <v>0</v>
      </c>
      <c r="D1118" s="181">
        <v>0</v>
      </c>
      <c r="E1118" s="178"/>
    </row>
    <row r="1119" ht="20" customHeight="1" spans="1:5">
      <c r="A1119" s="186">
        <v>2170303</v>
      </c>
      <c r="B1119" s="187" t="s">
        <v>976</v>
      </c>
      <c r="C1119" s="181">
        <v>0</v>
      </c>
      <c r="D1119" s="181">
        <v>0</v>
      </c>
      <c r="E1119" s="178"/>
    </row>
    <row r="1120" ht="20" customHeight="1" spans="1:5">
      <c r="A1120" s="186">
        <v>2170304</v>
      </c>
      <c r="B1120" s="187" t="s">
        <v>977</v>
      </c>
      <c r="C1120" s="181">
        <v>0</v>
      </c>
      <c r="D1120" s="181">
        <v>0</v>
      </c>
      <c r="E1120" s="178"/>
    </row>
    <row r="1121" ht="20" customHeight="1" spans="1:5">
      <c r="A1121" s="186">
        <v>2170399</v>
      </c>
      <c r="B1121" s="187" t="s">
        <v>978</v>
      </c>
      <c r="C1121" s="181">
        <v>62</v>
      </c>
      <c r="D1121" s="181">
        <v>37</v>
      </c>
      <c r="E1121" s="178">
        <f>D1121/C1121</f>
        <v>0.596774193548387</v>
      </c>
    </row>
    <row r="1122" ht="20" customHeight="1" spans="1:5">
      <c r="A1122" s="186">
        <v>21704</v>
      </c>
      <c r="B1122" s="187" t="s">
        <v>979</v>
      </c>
      <c r="C1122" s="181">
        <f>SUM(C1123:C1124)</f>
        <v>0</v>
      </c>
      <c r="D1122" s="181">
        <f>SUM(D1123:D1124)</f>
        <v>0</v>
      </c>
      <c r="E1122" s="178"/>
    </row>
    <row r="1123" ht="20" customHeight="1" spans="1:5">
      <c r="A1123" s="186">
        <v>2170401</v>
      </c>
      <c r="B1123" s="187" t="s">
        <v>980</v>
      </c>
      <c r="C1123" s="181">
        <v>0</v>
      </c>
      <c r="D1123" s="181">
        <v>0</v>
      </c>
      <c r="E1123" s="178"/>
    </row>
    <row r="1124" ht="20" customHeight="1" spans="1:5">
      <c r="A1124" s="186">
        <v>2170499</v>
      </c>
      <c r="B1124" s="187" t="s">
        <v>981</v>
      </c>
      <c r="C1124" s="181">
        <v>0</v>
      </c>
      <c r="D1124" s="181">
        <v>0</v>
      </c>
      <c r="E1124" s="178"/>
    </row>
    <row r="1125" ht="20" customHeight="1" spans="1:5">
      <c r="A1125" s="186">
        <v>21799</v>
      </c>
      <c r="B1125" s="187" t="s">
        <v>982</v>
      </c>
      <c r="C1125" s="181">
        <f>SUM(C1126:C1127)</f>
        <v>11</v>
      </c>
      <c r="D1125" s="181">
        <f>SUM(D1126:D1127)</f>
        <v>0</v>
      </c>
      <c r="E1125" s="178">
        <f>D1125/C1125</f>
        <v>0</v>
      </c>
    </row>
    <row r="1126" ht="20" customHeight="1" spans="1:5">
      <c r="A1126" s="186">
        <v>2179902</v>
      </c>
      <c r="B1126" s="187" t="s">
        <v>983</v>
      </c>
      <c r="C1126" s="181">
        <v>0</v>
      </c>
      <c r="D1126" s="181">
        <v>0</v>
      </c>
      <c r="E1126" s="178"/>
    </row>
    <row r="1127" ht="20" customHeight="1" spans="1:5">
      <c r="A1127" s="186">
        <v>2179999</v>
      </c>
      <c r="B1127" s="187" t="s">
        <v>984</v>
      </c>
      <c r="C1127" s="181">
        <v>11</v>
      </c>
      <c r="D1127" s="181">
        <v>0</v>
      </c>
      <c r="E1127" s="178">
        <f>D1127/C1127</f>
        <v>0</v>
      </c>
    </row>
    <row r="1128" ht="20" customHeight="1" spans="1:5">
      <c r="A1128" s="190">
        <v>219</v>
      </c>
      <c r="B1128" s="191" t="s">
        <v>985</v>
      </c>
      <c r="C1128" s="174">
        <f>SUM(C1129:C1137)</f>
        <v>0</v>
      </c>
      <c r="D1128" s="174">
        <f>SUM(D1129:D1137)</f>
        <v>0</v>
      </c>
      <c r="E1128" s="178"/>
    </row>
    <row r="1129" ht="20" customHeight="1" spans="1:5">
      <c r="A1129" s="186">
        <v>21901</v>
      </c>
      <c r="B1129" s="187" t="s">
        <v>986</v>
      </c>
      <c r="C1129" s="181">
        <v>0</v>
      </c>
      <c r="D1129" s="181">
        <v>0</v>
      </c>
      <c r="E1129" s="178"/>
    </row>
    <row r="1130" ht="20" customHeight="1" spans="1:5">
      <c r="A1130" s="186">
        <v>21902</v>
      </c>
      <c r="B1130" s="187" t="s">
        <v>987</v>
      </c>
      <c r="C1130" s="181">
        <v>0</v>
      </c>
      <c r="D1130" s="181">
        <v>0</v>
      </c>
      <c r="E1130" s="178"/>
    </row>
    <row r="1131" ht="20" customHeight="1" spans="1:5">
      <c r="A1131" s="186">
        <v>21903</v>
      </c>
      <c r="B1131" s="187" t="s">
        <v>988</v>
      </c>
      <c r="C1131" s="181">
        <v>0</v>
      </c>
      <c r="D1131" s="181">
        <v>0</v>
      </c>
      <c r="E1131" s="178"/>
    </row>
    <row r="1132" ht="20" customHeight="1" spans="1:5">
      <c r="A1132" s="186">
        <v>21904</v>
      </c>
      <c r="B1132" s="187" t="s">
        <v>989</v>
      </c>
      <c r="C1132" s="181">
        <v>0</v>
      </c>
      <c r="D1132" s="181">
        <v>0</v>
      </c>
      <c r="E1132" s="178"/>
    </row>
    <row r="1133" ht="20" customHeight="1" spans="1:5">
      <c r="A1133" s="186">
        <v>21905</v>
      </c>
      <c r="B1133" s="187" t="s">
        <v>990</v>
      </c>
      <c r="C1133" s="181">
        <v>0</v>
      </c>
      <c r="D1133" s="181">
        <v>0</v>
      </c>
      <c r="E1133" s="178"/>
    </row>
    <row r="1134" ht="20" customHeight="1" spans="1:5">
      <c r="A1134" s="186">
        <v>21906</v>
      </c>
      <c r="B1134" s="187" t="s">
        <v>766</v>
      </c>
      <c r="C1134" s="181">
        <v>0</v>
      </c>
      <c r="D1134" s="181">
        <v>0</v>
      </c>
      <c r="E1134" s="178"/>
    </row>
    <row r="1135" ht="20" customHeight="1" spans="1:5">
      <c r="A1135" s="186">
        <v>21907</v>
      </c>
      <c r="B1135" s="187" t="s">
        <v>991</v>
      </c>
      <c r="C1135" s="181">
        <v>0</v>
      </c>
      <c r="D1135" s="181">
        <v>0</v>
      </c>
      <c r="E1135" s="178"/>
    </row>
    <row r="1136" ht="20" customHeight="1" spans="1:5">
      <c r="A1136" s="186">
        <v>21908</v>
      </c>
      <c r="B1136" s="187" t="s">
        <v>992</v>
      </c>
      <c r="C1136" s="181">
        <v>0</v>
      </c>
      <c r="D1136" s="181">
        <v>0</v>
      </c>
      <c r="E1136" s="178"/>
    </row>
    <row r="1137" ht="20" customHeight="1" spans="1:5">
      <c r="A1137" s="186">
        <v>21999</v>
      </c>
      <c r="B1137" s="187" t="s">
        <v>993</v>
      </c>
      <c r="C1137" s="181">
        <v>0</v>
      </c>
      <c r="D1137" s="181">
        <v>0</v>
      </c>
      <c r="E1137" s="178"/>
    </row>
    <row r="1138" ht="20" customHeight="1" spans="1:5">
      <c r="A1138" s="190">
        <v>220</v>
      </c>
      <c r="B1138" s="191" t="s">
        <v>994</v>
      </c>
      <c r="C1138" s="174">
        <f>SUM(C1139,C1166,C1181)</f>
        <v>2767</v>
      </c>
      <c r="D1138" s="174">
        <f>SUM(D1139,D1166,D1181)</f>
        <v>1763</v>
      </c>
      <c r="E1138" s="178">
        <f>D1138/C1138</f>
        <v>0.637152150343332</v>
      </c>
    </row>
    <row r="1139" ht="20" customHeight="1" spans="1:5">
      <c r="A1139" s="186">
        <v>22001</v>
      </c>
      <c r="B1139" s="187" t="s">
        <v>995</v>
      </c>
      <c r="C1139" s="181">
        <f>SUM(C1140:C1165)</f>
        <v>2477</v>
      </c>
      <c r="D1139" s="181">
        <f>SUM(D1140:D1165)</f>
        <v>1601</v>
      </c>
      <c r="E1139" s="178">
        <f>D1139/C1139</f>
        <v>0.646346386758175</v>
      </c>
    </row>
    <row r="1140" ht="20" customHeight="1" spans="1:5">
      <c r="A1140" s="186">
        <v>2200101</v>
      </c>
      <c r="B1140" s="187" t="s">
        <v>134</v>
      </c>
      <c r="C1140" s="181">
        <v>1793</v>
      </c>
      <c r="D1140" s="181">
        <v>1469</v>
      </c>
      <c r="E1140" s="178">
        <f>D1140/C1140</f>
        <v>0.819297267150028</v>
      </c>
    </row>
    <row r="1141" ht="20" customHeight="1" spans="1:5">
      <c r="A1141" s="186">
        <v>2200102</v>
      </c>
      <c r="B1141" s="187" t="s">
        <v>135</v>
      </c>
      <c r="C1141" s="181">
        <v>0</v>
      </c>
      <c r="D1141" s="181">
        <v>0</v>
      </c>
      <c r="E1141" s="178"/>
    </row>
    <row r="1142" ht="20" customHeight="1" spans="1:5">
      <c r="A1142" s="186">
        <v>2200103</v>
      </c>
      <c r="B1142" s="187" t="s">
        <v>136</v>
      </c>
      <c r="C1142" s="181">
        <v>0</v>
      </c>
      <c r="D1142" s="181">
        <v>0</v>
      </c>
      <c r="E1142" s="178"/>
    </row>
    <row r="1143" ht="20" customHeight="1" spans="1:5">
      <c r="A1143" s="186">
        <v>2200104</v>
      </c>
      <c r="B1143" s="187" t="s">
        <v>996</v>
      </c>
      <c r="C1143" s="181">
        <v>0</v>
      </c>
      <c r="D1143" s="181">
        <v>0</v>
      </c>
      <c r="E1143" s="178"/>
    </row>
    <row r="1144" ht="20" customHeight="1" spans="1:5">
      <c r="A1144" s="186">
        <v>2200106</v>
      </c>
      <c r="B1144" s="187" t="s">
        <v>997</v>
      </c>
      <c r="C1144" s="181">
        <v>79</v>
      </c>
      <c r="D1144" s="181">
        <v>60</v>
      </c>
      <c r="E1144" s="178">
        <f>D1144/C1144</f>
        <v>0.759493670886076</v>
      </c>
    </row>
    <row r="1145" ht="20" customHeight="1" spans="1:5">
      <c r="A1145" s="186">
        <v>2200107</v>
      </c>
      <c r="B1145" s="187" t="s">
        <v>998</v>
      </c>
      <c r="C1145" s="181">
        <v>0</v>
      </c>
      <c r="D1145" s="181">
        <v>0</v>
      </c>
      <c r="E1145" s="178"/>
    </row>
    <row r="1146" ht="20" customHeight="1" spans="1:5">
      <c r="A1146" s="186">
        <v>2200108</v>
      </c>
      <c r="B1146" s="187" t="s">
        <v>999</v>
      </c>
      <c r="C1146" s="181">
        <v>0</v>
      </c>
      <c r="D1146" s="181">
        <v>0</v>
      </c>
      <c r="E1146" s="178"/>
    </row>
    <row r="1147" ht="20" customHeight="1" spans="1:5">
      <c r="A1147" s="186">
        <v>2200109</v>
      </c>
      <c r="B1147" s="187" t="s">
        <v>1000</v>
      </c>
      <c r="C1147" s="181">
        <v>64</v>
      </c>
      <c r="D1147" s="181">
        <v>0</v>
      </c>
      <c r="E1147" s="178">
        <f>D1147/C1147</f>
        <v>0</v>
      </c>
    </row>
    <row r="1148" ht="20" customHeight="1" spans="1:5">
      <c r="A1148" s="186">
        <v>2200112</v>
      </c>
      <c r="B1148" s="187" t="s">
        <v>1001</v>
      </c>
      <c r="C1148" s="181">
        <v>0</v>
      </c>
      <c r="D1148" s="181">
        <v>0</v>
      </c>
      <c r="E1148" s="178"/>
    </row>
    <row r="1149" ht="20" customHeight="1" spans="1:5">
      <c r="A1149" s="186">
        <v>2200113</v>
      </c>
      <c r="B1149" s="187" t="s">
        <v>1002</v>
      </c>
      <c r="C1149" s="181">
        <v>0</v>
      </c>
      <c r="D1149" s="181">
        <v>0</v>
      </c>
      <c r="E1149" s="178"/>
    </row>
    <row r="1150" ht="20" customHeight="1" spans="1:5">
      <c r="A1150" s="186">
        <v>2200114</v>
      </c>
      <c r="B1150" s="187" t="s">
        <v>1003</v>
      </c>
      <c r="C1150" s="181">
        <v>0</v>
      </c>
      <c r="D1150" s="181">
        <v>0</v>
      </c>
      <c r="E1150" s="178"/>
    </row>
    <row r="1151" ht="20" customHeight="1" spans="1:5">
      <c r="A1151" s="186">
        <v>2200115</v>
      </c>
      <c r="B1151" s="187" t="s">
        <v>1004</v>
      </c>
      <c r="C1151" s="181">
        <v>0</v>
      </c>
      <c r="D1151" s="181">
        <v>0</v>
      </c>
      <c r="E1151" s="178"/>
    </row>
    <row r="1152" ht="20" customHeight="1" spans="1:5">
      <c r="A1152" s="186">
        <v>2200116</v>
      </c>
      <c r="B1152" s="187" t="s">
        <v>1005</v>
      </c>
      <c r="C1152" s="181">
        <v>0</v>
      </c>
      <c r="D1152" s="181">
        <v>0</v>
      </c>
      <c r="E1152" s="178"/>
    </row>
    <row r="1153" ht="20" customHeight="1" spans="1:5">
      <c r="A1153" s="186">
        <v>2200119</v>
      </c>
      <c r="B1153" s="187" t="s">
        <v>1006</v>
      </c>
      <c r="C1153" s="181">
        <v>0</v>
      </c>
      <c r="D1153" s="181">
        <v>0</v>
      </c>
      <c r="E1153" s="178"/>
    </row>
    <row r="1154" ht="20" customHeight="1" spans="1:5">
      <c r="A1154" s="186">
        <v>2200120</v>
      </c>
      <c r="B1154" s="187" t="s">
        <v>1007</v>
      </c>
      <c r="C1154" s="181">
        <v>0</v>
      </c>
      <c r="D1154" s="181">
        <v>0</v>
      </c>
      <c r="E1154" s="178"/>
    </row>
    <row r="1155" ht="20" customHeight="1" spans="1:5">
      <c r="A1155" s="186">
        <v>2200121</v>
      </c>
      <c r="B1155" s="187" t="s">
        <v>1008</v>
      </c>
      <c r="C1155" s="181">
        <v>0</v>
      </c>
      <c r="D1155" s="181">
        <v>0</v>
      </c>
      <c r="E1155" s="178"/>
    </row>
    <row r="1156" ht="20" customHeight="1" spans="1:5">
      <c r="A1156" s="186">
        <v>2200122</v>
      </c>
      <c r="B1156" s="187" t="s">
        <v>1009</v>
      </c>
      <c r="C1156" s="181">
        <v>0</v>
      </c>
      <c r="D1156" s="181">
        <v>0</v>
      </c>
      <c r="E1156" s="178"/>
    </row>
    <row r="1157" ht="20" customHeight="1" spans="1:5">
      <c r="A1157" s="186">
        <v>2200123</v>
      </c>
      <c r="B1157" s="187" t="s">
        <v>1010</v>
      </c>
      <c r="C1157" s="181">
        <v>0</v>
      </c>
      <c r="D1157" s="181">
        <v>0</v>
      </c>
      <c r="E1157" s="178"/>
    </row>
    <row r="1158" ht="20" customHeight="1" spans="1:5">
      <c r="A1158" s="186">
        <v>2200124</v>
      </c>
      <c r="B1158" s="187" t="s">
        <v>1011</v>
      </c>
      <c r="C1158" s="181">
        <v>0</v>
      </c>
      <c r="D1158" s="181">
        <v>0</v>
      </c>
      <c r="E1158" s="178"/>
    </row>
    <row r="1159" ht="20" customHeight="1" spans="1:5">
      <c r="A1159" s="186">
        <v>2200125</v>
      </c>
      <c r="B1159" s="187" t="s">
        <v>1012</v>
      </c>
      <c r="C1159" s="181">
        <v>0</v>
      </c>
      <c r="D1159" s="181">
        <v>0</v>
      </c>
      <c r="E1159" s="178"/>
    </row>
    <row r="1160" ht="20" customHeight="1" spans="1:5">
      <c r="A1160" s="186">
        <v>2200126</v>
      </c>
      <c r="B1160" s="187" t="s">
        <v>1013</v>
      </c>
      <c r="C1160" s="181">
        <v>0</v>
      </c>
      <c r="D1160" s="181">
        <v>0</v>
      </c>
      <c r="E1160" s="178"/>
    </row>
    <row r="1161" ht="20" customHeight="1" spans="1:5">
      <c r="A1161" s="186">
        <v>2200127</v>
      </c>
      <c r="B1161" s="187" t="s">
        <v>1014</v>
      </c>
      <c r="C1161" s="181">
        <v>0</v>
      </c>
      <c r="D1161" s="181">
        <v>0</v>
      </c>
      <c r="E1161" s="178"/>
    </row>
    <row r="1162" ht="20" customHeight="1" spans="1:5">
      <c r="A1162" s="186">
        <v>2200128</v>
      </c>
      <c r="B1162" s="187" t="s">
        <v>1015</v>
      </c>
      <c r="C1162" s="181">
        <v>0</v>
      </c>
      <c r="D1162" s="181">
        <v>0</v>
      </c>
      <c r="E1162" s="178"/>
    </row>
    <row r="1163" ht="20" customHeight="1" spans="1:5">
      <c r="A1163" s="186">
        <v>2200129</v>
      </c>
      <c r="B1163" s="187" t="s">
        <v>1016</v>
      </c>
      <c r="C1163" s="181">
        <v>44</v>
      </c>
      <c r="D1163" s="181">
        <v>0</v>
      </c>
      <c r="E1163" s="178">
        <f>D1163/C1163</f>
        <v>0</v>
      </c>
    </row>
    <row r="1164" ht="20" customHeight="1" spans="1:5">
      <c r="A1164" s="186">
        <v>2200150</v>
      </c>
      <c r="B1164" s="187" t="s">
        <v>143</v>
      </c>
      <c r="C1164" s="181">
        <v>0</v>
      </c>
      <c r="D1164" s="181">
        <v>0</v>
      </c>
      <c r="E1164" s="178"/>
    </row>
    <row r="1165" ht="20" customHeight="1" spans="1:5">
      <c r="A1165" s="186">
        <v>2200199</v>
      </c>
      <c r="B1165" s="187" t="s">
        <v>1017</v>
      </c>
      <c r="C1165" s="181">
        <v>497</v>
      </c>
      <c r="D1165" s="181">
        <v>72</v>
      </c>
      <c r="E1165" s="178">
        <f>D1165/C1165</f>
        <v>0.144869215291751</v>
      </c>
    </row>
    <row r="1166" ht="20" customHeight="1" spans="1:5">
      <c r="A1166" s="186">
        <v>22005</v>
      </c>
      <c r="B1166" s="187" t="s">
        <v>1018</v>
      </c>
      <c r="C1166" s="181">
        <f>SUM(C1167:C1180)</f>
        <v>290</v>
      </c>
      <c r="D1166" s="181">
        <f>SUM(D1167:D1180)</f>
        <v>162</v>
      </c>
      <c r="E1166" s="178">
        <f>D1166/C1166</f>
        <v>0.558620689655172</v>
      </c>
    </row>
    <row r="1167" ht="20" customHeight="1" spans="1:5">
      <c r="A1167" s="186">
        <v>2200501</v>
      </c>
      <c r="B1167" s="187" t="s">
        <v>134</v>
      </c>
      <c r="C1167" s="181">
        <v>210</v>
      </c>
      <c r="D1167" s="181">
        <v>162</v>
      </c>
      <c r="E1167" s="178">
        <f>D1167/C1167</f>
        <v>0.771428571428571</v>
      </c>
    </row>
    <row r="1168" ht="20" customHeight="1" spans="1:5">
      <c r="A1168" s="186">
        <v>2200502</v>
      </c>
      <c r="B1168" s="187" t="s">
        <v>135</v>
      </c>
      <c r="C1168" s="181">
        <v>0</v>
      </c>
      <c r="D1168" s="181">
        <v>0</v>
      </c>
      <c r="E1168" s="178"/>
    </row>
    <row r="1169" ht="20" customHeight="1" spans="1:5">
      <c r="A1169" s="186">
        <v>2200503</v>
      </c>
      <c r="B1169" s="187" t="s">
        <v>136</v>
      </c>
      <c r="C1169" s="181">
        <v>0</v>
      </c>
      <c r="D1169" s="181">
        <v>0</v>
      </c>
      <c r="E1169" s="178"/>
    </row>
    <row r="1170" ht="20" customHeight="1" spans="1:5">
      <c r="A1170" s="186">
        <v>2200504</v>
      </c>
      <c r="B1170" s="187" t="s">
        <v>1019</v>
      </c>
      <c r="C1170" s="181">
        <v>0</v>
      </c>
      <c r="D1170" s="181">
        <v>0</v>
      </c>
      <c r="E1170" s="178"/>
    </row>
    <row r="1171" ht="20" customHeight="1" spans="1:5">
      <c r="A1171" s="186">
        <v>2200506</v>
      </c>
      <c r="B1171" s="187" t="s">
        <v>1020</v>
      </c>
      <c r="C1171" s="181">
        <v>0</v>
      </c>
      <c r="D1171" s="181">
        <v>0</v>
      </c>
      <c r="E1171" s="178"/>
    </row>
    <row r="1172" ht="20" customHeight="1" spans="1:5">
      <c r="A1172" s="186">
        <v>2200507</v>
      </c>
      <c r="B1172" s="187" t="s">
        <v>1021</v>
      </c>
      <c r="C1172" s="181">
        <v>0</v>
      </c>
      <c r="D1172" s="181">
        <v>0</v>
      </c>
      <c r="E1172" s="178"/>
    </row>
    <row r="1173" ht="20" customHeight="1" spans="1:5">
      <c r="A1173" s="186">
        <v>2200508</v>
      </c>
      <c r="B1173" s="187" t="s">
        <v>1022</v>
      </c>
      <c r="C1173" s="181">
        <v>0</v>
      </c>
      <c r="D1173" s="181">
        <v>0</v>
      </c>
      <c r="E1173" s="178"/>
    </row>
    <row r="1174" ht="20" customHeight="1" spans="1:5">
      <c r="A1174" s="186">
        <v>2200509</v>
      </c>
      <c r="B1174" s="187" t="s">
        <v>1023</v>
      </c>
      <c r="C1174" s="181">
        <v>0</v>
      </c>
      <c r="D1174" s="181">
        <v>0</v>
      </c>
      <c r="E1174" s="178"/>
    </row>
    <row r="1175" ht="20" customHeight="1" spans="1:5">
      <c r="A1175" s="186">
        <v>2200510</v>
      </c>
      <c r="B1175" s="187" t="s">
        <v>1024</v>
      </c>
      <c r="C1175" s="181">
        <v>0</v>
      </c>
      <c r="D1175" s="181">
        <v>0</v>
      </c>
      <c r="E1175" s="178"/>
    </row>
    <row r="1176" ht="20" customHeight="1" spans="1:5">
      <c r="A1176" s="186">
        <v>2200511</v>
      </c>
      <c r="B1176" s="187" t="s">
        <v>1025</v>
      </c>
      <c r="C1176" s="181">
        <v>0</v>
      </c>
      <c r="D1176" s="181">
        <v>0</v>
      </c>
      <c r="E1176" s="178"/>
    </row>
    <row r="1177" ht="20" customHeight="1" spans="1:5">
      <c r="A1177" s="186">
        <v>2200512</v>
      </c>
      <c r="B1177" s="187" t="s">
        <v>1026</v>
      </c>
      <c r="C1177" s="181">
        <v>0</v>
      </c>
      <c r="D1177" s="181">
        <v>0</v>
      </c>
      <c r="E1177" s="178"/>
    </row>
    <row r="1178" ht="20" customHeight="1" spans="1:5">
      <c r="A1178" s="186">
        <v>2200513</v>
      </c>
      <c r="B1178" s="187" t="s">
        <v>1027</v>
      </c>
      <c r="C1178" s="181">
        <v>0</v>
      </c>
      <c r="D1178" s="181">
        <v>0</v>
      </c>
      <c r="E1178" s="178"/>
    </row>
    <row r="1179" ht="20" customHeight="1" spans="1:5">
      <c r="A1179" s="186">
        <v>2200514</v>
      </c>
      <c r="B1179" s="187" t="s">
        <v>1028</v>
      </c>
      <c r="C1179" s="181">
        <v>0</v>
      </c>
      <c r="D1179" s="181">
        <v>0</v>
      </c>
      <c r="E1179" s="178"/>
    </row>
    <row r="1180" ht="20" customHeight="1" spans="1:5">
      <c r="A1180" s="186">
        <v>2200599</v>
      </c>
      <c r="B1180" s="187" t="s">
        <v>1029</v>
      </c>
      <c r="C1180" s="181">
        <v>80</v>
      </c>
      <c r="D1180" s="181">
        <v>0</v>
      </c>
      <c r="E1180" s="178">
        <f>D1180/C1180</f>
        <v>0</v>
      </c>
    </row>
    <row r="1181" ht="20" customHeight="1" spans="1:5">
      <c r="A1181" s="186">
        <v>22099</v>
      </c>
      <c r="B1181" s="187" t="s">
        <v>1030</v>
      </c>
      <c r="C1181" s="181">
        <f>C1182</f>
        <v>0</v>
      </c>
      <c r="D1181" s="181">
        <f>D1182</f>
        <v>0</v>
      </c>
      <c r="E1181" s="178"/>
    </row>
    <row r="1182" ht="20" customHeight="1" spans="1:5">
      <c r="A1182" s="186">
        <v>2209999</v>
      </c>
      <c r="B1182" s="187" t="s">
        <v>1031</v>
      </c>
      <c r="C1182" s="181">
        <v>0</v>
      </c>
      <c r="D1182" s="181">
        <v>0</v>
      </c>
      <c r="E1182" s="178"/>
    </row>
    <row r="1183" ht="20" customHeight="1" spans="1:5">
      <c r="A1183" s="190">
        <v>221</v>
      </c>
      <c r="B1183" s="191" t="s">
        <v>1032</v>
      </c>
      <c r="C1183" s="174">
        <f>SUM(C1184,C1195,C1199)</f>
        <v>12471</v>
      </c>
      <c r="D1183" s="174">
        <f>SUM(D1184,D1195,D1199)</f>
        <v>5886</v>
      </c>
      <c r="E1183" s="178">
        <f>D1183/C1183</f>
        <v>0.471974981958143</v>
      </c>
    </row>
    <row r="1184" ht="20" customHeight="1" spans="1:5">
      <c r="A1184" s="186">
        <v>22101</v>
      </c>
      <c r="B1184" s="187" t="s">
        <v>1033</v>
      </c>
      <c r="C1184" s="181">
        <f>SUM(C1185:C1194)</f>
        <v>7346</v>
      </c>
      <c r="D1184" s="181">
        <f>SUM(D1185:D1194)</f>
        <v>5</v>
      </c>
      <c r="E1184" s="178">
        <f>D1184/C1184</f>
        <v>0.000680642526545058</v>
      </c>
    </row>
    <row r="1185" ht="20" customHeight="1" spans="1:5">
      <c r="A1185" s="186">
        <v>2210101</v>
      </c>
      <c r="B1185" s="187" t="s">
        <v>1034</v>
      </c>
      <c r="C1185" s="181">
        <v>0</v>
      </c>
      <c r="D1185" s="181">
        <v>0</v>
      </c>
      <c r="E1185" s="178"/>
    </row>
    <row r="1186" ht="20" customHeight="1" spans="1:5">
      <c r="A1186" s="186">
        <v>2210102</v>
      </c>
      <c r="B1186" s="187" t="s">
        <v>1035</v>
      </c>
      <c r="C1186" s="181">
        <v>0</v>
      </c>
      <c r="D1186" s="181">
        <v>0</v>
      </c>
      <c r="E1186" s="178"/>
    </row>
    <row r="1187" ht="20" customHeight="1" spans="1:5">
      <c r="A1187" s="186">
        <v>2210103</v>
      </c>
      <c r="B1187" s="187" t="s">
        <v>1036</v>
      </c>
      <c r="C1187" s="181">
        <v>2666</v>
      </c>
      <c r="D1187" s="181">
        <v>0</v>
      </c>
      <c r="E1187" s="178">
        <f>D1187/C1187</f>
        <v>0</v>
      </c>
    </row>
    <row r="1188" ht="20" customHeight="1" spans="1:5">
      <c r="A1188" s="186">
        <v>2210104</v>
      </c>
      <c r="B1188" s="187" t="s">
        <v>1037</v>
      </c>
      <c r="C1188" s="181">
        <v>0</v>
      </c>
      <c r="D1188" s="181">
        <v>0</v>
      </c>
      <c r="E1188" s="178"/>
    </row>
    <row r="1189" ht="20" customHeight="1" spans="1:5">
      <c r="A1189" s="186">
        <v>2210105</v>
      </c>
      <c r="B1189" s="187" t="s">
        <v>1038</v>
      </c>
      <c r="C1189" s="181">
        <v>246</v>
      </c>
      <c r="D1189" s="181">
        <v>0</v>
      </c>
      <c r="E1189" s="178">
        <f>D1189/C1189</f>
        <v>0</v>
      </c>
    </row>
    <row r="1190" ht="20" customHeight="1" spans="1:5">
      <c r="A1190" s="186">
        <v>2210106</v>
      </c>
      <c r="B1190" s="187" t="s">
        <v>1039</v>
      </c>
      <c r="C1190" s="181">
        <v>0</v>
      </c>
      <c r="D1190" s="181">
        <v>0</v>
      </c>
      <c r="E1190" s="178"/>
    </row>
    <row r="1191" ht="20" customHeight="1" spans="1:5">
      <c r="A1191" s="186">
        <v>2210107</v>
      </c>
      <c r="B1191" s="187" t="s">
        <v>1040</v>
      </c>
      <c r="C1191" s="181">
        <v>861</v>
      </c>
      <c r="D1191" s="181">
        <v>0</v>
      </c>
      <c r="E1191" s="178">
        <f>D1191/C1191</f>
        <v>0</v>
      </c>
    </row>
    <row r="1192" ht="20" customHeight="1" spans="1:5">
      <c r="A1192" s="186">
        <v>2210108</v>
      </c>
      <c r="B1192" s="187" t="s">
        <v>1041</v>
      </c>
      <c r="C1192" s="181">
        <v>1059</v>
      </c>
      <c r="D1192" s="181">
        <v>0</v>
      </c>
      <c r="E1192" s="178">
        <f>D1192/C1192</f>
        <v>0</v>
      </c>
    </row>
    <row r="1193" ht="20" customHeight="1" spans="1:5">
      <c r="A1193" s="186">
        <v>2210109</v>
      </c>
      <c r="B1193" s="187" t="s">
        <v>1042</v>
      </c>
      <c r="C1193" s="181">
        <v>0</v>
      </c>
      <c r="D1193" s="181">
        <v>0</v>
      </c>
      <c r="E1193" s="178"/>
    </row>
    <row r="1194" ht="20" customHeight="1" spans="1:5">
      <c r="A1194" s="186">
        <v>2210199</v>
      </c>
      <c r="B1194" s="187" t="s">
        <v>1043</v>
      </c>
      <c r="C1194" s="181">
        <v>2514</v>
      </c>
      <c r="D1194" s="181">
        <v>5</v>
      </c>
      <c r="E1194" s="178">
        <f>D1194/C1194</f>
        <v>0.00198886237072395</v>
      </c>
    </row>
    <row r="1195" ht="20" customHeight="1" spans="1:5">
      <c r="A1195" s="186">
        <v>22102</v>
      </c>
      <c r="B1195" s="187" t="s">
        <v>1044</v>
      </c>
      <c r="C1195" s="181">
        <f>SUM(C1196:C1198)</f>
        <v>5125</v>
      </c>
      <c r="D1195" s="181">
        <f>SUM(D1196:D1198)</f>
        <v>5881</v>
      </c>
      <c r="E1195" s="178">
        <f>D1195/C1195</f>
        <v>1.14751219512195</v>
      </c>
    </row>
    <row r="1196" ht="20" customHeight="1" spans="1:5">
      <c r="A1196" s="186">
        <v>2210201</v>
      </c>
      <c r="B1196" s="187" t="s">
        <v>1045</v>
      </c>
      <c r="C1196" s="181">
        <v>5125</v>
      </c>
      <c r="D1196" s="181">
        <v>5881</v>
      </c>
      <c r="E1196" s="178">
        <f>D1196/C1196</f>
        <v>1.14751219512195</v>
      </c>
    </row>
    <row r="1197" ht="20" customHeight="1" spans="1:5">
      <c r="A1197" s="186">
        <v>2210202</v>
      </c>
      <c r="B1197" s="187" t="s">
        <v>1046</v>
      </c>
      <c r="C1197" s="181">
        <v>0</v>
      </c>
      <c r="D1197" s="181">
        <v>0</v>
      </c>
      <c r="E1197" s="178"/>
    </row>
    <row r="1198" ht="20" customHeight="1" spans="1:5">
      <c r="A1198" s="186">
        <v>2210203</v>
      </c>
      <c r="B1198" s="187" t="s">
        <v>1047</v>
      </c>
      <c r="C1198" s="181">
        <v>0</v>
      </c>
      <c r="D1198" s="181">
        <v>0</v>
      </c>
      <c r="E1198" s="178"/>
    </row>
    <row r="1199" ht="20" customHeight="1" spans="1:5">
      <c r="A1199" s="186">
        <v>22103</v>
      </c>
      <c r="B1199" s="187" t="s">
        <v>1048</v>
      </c>
      <c r="C1199" s="181">
        <f>SUM(C1200:C1202)</f>
        <v>0</v>
      </c>
      <c r="D1199" s="181">
        <f>SUM(D1200:D1202)</f>
        <v>0</v>
      </c>
      <c r="E1199" s="178"/>
    </row>
    <row r="1200" ht="20" customHeight="1" spans="1:5">
      <c r="A1200" s="186">
        <v>2210301</v>
      </c>
      <c r="B1200" s="187" t="s">
        <v>1049</v>
      </c>
      <c r="C1200" s="181">
        <v>0</v>
      </c>
      <c r="D1200" s="181">
        <v>0</v>
      </c>
      <c r="E1200" s="178"/>
    </row>
    <row r="1201" ht="20" customHeight="1" spans="1:5">
      <c r="A1201" s="186">
        <v>2210302</v>
      </c>
      <c r="B1201" s="187" t="s">
        <v>1050</v>
      </c>
      <c r="C1201" s="181">
        <v>0</v>
      </c>
      <c r="D1201" s="181">
        <v>0</v>
      </c>
      <c r="E1201" s="178"/>
    </row>
    <row r="1202" ht="20" customHeight="1" spans="1:5">
      <c r="A1202" s="186">
        <v>2210399</v>
      </c>
      <c r="B1202" s="187" t="s">
        <v>1051</v>
      </c>
      <c r="C1202" s="181">
        <v>0</v>
      </c>
      <c r="D1202" s="181">
        <v>0</v>
      </c>
      <c r="E1202" s="178"/>
    </row>
    <row r="1203" ht="20" customHeight="1" spans="1:5">
      <c r="A1203" s="190">
        <v>222</v>
      </c>
      <c r="B1203" s="191" t="s">
        <v>1052</v>
      </c>
      <c r="C1203" s="174">
        <f>SUM(C1204,C1222,C1228,C1234)</f>
        <v>1052</v>
      </c>
      <c r="D1203" s="174">
        <f>SUM(D1204,D1222,D1228,D1234)</f>
        <v>284</v>
      </c>
      <c r="E1203" s="178">
        <f>D1203/C1203</f>
        <v>0.269961977186312</v>
      </c>
    </row>
    <row r="1204" ht="20" customHeight="1" spans="1:5">
      <c r="A1204" s="186">
        <v>22201</v>
      </c>
      <c r="B1204" s="187" t="s">
        <v>1053</v>
      </c>
      <c r="C1204" s="181">
        <f>SUM(C1205:C1221)</f>
        <v>986</v>
      </c>
      <c r="D1204" s="181">
        <f>SUM(D1205:D1221)</f>
        <v>284</v>
      </c>
      <c r="E1204" s="178">
        <f>D1204/C1204</f>
        <v>0.288032454361055</v>
      </c>
    </row>
    <row r="1205" ht="20" customHeight="1" spans="1:5">
      <c r="A1205" s="186">
        <v>2220101</v>
      </c>
      <c r="B1205" s="187" t="s">
        <v>134</v>
      </c>
      <c r="C1205" s="181">
        <v>116</v>
      </c>
      <c r="D1205" s="181">
        <v>230</v>
      </c>
      <c r="E1205" s="178">
        <f>D1205/C1205</f>
        <v>1.98275862068966</v>
      </c>
    </row>
    <row r="1206" ht="20" customHeight="1" spans="1:5">
      <c r="A1206" s="186">
        <v>2220102</v>
      </c>
      <c r="B1206" s="187" t="s">
        <v>135</v>
      </c>
      <c r="C1206" s="181">
        <v>0</v>
      </c>
      <c r="D1206" s="181">
        <v>0</v>
      </c>
      <c r="E1206" s="178"/>
    </row>
    <row r="1207" ht="20" customHeight="1" spans="1:5">
      <c r="A1207" s="186">
        <v>2220103</v>
      </c>
      <c r="B1207" s="187" t="s">
        <v>136</v>
      </c>
      <c r="C1207" s="181">
        <v>0</v>
      </c>
      <c r="D1207" s="181">
        <v>0</v>
      </c>
      <c r="E1207" s="178"/>
    </row>
    <row r="1208" ht="20" customHeight="1" spans="1:5">
      <c r="A1208" s="186">
        <v>2220104</v>
      </c>
      <c r="B1208" s="187" t="s">
        <v>1054</v>
      </c>
      <c r="C1208" s="181">
        <v>5</v>
      </c>
      <c r="D1208" s="181">
        <v>0</v>
      </c>
      <c r="E1208" s="178">
        <f>D1208/C1208</f>
        <v>0</v>
      </c>
    </row>
    <row r="1209" ht="20" customHeight="1" spans="1:5">
      <c r="A1209" s="186">
        <v>2220105</v>
      </c>
      <c r="B1209" s="187" t="s">
        <v>1055</v>
      </c>
      <c r="C1209" s="181">
        <v>0</v>
      </c>
      <c r="D1209" s="181">
        <v>0</v>
      </c>
      <c r="E1209" s="178"/>
    </row>
    <row r="1210" ht="20" customHeight="1" spans="1:5">
      <c r="A1210" s="186">
        <v>2220106</v>
      </c>
      <c r="B1210" s="187" t="s">
        <v>1056</v>
      </c>
      <c r="C1210" s="181">
        <v>0</v>
      </c>
      <c r="D1210" s="181">
        <v>0</v>
      </c>
      <c r="E1210" s="178"/>
    </row>
    <row r="1211" ht="20" customHeight="1" spans="1:5">
      <c r="A1211" s="186">
        <v>2220107</v>
      </c>
      <c r="B1211" s="187" t="s">
        <v>1057</v>
      </c>
      <c r="C1211" s="181">
        <v>0</v>
      </c>
      <c r="D1211" s="181">
        <v>0</v>
      </c>
      <c r="E1211" s="178"/>
    </row>
    <row r="1212" ht="20" customHeight="1" spans="1:5">
      <c r="A1212" s="186">
        <v>2220112</v>
      </c>
      <c r="B1212" s="187" t="s">
        <v>1058</v>
      </c>
      <c r="C1212" s="181">
        <v>0</v>
      </c>
      <c r="D1212" s="181">
        <v>0</v>
      </c>
      <c r="E1212" s="178"/>
    </row>
    <row r="1213" ht="20" customHeight="1" spans="1:5">
      <c r="A1213" s="186">
        <v>2220113</v>
      </c>
      <c r="B1213" s="187" t="s">
        <v>1059</v>
      </c>
      <c r="C1213" s="181">
        <v>0</v>
      </c>
      <c r="D1213" s="181">
        <v>0</v>
      </c>
      <c r="E1213" s="178"/>
    </row>
    <row r="1214" ht="20" customHeight="1" spans="1:5">
      <c r="A1214" s="186">
        <v>2220114</v>
      </c>
      <c r="B1214" s="187" t="s">
        <v>1060</v>
      </c>
      <c r="C1214" s="181">
        <v>0</v>
      </c>
      <c r="D1214" s="181">
        <v>0</v>
      </c>
      <c r="E1214" s="178"/>
    </row>
    <row r="1215" ht="20" customHeight="1" spans="1:5">
      <c r="A1215" s="186">
        <v>2220115</v>
      </c>
      <c r="B1215" s="187" t="s">
        <v>1061</v>
      </c>
      <c r="C1215" s="181">
        <v>121</v>
      </c>
      <c r="D1215" s="181">
        <v>0</v>
      </c>
      <c r="E1215" s="178">
        <f>D1215/C1215</f>
        <v>0</v>
      </c>
    </row>
    <row r="1216" ht="20" customHeight="1" spans="1:5">
      <c r="A1216" s="186">
        <v>2220118</v>
      </c>
      <c r="B1216" s="187" t="s">
        <v>1062</v>
      </c>
      <c r="C1216" s="181">
        <v>0</v>
      </c>
      <c r="D1216" s="181">
        <v>0</v>
      </c>
      <c r="E1216" s="178"/>
    </row>
    <row r="1217" ht="20" customHeight="1" spans="1:5">
      <c r="A1217" s="186">
        <v>2220119</v>
      </c>
      <c r="B1217" s="187" t="s">
        <v>1063</v>
      </c>
      <c r="C1217" s="181">
        <v>0</v>
      </c>
      <c r="D1217" s="181">
        <v>0</v>
      </c>
      <c r="E1217" s="178"/>
    </row>
    <row r="1218" ht="20" customHeight="1" spans="1:5">
      <c r="A1218" s="186">
        <v>2220120</v>
      </c>
      <c r="B1218" s="187" t="s">
        <v>1064</v>
      </c>
      <c r="C1218" s="181">
        <v>0</v>
      </c>
      <c r="D1218" s="181">
        <v>0</v>
      </c>
      <c r="E1218" s="178"/>
    </row>
    <row r="1219" ht="20" customHeight="1" spans="1:5">
      <c r="A1219" s="186">
        <v>2220121</v>
      </c>
      <c r="B1219" s="187" t="s">
        <v>1065</v>
      </c>
      <c r="C1219" s="181">
        <v>0</v>
      </c>
      <c r="D1219" s="181">
        <v>0</v>
      </c>
      <c r="E1219" s="178"/>
    </row>
    <row r="1220" ht="20" customHeight="1" spans="1:5">
      <c r="A1220" s="186">
        <v>2220150</v>
      </c>
      <c r="B1220" s="187" t="s">
        <v>143</v>
      </c>
      <c r="C1220" s="181">
        <v>0</v>
      </c>
      <c r="D1220" s="181">
        <v>0</v>
      </c>
      <c r="E1220" s="178"/>
    </row>
    <row r="1221" ht="20" customHeight="1" spans="1:5">
      <c r="A1221" s="186">
        <v>2220199</v>
      </c>
      <c r="B1221" s="187" t="s">
        <v>1066</v>
      </c>
      <c r="C1221" s="181">
        <v>744</v>
      </c>
      <c r="D1221" s="181">
        <v>54</v>
      </c>
      <c r="E1221" s="178">
        <f>D1221/C1221</f>
        <v>0.0725806451612903</v>
      </c>
    </row>
    <row r="1222" ht="20" customHeight="1" spans="1:5">
      <c r="A1222" s="186">
        <v>22203</v>
      </c>
      <c r="B1222" s="187" t="s">
        <v>1067</v>
      </c>
      <c r="C1222" s="181">
        <f>SUM(C1223:C1227)</f>
        <v>0</v>
      </c>
      <c r="D1222" s="181">
        <f>SUM(D1223:D1227)</f>
        <v>0</v>
      </c>
      <c r="E1222" s="178"/>
    </row>
    <row r="1223" ht="20" customHeight="1" spans="1:5">
      <c r="A1223" s="186">
        <v>2220301</v>
      </c>
      <c r="B1223" s="187" t="s">
        <v>1068</v>
      </c>
      <c r="C1223" s="181">
        <v>0</v>
      </c>
      <c r="D1223" s="181">
        <v>0</v>
      </c>
      <c r="E1223" s="178"/>
    </row>
    <row r="1224" ht="20" customHeight="1" spans="1:5">
      <c r="A1224" s="186">
        <v>2220303</v>
      </c>
      <c r="B1224" s="187" t="s">
        <v>1069</v>
      </c>
      <c r="C1224" s="181">
        <v>0</v>
      </c>
      <c r="D1224" s="181">
        <v>0</v>
      </c>
      <c r="E1224" s="178"/>
    </row>
    <row r="1225" ht="20" customHeight="1" spans="1:5">
      <c r="A1225" s="186">
        <v>2220304</v>
      </c>
      <c r="B1225" s="187" t="s">
        <v>1070</v>
      </c>
      <c r="C1225" s="181">
        <v>0</v>
      </c>
      <c r="D1225" s="181">
        <v>0</v>
      </c>
      <c r="E1225" s="178"/>
    </row>
    <row r="1226" ht="20" customHeight="1" spans="1:5">
      <c r="A1226" s="186">
        <v>2220305</v>
      </c>
      <c r="B1226" s="187" t="s">
        <v>1071</v>
      </c>
      <c r="C1226" s="181">
        <v>0</v>
      </c>
      <c r="D1226" s="181">
        <v>0</v>
      </c>
      <c r="E1226" s="178"/>
    </row>
    <row r="1227" ht="20" customHeight="1" spans="1:5">
      <c r="A1227" s="186">
        <v>2220399</v>
      </c>
      <c r="B1227" s="187" t="s">
        <v>1072</v>
      </c>
      <c r="C1227" s="181">
        <v>0</v>
      </c>
      <c r="D1227" s="181">
        <v>0</v>
      </c>
      <c r="E1227" s="178"/>
    </row>
    <row r="1228" ht="20" customHeight="1" spans="1:5">
      <c r="A1228" s="186">
        <v>22204</v>
      </c>
      <c r="B1228" s="187" t="s">
        <v>1073</v>
      </c>
      <c r="C1228" s="181">
        <f>SUM(C1229:C1233)</f>
        <v>66</v>
      </c>
      <c r="D1228" s="181">
        <f>SUM(D1229:D1233)</f>
        <v>0</v>
      </c>
      <c r="E1228" s="178">
        <f>D1228/C1228</f>
        <v>0</v>
      </c>
    </row>
    <row r="1229" ht="20" customHeight="1" spans="1:5">
      <c r="A1229" s="186">
        <v>2220401</v>
      </c>
      <c r="B1229" s="187" t="s">
        <v>1074</v>
      </c>
      <c r="C1229" s="181">
        <v>0</v>
      </c>
      <c r="D1229" s="181">
        <v>0</v>
      </c>
      <c r="E1229" s="178"/>
    </row>
    <row r="1230" ht="20" customHeight="1" spans="1:5">
      <c r="A1230" s="186">
        <v>2220402</v>
      </c>
      <c r="B1230" s="187" t="s">
        <v>1075</v>
      </c>
      <c r="C1230" s="181">
        <v>0</v>
      </c>
      <c r="D1230" s="181">
        <v>0</v>
      </c>
      <c r="E1230" s="178"/>
    </row>
    <row r="1231" ht="20" customHeight="1" spans="1:5">
      <c r="A1231" s="186">
        <v>2220403</v>
      </c>
      <c r="B1231" s="187" t="s">
        <v>1076</v>
      </c>
      <c r="C1231" s="181">
        <v>66</v>
      </c>
      <c r="D1231" s="181">
        <v>0</v>
      </c>
      <c r="E1231" s="178">
        <f>D1231/C1231</f>
        <v>0</v>
      </c>
    </row>
    <row r="1232" ht="20" customHeight="1" spans="1:5">
      <c r="A1232" s="186">
        <v>2220404</v>
      </c>
      <c r="B1232" s="187" t="s">
        <v>1077</v>
      </c>
      <c r="C1232" s="181">
        <v>0</v>
      </c>
      <c r="D1232" s="181">
        <v>0</v>
      </c>
      <c r="E1232" s="178"/>
    </row>
    <row r="1233" ht="20" customHeight="1" spans="1:5">
      <c r="A1233" s="186">
        <v>2220499</v>
      </c>
      <c r="B1233" s="187" t="s">
        <v>1078</v>
      </c>
      <c r="C1233" s="181">
        <v>0</v>
      </c>
      <c r="D1233" s="181">
        <v>0</v>
      </c>
      <c r="E1233" s="178"/>
    </row>
    <row r="1234" ht="20" customHeight="1" spans="1:5">
      <c r="A1234" s="186">
        <v>22205</v>
      </c>
      <c r="B1234" s="187" t="s">
        <v>1079</v>
      </c>
      <c r="C1234" s="181">
        <f>SUM(C1235:C1246)</f>
        <v>0</v>
      </c>
      <c r="D1234" s="181">
        <f>SUM(D1235:D1246)</f>
        <v>0</v>
      </c>
      <c r="E1234" s="178"/>
    </row>
    <row r="1235" ht="20" customHeight="1" spans="1:5">
      <c r="A1235" s="186">
        <v>2220501</v>
      </c>
      <c r="B1235" s="187" t="s">
        <v>1080</v>
      </c>
      <c r="C1235" s="181">
        <v>0</v>
      </c>
      <c r="D1235" s="181">
        <v>0</v>
      </c>
      <c r="E1235" s="178"/>
    </row>
    <row r="1236" ht="20" customHeight="1" spans="1:5">
      <c r="A1236" s="186">
        <v>2220502</v>
      </c>
      <c r="B1236" s="187" t="s">
        <v>1081</v>
      </c>
      <c r="C1236" s="181">
        <v>0</v>
      </c>
      <c r="D1236" s="181">
        <v>0</v>
      </c>
      <c r="E1236" s="178"/>
    </row>
    <row r="1237" ht="20" customHeight="1" spans="1:5">
      <c r="A1237" s="186">
        <v>2220503</v>
      </c>
      <c r="B1237" s="187" t="s">
        <v>1082</v>
      </c>
      <c r="C1237" s="181">
        <v>0</v>
      </c>
      <c r="D1237" s="181">
        <v>0</v>
      </c>
      <c r="E1237" s="178"/>
    </row>
    <row r="1238" ht="20" customHeight="1" spans="1:5">
      <c r="A1238" s="186">
        <v>2220504</v>
      </c>
      <c r="B1238" s="187" t="s">
        <v>1083</v>
      </c>
      <c r="C1238" s="181">
        <v>0</v>
      </c>
      <c r="D1238" s="181">
        <v>0</v>
      </c>
      <c r="E1238" s="178"/>
    </row>
    <row r="1239" ht="20" customHeight="1" spans="1:5">
      <c r="A1239" s="186">
        <v>2220505</v>
      </c>
      <c r="B1239" s="187" t="s">
        <v>1084</v>
      </c>
      <c r="C1239" s="181">
        <v>0</v>
      </c>
      <c r="D1239" s="181">
        <v>0</v>
      </c>
      <c r="E1239" s="178"/>
    </row>
    <row r="1240" ht="20" customHeight="1" spans="1:5">
      <c r="A1240" s="186">
        <v>2220506</v>
      </c>
      <c r="B1240" s="187" t="s">
        <v>1085</v>
      </c>
      <c r="C1240" s="181">
        <v>0</v>
      </c>
      <c r="D1240" s="181">
        <v>0</v>
      </c>
      <c r="E1240" s="178"/>
    </row>
    <row r="1241" ht="20" customHeight="1" spans="1:5">
      <c r="A1241" s="186">
        <v>2220507</v>
      </c>
      <c r="B1241" s="187" t="s">
        <v>1086</v>
      </c>
      <c r="C1241" s="181">
        <v>0</v>
      </c>
      <c r="D1241" s="181">
        <v>0</v>
      </c>
      <c r="E1241" s="178"/>
    </row>
    <row r="1242" ht="20" customHeight="1" spans="1:5">
      <c r="A1242" s="186">
        <v>2220508</v>
      </c>
      <c r="B1242" s="187" t="s">
        <v>1087</v>
      </c>
      <c r="C1242" s="181">
        <v>0</v>
      </c>
      <c r="D1242" s="181">
        <v>0</v>
      </c>
      <c r="E1242" s="178"/>
    </row>
    <row r="1243" ht="20" customHeight="1" spans="1:5">
      <c r="A1243" s="186">
        <v>2220509</v>
      </c>
      <c r="B1243" s="187" t="s">
        <v>1088</v>
      </c>
      <c r="C1243" s="181">
        <v>0</v>
      </c>
      <c r="D1243" s="181">
        <v>0</v>
      </c>
      <c r="E1243" s="178"/>
    </row>
    <row r="1244" ht="20" customHeight="1" spans="1:5">
      <c r="A1244" s="186">
        <v>2220510</v>
      </c>
      <c r="B1244" s="187" t="s">
        <v>1089</v>
      </c>
      <c r="C1244" s="181">
        <v>0</v>
      </c>
      <c r="D1244" s="181">
        <v>0</v>
      </c>
      <c r="E1244" s="178"/>
    </row>
    <row r="1245" ht="20" customHeight="1" spans="1:5">
      <c r="A1245" s="186">
        <v>2220511</v>
      </c>
      <c r="B1245" s="187" t="s">
        <v>1090</v>
      </c>
      <c r="C1245" s="181">
        <v>0</v>
      </c>
      <c r="D1245" s="181">
        <v>0</v>
      </c>
      <c r="E1245" s="178"/>
    </row>
    <row r="1246" ht="20" customHeight="1" spans="1:5">
      <c r="A1246" s="186">
        <v>2220599</v>
      </c>
      <c r="B1246" s="187" t="s">
        <v>1091</v>
      </c>
      <c r="C1246" s="181">
        <v>0</v>
      </c>
      <c r="D1246" s="181">
        <v>0</v>
      </c>
      <c r="E1246" s="178"/>
    </row>
    <row r="1247" ht="20" customHeight="1" spans="1:5">
      <c r="A1247" s="190">
        <v>224</v>
      </c>
      <c r="B1247" s="191" t="s">
        <v>1092</v>
      </c>
      <c r="C1247" s="174">
        <f>SUM(C1248,C1259,C1265,C1273,C1286,C1290,C1294)</f>
        <v>3470</v>
      </c>
      <c r="D1247" s="174">
        <f>SUM(D1248,D1259,D1265,D1273,D1286,D1290,D1294)</f>
        <v>1382</v>
      </c>
      <c r="E1247" s="178">
        <f>D1247/C1247</f>
        <v>0.398270893371758</v>
      </c>
    </row>
    <row r="1248" ht="20" customHeight="1" spans="1:5">
      <c r="A1248" s="186">
        <v>22401</v>
      </c>
      <c r="B1248" s="187" t="s">
        <v>1093</v>
      </c>
      <c r="C1248" s="181">
        <f>SUM(C1249:C1258)</f>
        <v>902</v>
      </c>
      <c r="D1248" s="181">
        <f>SUM(D1249:D1258)</f>
        <v>682</v>
      </c>
      <c r="E1248" s="178">
        <f>D1248/C1248</f>
        <v>0.75609756097561</v>
      </c>
    </row>
    <row r="1249" ht="20" customHeight="1" spans="1:5">
      <c r="A1249" s="186">
        <v>2240101</v>
      </c>
      <c r="B1249" s="187" t="s">
        <v>134</v>
      </c>
      <c r="C1249" s="181">
        <v>494</v>
      </c>
      <c r="D1249" s="181">
        <v>458</v>
      </c>
      <c r="E1249" s="178">
        <f>D1249/C1249</f>
        <v>0.927125506072874</v>
      </c>
    </row>
    <row r="1250" ht="20" customHeight="1" spans="1:5">
      <c r="A1250" s="186">
        <v>2240102</v>
      </c>
      <c r="B1250" s="187" t="s">
        <v>135</v>
      </c>
      <c r="C1250" s="181">
        <v>0</v>
      </c>
      <c r="D1250" s="181">
        <v>0</v>
      </c>
      <c r="E1250" s="178"/>
    </row>
    <row r="1251" ht="20" customHeight="1" spans="1:5">
      <c r="A1251" s="186">
        <v>2240103</v>
      </c>
      <c r="B1251" s="187" t="s">
        <v>136</v>
      </c>
      <c r="C1251" s="181">
        <v>0</v>
      </c>
      <c r="D1251" s="181">
        <v>0</v>
      </c>
      <c r="E1251" s="178"/>
    </row>
    <row r="1252" ht="20" customHeight="1" spans="1:5">
      <c r="A1252" s="186">
        <v>2240104</v>
      </c>
      <c r="B1252" s="187" t="s">
        <v>1094</v>
      </c>
      <c r="C1252" s="181">
        <v>0</v>
      </c>
      <c r="D1252" s="181">
        <v>0</v>
      </c>
      <c r="E1252" s="178"/>
    </row>
    <row r="1253" ht="20" customHeight="1" spans="1:5">
      <c r="A1253" s="186">
        <v>2240105</v>
      </c>
      <c r="B1253" s="187" t="s">
        <v>1095</v>
      </c>
      <c r="C1253" s="181">
        <v>0</v>
      </c>
      <c r="D1253" s="181">
        <v>0</v>
      </c>
      <c r="E1253" s="178"/>
    </row>
    <row r="1254" ht="20" customHeight="1" spans="1:5">
      <c r="A1254" s="186">
        <v>2240106</v>
      </c>
      <c r="B1254" s="187" t="s">
        <v>1096</v>
      </c>
      <c r="C1254" s="181">
        <v>183</v>
      </c>
      <c r="D1254" s="181">
        <v>200</v>
      </c>
      <c r="E1254" s="178">
        <f>D1254/C1254</f>
        <v>1.09289617486339</v>
      </c>
    </row>
    <row r="1255" ht="20" customHeight="1" spans="1:5">
      <c r="A1255" s="186">
        <v>2240108</v>
      </c>
      <c r="B1255" s="187" t="s">
        <v>1097</v>
      </c>
      <c r="C1255" s="181">
        <v>0</v>
      </c>
      <c r="D1255" s="181">
        <v>0</v>
      </c>
      <c r="E1255" s="178"/>
    </row>
    <row r="1256" ht="20" customHeight="1" spans="1:5">
      <c r="A1256" s="186">
        <v>2240109</v>
      </c>
      <c r="B1256" s="187" t="s">
        <v>1098</v>
      </c>
      <c r="C1256" s="181">
        <v>0</v>
      </c>
      <c r="D1256" s="181">
        <v>0</v>
      </c>
      <c r="E1256" s="178"/>
    </row>
    <row r="1257" ht="20" customHeight="1" spans="1:5">
      <c r="A1257" s="186">
        <v>2240150</v>
      </c>
      <c r="B1257" s="187" t="s">
        <v>143</v>
      </c>
      <c r="C1257" s="181">
        <v>0</v>
      </c>
      <c r="D1257" s="181">
        <v>0</v>
      </c>
      <c r="E1257" s="178"/>
    </row>
    <row r="1258" ht="20" customHeight="1" spans="1:5">
      <c r="A1258" s="186">
        <v>2240199</v>
      </c>
      <c r="B1258" s="187" t="s">
        <v>1099</v>
      </c>
      <c r="C1258" s="181">
        <v>225</v>
      </c>
      <c r="D1258" s="181">
        <v>24</v>
      </c>
      <c r="E1258" s="178">
        <f>D1258/C1258</f>
        <v>0.106666666666667</v>
      </c>
    </row>
    <row r="1259" ht="20" customHeight="1" spans="1:5">
      <c r="A1259" s="186">
        <v>22402</v>
      </c>
      <c r="B1259" s="187" t="s">
        <v>1100</v>
      </c>
      <c r="C1259" s="181">
        <f>SUM(C1260:C1264)</f>
        <v>764</v>
      </c>
      <c r="D1259" s="181">
        <f>SUM(D1260:D1264)</f>
        <v>419</v>
      </c>
      <c r="E1259" s="178">
        <f>D1259/C1259</f>
        <v>0.548429319371728</v>
      </c>
    </row>
    <row r="1260" ht="20" customHeight="1" spans="1:5">
      <c r="A1260" s="186">
        <v>2240201</v>
      </c>
      <c r="B1260" s="187" t="s">
        <v>134</v>
      </c>
      <c r="C1260" s="181">
        <v>26</v>
      </c>
      <c r="D1260" s="181">
        <v>14</v>
      </c>
      <c r="E1260" s="178">
        <f>D1260/C1260</f>
        <v>0.538461538461538</v>
      </c>
    </row>
    <row r="1261" ht="20" customHeight="1" spans="1:5">
      <c r="A1261" s="186">
        <v>2240202</v>
      </c>
      <c r="B1261" s="187" t="s">
        <v>135</v>
      </c>
      <c r="C1261" s="181">
        <v>0</v>
      </c>
      <c r="D1261" s="181">
        <v>0</v>
      </c>
      <c r="E1261" s="178"/>
    </row>
    <row r="1262" ht="20" customHeight="1" spans="1:5">
      <c r="A1262" s="186">
        <v>2240203</v>
      </c>
      <c r="B1262" s="187" t="s">
        <v>136</v>
      </c>
      <c r="C1262" s="181">
        <v>0</v>
      </c>
      <c r="D1262" s="181">
        <v>0</v>
      </c>
      <c r="E1262" s="178"/>
    </row>
    <row r="1263" ht="20" customHeight="1" spans="1:5">
      <c r="A1263" s="186">
        <v>2240204</v>
      </c>
      <c r="B1263" s="187" t="s">
        <v>1101</v>
      </c>
      <c r="C1263" s="181">
        <v>415</v>
      </c>
      <c r="D1263" s="181">
        <v>405</v>
      </c>
      <c r="E1263" s="178">
        <f>D1263/C1263</f>
        <v>0.975903614457831</v>
      </c>
    </row>
    <row r="1264" ht="20" customHeight="1" spans="1:5">
      <c r="A1264" s="186">
        <v>2240299</v>
      </c>
      <c r="B1264" s="187" t="s">
        <v>1102</v>
      </c>
      <c r="C1264" s="181">
        <v>323</v>
      </c>
      <c r="D1264" s="181">
        <v>0</v>
      </c>
      <c r="E1264" s="178">
        <f>D1264/C1264</f>
        <v>0</v>
      </c>
    </row>
    <row r="1265" ht="20" customHeight="1" spans="1:5">
      <c r="A1265" s="186">
        <v>22404</v>
      </c>
      <c r="B1265" s="187" t="s">
        <v>1103</v>
      </c>
      <c r="C1265" s="181">
        <f>SUM(C1266:C1272)</f>
        <v>0</v>
      </c>
      <c r="D1265" s="181">
        <f>SUM(D1266:D1272)</f>
        <v>0</v>
      </c>
      <c r="E1265" s="178"/>
    </row>
    <row r="1266" ht="20" customHeight="1" spans="1:5">
      <c r="A1266" s="186">
        <v>2240401</v>
      </c>
      <c r="B1266" s="187" t="s">
        <v>134</v>
      </c>
      <c r="C1266" s="181">
        <v>0</v>
      </c>
      <c r="D1266" s="181">
        <v>0</v>
      </c>
      <c r="E1266" s="178"/>
    </row>
    <row r="1267" ht="20" customHeight="1" spans="1:5">
      <c r="A1267" s="186">
        <v>2240402</v>
      </c>
      <c r="B1267" s="187" t="s">
        <v>135</v>
      </c>
      <c r="C1267" s="181">
        <v>0</v>
      </c>
      <c r="D1267" s="181">
        <v>0</v>
      </c>
      <c r="E1267" s="178"/>
    </row>
    <row r="1268" ht="20" customHeight="1" spans="1:5">
      <c r="A1268" s="186">
        <v>2240403</v>
      </c>
      <c r="B1268" s="187" t="s">
        <v>136</v>
      </c>
      <c r="C1268" s="181">
        <v>0</v>
      </c>
      <c r="D1268" s="181">
        <v>0</v>
      </c>
      <c r="E1268" s="178"/>
    </row>
    <row r="1269" ht="20" customHeight="1" spans="1:5">
      <c r="A1269" s="186">
        <v>2240404</v>
      </c>
      <c r="B1269" s="187" t="s">
        <v>1104</v>
      </c>
      <c r="C1269" s="181">
        <v>0</v>
      </c>
      <c r="D1269" s="181">
        <v>0</v>
      </c>
      <c r="E1269" s="178"/>
    </row>
    <row r="1270" ht="20" customHeight="1" spans="1:5">
      <c r="A1270" s="186">
        <v>2240405</v>
      </c>
      <c r="B1270" s="187" t="s">
        <v>1105</v>
      </c>
      <c r="C1270" s="181">
        <v>0</v>
      </c>
      <c r="D1270" s="181">
        <v>0</v>
      </c>
      <c r="E1270" s="178"/>
    </row>
    <row r="1271" ht="20" customHeight="1" spans="1:5">
      <c r="A1271" s="186">
        <v>2240450</v>
      </c>
      <c r="B1271" s="187" t="s">
        <v>143</v>
      </c>
      <c r="C1271" s="181">
        <v>0</v>
      </c>
      <c r="D1271" s="181">
        <v>0</v>
      </c>
      <c r="E1271" s="178"/>
    </row>
    <row r="1272" ht="20" customHeight="1" spans="1:5">
      <c r="A1272" s="186">
        <v>2240499</v>
      </c>
      <c r="B1272" s="187" t="s">
        <v>1106</v>
      </c>
      <c r="C1272" s="181">
        <v>0</v>
      </c>
      <c r="D1272" s="181">
        <v>0</v>
      </c>
      <c r="E1272" s="178"/>
    </row>
    <row r="1273" ht="20" customHeight="1" spans="1:5">
      <c r="A1273" s="186">
        <v>22405</v>
      </c>
      <c r="B1273" s="187" t="s">
        <v>1107</v>
      </c>
      <c r="C1273" s="181">
        <f>SUM(C1274:C1285)</f>
        <v>0</v>
      </c>
      <c r="D1273" s="181">
        <f>SUM(D1274:D1285)</f>
        <v>0</v>
      </c>
      <c r="E1273" s="178"/>
    </row>
    <row r="1274" ht="20" customHeight="1" spans="1:5">
      <c r="A1274" s="186">
        <v>2240501</v>
      </c>
      <c r="B1274" s="187" t="s">
        <v>134</v>
      </c>
      <c r="C1274" s="181">
        <v>0</v>
      </c>
      <c r="D1274" s="181">
        <v>0</v>
      </c>
      <c r="E1274" s="178"/>
    </row>
    <row r="1275" ht="20" customHeight="1" spans="1:5">
      <c r="A1275" s="186">
        <v>2240502</v>
      </c>
      <c r="B1275" s="187" t="s">
        <v>135</v>
      </c>
      <c r="C1275" s="181">
        <v>0</v>
      </c>
      <c r="D1275" s="181">
        <v>0</v>
      </c>
      <c r="E1275" s="178"/>
    </row>
    <row r="1276" ht="20" customHeight="1" spans="1:5">
      <c r="A1276" s="186">
        <v>2240503</v>
      </c>
      <c r="B1276" s="187" t="s">
        <v>136</v>
      </c>
      <c r="C1276" s="181">
        <v>0</v>
      </c>
      <c r="D1276" s="181">
        <v>0</v>
      </c>
      <c r="E1276" s="178"/>
    </row>
    <row r="1277" ht="20" customHeight="1" spans="1:5">
      <c r="A1277" s="186">
        <v>2240504</v>
      </c>
      <c r="B1277" s="187" t="s">
        <v>1108</v>
      </c>
      <c r="C1277" s="181">
        <v>0</v>
      </c>
      <c r="D1277" s="181">
        <v>0</v>
      </c>
      <c r="E1277" s="178"/>
    </row>
    <row r="1278" ht="20" customHeight="1" spans="1:5">
      <c r="A1278" s="186">
        <v>2240505</v>
      </c>
      <c r="B1278" s="187" t="s">
        <v>1109</v>
      </c>
      <c r="C1278" s="181">
        <v>0</v>
      </c>
      <c r="D1278" s="181">
        <v>0</v>
      </c>
      <c r="E1278" s="178"/>
    </row>
    <row r="1279" ht="20" customHeight="1" spans="1:5">
      <c r="A1279" s="186">
        <v>2240506</v>
      </c>
      <c r="B1279" s="187" t="s">
        <v>1110</v>
      </c>
      <c r="C1279" s="181">
        <v>0</v>
      </c>
      <c r="D1279" s="181">
        <v>0</v>
      </c>
      <c r="E1279" s="178"/>
    </row>
    <row r="1280" ht="20" customHeight="1" spans="1:5">
      <c r="A1280" s="186">
        <v>2240507</v>
      </c>
      <c r="B1280" s="187" t="s">
        <v>1111</v>
      </c>
      <c r="C1280" s="181">
        <v>0</v>
      </c>
      <c r="D1280" s="181">
        <v>0</v>
      </c>
      <c r="E1280" s="178"/>
    </row>
    <row r="1281" ht="20" customHeight="1" spans="1:5">
      <c r="A1281" s="186">
        <v>2240508</v>
      </c>
      <c r="B1281" s="187" t="s">
        <v>1112</v>
      </c>
      <c r="C1281" s="181">
        <v>0</v>
      </c>
      <c r="D1281" s="181">
        <v>0</v>
      </c>
      <c r="E1281" s="178"/>
    </row>
    <row r="1282" ht="20" customHeight="1" spans="1:5">
      <c r="A1282" s="186">
        <v>2240509</v>
      </c>
      <c r="B1282" s="187" t="s">
        <v>1113</v>
      </c>
      <c r="C1282" s="181">
        <v>0</v>
      </c>
      <c r="D1282" s="181">
        <v>0</v>
      </c>
      <c r="E1282" s="178"/>
    </row>
    <row r="1283" ht="20" customHeight="1" spans="1:5">
      <c r="A1283" s="186">
        <v>2240510</v>
      </c>
      <c r="B1283" s="187" t="s">
        <v>1114</v>
      </c>
      <c r="C1283" s="181">
        <v>0</v>
      </c>
      <c r="D1283" s="181">
        <v>0</v>
      </c>
      <c r="E1283" s="178"/>
    </row>
    <row r="1284" ht="20" customHeight="1" spans="1:5">
      <c r="A1284" s="186">
        <v>2240550</v>
      </c>
      <c r="B1284" s="187" t="s">
        <v>1115</v>
      </c>
      <c r="C1284" s="181">
        <v>0</v>
      </c>
      <c r="D1284" s="181">
        <v>0</v>
      </c>
      <c r="E1284" s="178"/>
    </row>
    <row r="1285" ht="20" customHeight="1" spans="1:5">
      <c r="A1285" s="186">
        <v>2240599</v>
      </c>
      <c r="B1285" s="187" t="s">
        <v>1116</v>
      </c>
      <c r="C1285" s="181">
        <v>0</v>
      </c>
      <c r="D1285" s="181">
        <v>0</v>
      </c>
      <c r="E1285" s="178"/>
    </row>
    <row r="1286" ht="20" customHeight="1" spans="1:5">
      <c r="A1286" s="186">
        <v>22406</v>
      </c>
      <c r="B1286" s="187" t="s">
        <v>1117</v>
      </c>
      <c r="C1286" s="181">
        <f>SUM(C1287:C1289)</f>
        <v>632</v>
      </c>
      <c r="D1286" s="181">
        <f>SUM(D1287:D1289)</f>
        <v>155</v>
      </c>
      <c r="E1286" s="178">
        <f t="shared" ref="E1286:E1295" si="9">D1286/C1286</f>
        <v>0.245253164556962</v>
      </c>
    </row>
    <row r="1287" ht="20" customHeight="1" spans="1:5">
      <c r="A1287" s="186">
        <v>2240601</v>
      </c>
      <c r="B1287" s="187" t="s">
        <v>1118</v>
      </c>
      <c r="C1287" s="181">
        <v>482</v>
      </c>
      <c r="D1287" s="181">
        <v>155</v>
      </c>
      <c r="E1287" s="178">
        <f t="shared" si="9"/>
        <v>0.321576763485477</v>
      </c>
    </row>
    <row r="1288" ht="20" customHeight="1" spans="1:5">
      <c r="A1288" s="186">
        <v>2240602</v>
      </c>
      <c r="B1288" s="187" t="s">
        <v>1119</v>
      </c>
      <c r="C1288" s="181">
        <v>145</v>
      </c>
      <c r="D1288" s="181">
        <v>0</v>
      </c>
      <c r="E1288" s="178">
        <f t="shared" si="9"/>
        <v>0</v>
      </c>
    </row>
    <row r="1289" ht="20" customHeight="1" spans="1:5">
      <c r="A1289" s="186">
        <v>2240699</v>
      </c>
      <c r="B1289" s="187" t="s">
        <v>1120</v>
      </c>
      <c r="C1289" s="181">
        <v>5</v>
      </c>
      <c r="D1289" s="181">
        <v>0</v>
      </c>
      <c r="E1289" s="178">
        <f t="shared" si="9"/>
        <v>0</v>
      </c>
    </row>
    <row r="1290" ht="20" customHeight="1" spans="1:5">
      <c r="A1290" s="186">
        <v>22407</v>
      </c>
      <c r="B1290" s="187" t="s">
        <v>1121</v>
      </c>
      <c r="C1290" s="182">
        <f>SUM(C1291:C1293)</f>
        <v>635</v>
      </c>
      <c r="D1290" s="182">
        <f>SUM(D1291:D1293)</f>
        <v>126</v>
      </c>
      <c r="E1290" s="178">
        <f t="shared" si="9"/>
        <v>0.198425196850394</v>
      </c>
    </row>
    <row r="1291" ht="20" customHeight="1" spans="1:5">
      <c r="A1291" s="186">
        <v>2240703</v>
      </c>
      <c r="B1291" s="187" t="s">
        <v>1122</v>
      </c>
      <c r="C1291" s="181">
        <v>448</v>
      </c>
      <c r="D1291" s="181">
        <v>126</v>
      </c>
      <c r="E1291" s="178">
        <f t="shared" si="9"/>
        <v>0.28125</v>
      </c>
    </row>
    <row r="1292" ht="20" customHeight="1" spans="1:5">
      <c r="A1292" s="186">
        <v>2240704</v>
      </c>
      <c r="B1292" s="187" t="s">
        <v>1123</v>
      </c>
      <c r="C1292" s="181">
        <v>157</v>
      </c>
      <c r="D1292" s="181">
        <v>0</v>
      </c>
      <c r="E1292" s="178">
        <f t="shared" si="9"/>
        <v>0</v>
      </c>
    </row>
    <row r="1293" ht="20" customHeight="1" spans="1:5">
      <c r="A1293" s="186">
        <v>2240799</v>
      </c>
      <c r="B1293" s="187" t="s">
        <v>1124</v>
      </c>
      <c r="C1293" s="181">
        <v>30</v>
      </c>
      <c r="D1293" s="181">
        <v>0</v>
      </c>
      <c r="E1293" s="178">
        <f t="shared" si="9"/>
        <v>0</v>
      </c>
    </row>
    <row r="1294" ht="20" customHeight="1" spans="1:5">
      <c r="A1294" s="186">
        <v>22499</v>
      </c>
      <c r="B1294" s="187" t="s">
        <v>1125</v>
      </c>
      <c r="C1294" s="181">
        <f>C1295</f>
        <v>537</v>
      </c>
      <c r="D1294" s="181">
        <f>D1295</f>
        <v>0</v>
      </c>
      <c r="E1294" s="178">
        <f t="shared" si="9"/>
        <v>0</v>
      </c>
    </row>
    <row r="1295" ht="20" customHeight="1" spans="1:5">
      <c r="A1295" s="186">
        <v>2249999</v>
      </c>
      <c r="B1295" s="187" t="s">
        <v>1126</v>
      </c>
      <c r="C1295" s="181">
        <v>537</v>
      </c>
      <c r="D1295" s="181">
        <v>0</v>
      </c>
      <c r="E1295" s="178">
        <f t="shared" si="9"/>
        <v>0</v>
      </c>
    </row>
    <row r="1296" ht="20" customHeight="1" spans="1:5">
      <c r="A1296" s="190">
        <v>227</v>
      </c>
      <c r="B1296" s="191" t="s">
        <v>1127</v>
      </c>
      <c r="C1296" s="174">
        <v>0</v>
      </c>
      <c r="D1296" s="174">
        <v>2700</v>
      </c>
      <c r="E1296" s="178"/>
    </row>
    <row r="1297" ht="20" customHeight="1" spans="1:5">
      <c r="A1297" s="190">
        <v>229</v>
      </c>
      <c r="B1297" s="191" t="s">
        <v>1128</v>
      </c>
      <c r="C1297" s="174">
        <f>C1298</f>
        <v>18</v>
      </c>
      <c r="D1297" s="174">
        <f>D1298</f>
        <v>130</v>
      </c>
      <c r="E1297" s="178">
        <f>D1297/C1297</f>
        <v>7.22222222222222</v>
      </c>
    </row>
    <row r="1298" ht="20" customHeight="1" spans="1:5">
      <c r="A1298" s="186">
        <v>22999</v>
      </c>
      <c r="B1298" s="187" t="s">
        <v>1129</v>
      </c>
      <c r="C1298" s="181">
        <f>C1299</f>
        <v>18</v>
      </c>
      <c r="D1298" s="181">
        <f>D1299</f>
        <v>130</v>
      </c>
      <c r="E1298" s="178">
        <f>D1298/C1298</f>
        <v>7.22222222222222</v>
      </c>
    </row>
    <row r="1299" ht="20" customHeight="1" spans="1:5">
      <c r="A1299" s="186">
        <v>2299999</v>
      </c>
      <c r="B1299" s="187" t="s">
        <v>1130</v>
      </c>
      <c r="C1299" s="181">
        <v>18</v>
      </c>
      <c r="D1299" s="181">
        <v>130</v>
      </c>
      <c r="E1299" s="178">
        <f>D1299/C1299</f>
        <v>7.22222222222222</v>
      </c>
    </row>
    <row r="1300" ht="20" customHeight="1" spans="1:5">
      <c r="A1300" s="190">
        <v>232</v>
      </c>
      <c r="B1300" s="191" t="s">
        <v>1131</v>
      </c>
      <c r="C1300" s="174">
        <f>SUM(C1301,C1302,C1307)</f>
        <v>6591</v>
      </c>
      <c r="D1300" s="174">
        <f>SUM(D1301,D1302,D1307)</f>
        <v>7637</v>
      </c>
      <c r="E1300" s="178">
        <f>D1300/C1300</f>
        <v>1.15870125929298</v>
      </c>
    </row>
    <row r="1301" ht="20" customHeight="1" spans="1:5">
      <c r="A1301" s="186">
        <v>23201</v>
      </c>
      <c r="B1301" s="187" t="s">
        <v>1132</v>
      </c>
      <c r="C1301" s="181">
        <v>0</v>
      </c>
      <c r="D1301" s="181">
        <v>0</v>
      </c>
      <c r="E1301" s="178"/>
    </row>
    <row r="1302" ht="20" customHeight="1" spans="1:5">
      <c r="A1302" s="186">
        <v>23202</v>
      </c>
      <c r="B1302" s="187" t="s">
        <v>1133</v>
      </c>
      <c r="C1302" s="181">
        <f>SUM(C1303:C1306)</f>
        <v>0</v>
      </c>
      <c r="D1302" s="181">
        <f>SUM(D1303:D1306)</f>
        <v>0</v>
      </c>
      <c r="E1302" s="178"/>
    </row>
    <row r="1303" ht="20" customHeight="1" spans="1:5">
      <c r="A1303" s="186">
        <v>2320201</v>
      </c>
      <c r="B1303" s="187" t="s">
        <v>1134</v>
      </c>
      <c r="C1303" s="181">
        <v>0</v>
      </c>
      <c r="D1303" s="181">
        <v>0</v>
      </c>
      <c r="E1303" s="178"/>
    </row>
    <row r="1304" ht="20" customHeight="1" spans="1:5">
      <c r="A1304" s="186">
        <v>2320202</v>
      </c>
      <c r="B1304" s="187" t="s">
        <v>1135</v>
      </c>
      <c r="C1304" s="181">
        <v>0</v>
      </c>
      <c r="D1304" s="181">
        <v>0</v>
      </c>
      <c r="E1304" s="178"/>
    </row>
    <row r="1305" ht="20" customHeight="1" spans="1:5">
      <c r="A1305" s="186">
        <v>2320203</v>
      </c>
      <c r="B1305" s="187" t="s">
        <v>1136</v>
      </c>
      <c r="C1305" s="181">
        <v>0</v>
      </c>
      <c r="D1305" s="181">
        <v>0</v>
      </c>
      <c r="E1305" s="178"/>
    </row>
    <row r="1306" ht="20" customHeight="1" spans="1:5">
      <c r="A1306" s="186">
        <v>2320299</v>
      </c>
      <c r="B1306" s="187" t="s">
        <v>1137</v>
      </c>
      <c r="C1306" s="181">
        <v>0</v>
      </c>
      <c r="D1306" s="181">
        <v>0</v>
      </c>
      <c r="E1306" s="178"/>
    </row>
    <row r="1307" ht="20" customHeight="1" spans="1:5">
      <c r="A1307" s="186">
        <v>23203</v>
      </c>
      <c r="B1307" s="187" t="s">
        <v>1138</v>
      </c>
      <c r="C1307" s="181">
        <f>SUM(C1308:C1311)</f>
        <v>6591</v>
      </c>
      <c r="D1307" s="181">
        <f>SUM(D1308:D1311)</f>
        <v>7637</v>
      </c>
      <c r="E1307" s="178">
        <f>D1307/C1307</f>
        <v>1.15870125929298</v>
      </c>
    </row>
    <row r="1308" ht="20" customHeight="1" spans="1:5">
      <c r="A1308" s="186">
        <v>2320301</v>
      </c>
      <c r="B1308" s="187" t="s">
        <v>1139</v>
      </c>
      <c r="C1308" s="181">
        <v>6585</v>
      </c>
      <c r="D1308" s="181">
        <v>7637</v>
      </c>
      <c r="E1308" s="178">
        <f>D1308/C1308</f>
        <v>1.15975702353834</v>
      </c>
    </row>
    <row r="1309" ht="20" customHeight="1" spans="1:5">
      <c r="A1309" s="186">
        <v>2320302</v>
      </c>
      <c r="B1309" s="187" t="s">
        <v>1140</v>
      </c>
      <c r="C1309" s="181">
        <v>0</v>
      </c>
      <c r="D1309" s="181">
        <v>0</v>
      </c>
      <c r="E1309" s="178"/>
    </row>
    <row r="1310" ht="20" customHeight="1" spans="1:5">
      <c r="A1310" s="186">
        <v>2320303</v>
      </c>
      <c r="B1310" s="187" t="s">
        <v>1141</v>
      </c>
      <c r="C1310" s="181">
        <v>6</v>
      </c>
      <c r="D1310" s="181">
        <v>0</v>
      </c>
      <c r="E1310" s="178">
        <f>D1310/C1310</f>
        <v>0</v>
      </c>
    </row>
    <row r="1311" ht="20" customHeight="1" spans="1:5">
      <c r="A1311" s="186">
        <v>2320399</v>
      </c>
      <c r="B1311" s="187" t="s">
        <v>1142</v>
      </c>
      <c r="C1311" s="181">
        <v>0</v>
      </c>
      <c r="D1311" s="181">
        <v>0</v>
      </c>
      <c r="E1311" s="178"/>
    </row>
    <row r="1312" ht="20" customHeight="1" spans="1:5">
      <c r="A1312" s="190">
        <v>233</v>
      </c>
      <c r="B1312" s="191" t="s">
        <v>1143</v>
      </c>
      <c r="C1312" s="174">
        <f>C1313+C1314+C1315</f>
        <v>0</v>
      </c>
      <c r="D1312" s="174">
        <f>D1313+D1314+D1315</f>
        <v>0</v>
      </c>
      <c r="E1312" s="178"/>
    </row>
    <row r="1313" ht="20" customHeight="1" spans="1:5">
      <c r="A1313" s="186">
        <v>23301</v>
      </c>
      <c r="B1313" s="187" t="s">
        <v>1144</v>
      </c>
      <c r="C1313" s="181">
        <v>0</v>
      </c>
      <c r="D1313" s="181">
        <v>0</v>
      </c>
      <c r="E1313" s="178"/>
    </row>
    <row r="1314" ht="20" customHeight="1" spans="1:5">
      <c r="A1314" s="186">
        <v>23302</v>
      </c>
      <c r="B1314" s="187" t="s">
        <v>1145</v>
      </c>
      <c r="C1314" s="181">
        <v>0</v>
      </c>
      <c r="D1314" s="181">
        <v>0</v>
      </c>
      <c r="E1314" s="178"/>
    </row>
    <row r="1315" ht="20" customHeight="1" spans="1:5">
      <c r="A1315" s="186">
        <v>23303</v>
      </c>
      <c r="B1315" s="187" t="s">
        <v>1146</v>
      </c>
      <c r="C1315" s="181">
        <v>0</v>
      </c>
      <c r="D1315" s="181">
        <v>0</v>
      </c>
      <c r="E1315" s="178"/>
    </row>
  </sheetData>
  <mergeCells count="1">
    <mergeCell ref="A2:E2"/>
  </mergeCells>
  <pageMargins left="0.7" right="0.7" top="0.75" bottom="0.75" header="0.3" footer="0.3"/>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31"/>
  <sheetViews>
    <sheetView workbookViewId="0">
      <selection activeCell="A1" sqref="A1"/>
    </sheetView>
  </sheetViews>
  <sheetFormatPr defaultColWidth="9" defaultRowHeight="13.5" outlineLevelCol="3"/>
  <cols>
    <col min="1" max="1" width="24" customWidth="1"/>
    <col min="2" max="2" width="15.125" customWidth="1"/>
    <col min="3" max="3" width="13.875" customWidth="1"/>
    <col min="4" max="4" width="22" customWidth="1"/>
  </cols>
  <sheetData>
    <row r="1" ht="20" customHeight="1" spans="1:1">
      <c r="A1" t="s">
        <v>1147</v>
      </c>
    </row>
    <row r="2" ht="40" customHeight="1" spans="1:4">
      <c r="A2" s="8" t="s">
        <v>1148</v>
      </c>
      <c r="B2" s="8"/>
      <c r="C2" s="8"/>
      <c r="D2" s="93"/>
    </row>
    <row r="3" ht="20" customHeight="1" spans="2:4">
      <c r="B3" s="154"/>
      <c r="D3" s="9" t="s">
        <v>37</v>
      </c>
    </row>
    <row r="4" ht="20" customHeight="1" spans="1:4">
      <c r="A4" s="130" t="s">
        <v>38</v>
      </c>
      <c r="B4" s="5" t="s">
        <v>39</v>
      </c>
      <c r="C4" s="5" t="s">
        <v>40</v>
      </c>
      <c r="D4" s="29" t="s">
        <v>41</v>
      </c>
    </row>
    <row r="5" ht="20" customHeight="1" spans="1:4">
      <c r="A5" s="155" t="s">
        <v>1149</v>
      </c>
      <c r="B5" s="5">
        <f>SUM(B6:B9)</f>
        <v>45593</v>
      </c>
      <c r="C5" s="5">
        <f>SUM(C6:C9)</f>
        <v>40302</v>
      </c>
      <c r="D5" s="57">
        <f t="shared" ref="D5:D31" si="0">C5/B5</f>
        <v>0.883951483780405</v>
      </c>
    </row>
    <row r="6" ht="20" customHeight="1" spans="1:4">
      <c r="A6" s="156" t="s">
        <v>1150</v>
      </c>
      <c r="B6" s="7">
        <v>36070</v>
      </c>
      <c r="C6" s="7">
        <v>30893</v>
      </c>
      <c r="D6" s="57">
        <f t="shared" si="0"/>
        <v>0.856473523703909</v>
      </c>
    </row>
    <row r="7" ht="20" customHeight="1" spans="1:4">
      <c r="A7" s="156" t="s">
        <v>1151</v>
      </c>
      <c r="B7" s="7">
        <v>5872</v>
      </c>
      <c r="C7" s="7">
        <v>6188</v>
      </c>
      <c r="D7" s="57">
        <f t="shared" si="0"/>
        <v>1.05381471389646</v>
      </c>
    </row>
    <row r="8" ht="20" customHeight="1" spans="1:4">
      <c r="A8" s="156" t="s">
        <v>1152</v>
      </c>
      <c r="B8" s="7">
        <v>2744</v>
      </c>
      <c r="C8" s="7">
        <v>3192</v>
      </c>
      <c r="D8" s="57">
        <f t="shared" si="0"/>
        <v>1.16326530612245</v>
      </c>
    </row>
    <row r="9" ht="20" customHeight="1" spans="1:4">
      <c r="A9" s="156" t="s">
        <v>1153</v>
      </c>
      <c r="B9" s="7">
        <v>907</v>
      </c>
      <c r="C9" s="7">
        <v>29</v>
      </c>
      <c r="D9" s="57">
        <f t="shared" si="0"/>
        <v>0.0319735391400221</v>
      </c>
    </row>
    <row r="10" ht="20" customHeight="1" spans="1:4">
      <c r="A10" s="155" t="s">
        <v>1154</v>
      </c>
      <c r="B10" s="5">
        <f>SUM(B11:B20)</f>
        <v>10525</v>
      </c>
      <c r="C10" s="5">
        <f>SUM(C11:C20)</f>
        <v>9441</v>
      </c>
      <c r="D10" s="57">
        <f t="shared" si="0"/>
        <v>0.897007125890736</v>
      </c>
    </row>
    <row r="11" ht="20" customHeight="1" spans="1:4">
      <c r="A11" s="156" t="s">
        <v>1155</v>
      </c>
      <c r="B11" s="7">
        <v>7282</v>
      </c>
      <c r="C11" s="7">
        <v>7013</v>
      </c>
      <c r="D11" s="57">
        <f t="shared" si="0"/>
        <v>0.963059599011261</v>
      </c>
    </row>
    <row r="12" ht="20" customHeight="1" spans="1:4">
      <c r="A12" s="156" t="s">
        <v>1156</v>
      </c>
      <c r="B12" s="7">
        <v>40</v>
      </c>
      <c r="C12" s="7">
        <v>129</v>
      </c>
      <c r="D12" s="57">
        <f t="shared" si="0"/>
        <v>3.225</v>
      </c>
    </row>
    <row r="13" ht="20" customHeight="1" spans="1:4">
      <c r="A13" s="156" t="s">
        <v>1157</v>
      </c>
      <c r="B13" s="7">
        <v>0</v>
      </c>
      <c r="C13" s="7">
        <v>66</v>
      </c>
      <c r="D13" s="57"/>
    </row>
    <row r="14" ht="20" customHeight="1" spans="1:4">
      <c r="A14" s="156" t="s">
        <v>1158</v>
      </c>
      <c r="B14" s="7">
        <v>0</v>
      </c>
      <c r="C14" s="7">
        <v>167</v>
      </c>
      <c r="D14" s="57"/>
    </row>
    <row r="15" ht="20" customHeight="1" spans="1:4">
      <c r="A15" s="156" t="s">
        <v>1159</v>
      </c>
      <c r="B15" s="7">
        <v>494</v>
      </c>
      <c r="C15" s="7">
        <v>690</v>
      </c>
      <c r="D15" s="57">
        <f t="shared" si="0"/>
        <v>1.39676113360324</v>
      </c>
    </row>
    <row r="16" ht="20" customHeight="1" spans="1:4">
      <c r="A16" s="156" t="s">
        <v>1160</v>
      </c>
      <c r="B16" s="7">
        <v>61</v>
      </c>
      <c r="C16" s="7">
        <v>393</v>
      </c>
      <c r="D16" s="57">
        <f t="shared" si="0"/>
        <v>6.44262295081967</v>
      </c>
    </row>
    <row r="17" ht="20" customHeight="1" spans="1:4">
      <c r="A17" s="156" t="s">
        <v>1161</v>
      </c>
      <c r="B17" s="7">
        <v>0</v>
      </c>
      <c r="C17" s="7">
        <v>2</v>
      </c>
      <c r="D17" s="57"/>
    </row>
    <row r="18" ht="20" customHeight="1" spans="1:4">
      <c r="A18" s="156" t="s">
        <v>1162</v>
      </c>
      <c r="B18" s="7">
        <v>64</v>
      </c>
      <c r="C18" s="7">
        <v>689</v>
      </c>
      <c r="D18" s="57">
        <f t="shared" si="0"/>
        <v>10.765625</v>
      </c>
    </row>
    <row r="19" ht="20" customHeight="1" spans="1:4">
      <c r="A19" s="156" t="s">
        <v>1163</v>
      </c>
      <c r="B19" s="7">
        <v>0</v>
      </c>
      <c r="C19" s="7">
        <v>169</v>
      </c>
      <c r="D19" s="57"/>
    </row>
    <row r="20" ht="20" customHeight="1" spans="1:4">
      <c r="A20" s="156" t="s">
        <v>1164</v>
      </c>
      <c r="B20" s="7">
        <v>2584</v>
      </c>
      <c r="C20" s="7">
        <v>123</v>
      </c>
      <c r="D20" s="57">
        <f t="shared" si="0"/>
        <v>0.0476006191950464</v>
      </c>
    </row>
    <row r="21" ht="20" customHeight="1" spans="1:4">
      <c r="A21" s="155" t="s">
        <v>1165</v>
      </c>
      <c r="B21" s="5">
        <f>SUM(B22:B24)</f>
        <v>41270</v>
      </c>
      <c r="C21" s="5">
        <f>SUM(C22:C24)</f>
        <v>35839</v>
      </c>
      <c r="D21" s="57">
        <f t="shared" si="0"/>
        <v>0.868403198449237</v>
      </c>
    </row>
    <row r="22" ht="20" customHeight="1" spans="1:4">
      <c r="A22" s="156" t="s">
        <v>1166</v>
      </c>
      <c r="B22" s="7">
        <v>38249</v>
      </c>
      <c r="C22" s="7">
        <v>33963</v>
      </c>
      <c r="D22" s="57">
        <f t="shared" si="0"/>
        <v>0.88794478287014</v>
      </c>
    </row>
    <row r="23" ht="20" customHeight="1" spans="1:4">
      <c r="A23" s="156" t="s">
        <v>1167</v>
      </c>
      <c r="B23" s="7">
        <v>3021</v>
      </c>
      <c r="C23" s="7">
        <v>1876</v>
      </c>
      <c r="D23" s="57">
        <f t="shared" si="0"/>
        <v>0.620986428334988</v>
      </c>
    </row>
    <row r="24" ht="20" customHeight="1" spans="1:4">
      <c r="A24" s="156" t="s">
        <v>1168</v>
      </c>
      <c r="B24" s="7">
        <v>0</v>
      </c>
      <c r="C24" s="7">
        <v>0</v>
      </c>
      <c r="D24" s="57"/>
    </row>
    <row r="25" ht="20" customHeight="1" spans="1:4">
      <c r="A25" s="155" t="s">
        <v>1169</v>
      </c>
      <c r="B25" s="5">
        <f>SUM(B26:B30)</f>
        <v>1559</v>
      </c>
      <c r="C25" s="5">
        <f>SUM(C26:C30)</f>
        <v>1191</v>
      </c>
      <c r="D25" s="57">
        <f t="shared" si="0"/>
        <v>0.763951250801796</v>
      </c>
    </row>
    <row r="26" ht="20" customHeight="1" spans="1:4">
      <c r="A26" s="156" t="s">
        <v>1170</v>
      </c>
      <c r="B26" s="7">
        <v>1062</v>
      </c>
      <c r="C26" s="7">
        <v>1064</v>
      </c>
      <c r="D26" s="57">
        <f t="shared" si="0"/>
        <v>1.00188323917137</v>
      </c>
    </row>
    <row r="27" ht="20" customHeight="1" spans="1:4">
      <c r="A27" s="156" t="s">
        <v>1171</v>
      </c>
      <c r="B27" s="7">
        <v>1</v>
      </c>
      <c r="C27" s="7">
        <v>0</v>
      </c>
      <c r="D27" s="57">
        <f t="shared" si="0"/>
        <v>0</v>
      </c>
    </row>
    <row r="28" ht="20" customHeight="1" spans="1:4">
      <c r="A28" s="156" t="s">
        <v>1172</v>
      </c>
      <c r="B28" s="7">
        <v>0</v>
      </c>
      <c r="C28" s="7">
        <v>0</v>
      </c>
      <c r="D28" s="57"/>
    </row>
    <row r="29" ht="20" customHeight="1" spans="1:4">
      <c r="A29" s="156" t="s">
        <v>1173</v>
      </c>
      <c r="B29" s="7">
        <v>220</v>
      </c>
      <c r="C29" s="157">
        <v>6</v>
      </c>
      <c r="D29" s="57">
        <f t="shared" si="0"/>
        <v>0.0272727272727273</v>
      </c>
    </row>
    <row r="30" ht="20" customHeight="1" spans="1:4">
      <c r="A30" s="156" t="s">
        <v>1174</v>
      </c>
      <c r="B30" s="7">
        <v>276</v>
      </c>
      <c r="C30" s="157">
        <v>121</v>
      </c>
      <c r="D30" s="57">
        <f t="shared" si="0"/>
        <v>0.438405797101449</v>
      </c>
    </row>
    <row r="31" ht="20" customHeight="1" spans="1:4">
      <c r="A31" s="158" t="s">
        <v>1175</v>
      </c>
      <c r="B31" s="5">
        <f>B5+B10+B21+B25</f>
        <v>98947</v>
      </c>
      <c r="C31" s="5">
        <f>C5+C10+C21+C25</f>
        <v>86773</v>
      </c>
      <c r="D31" s="29">
        <f t="shared" si="0"/>
        <v>0.876964435505877</v>
      </c>
    </row>
  </sheetData>
  <mergeCells count="1">
    <mergeCell ref="A2:D2"/>
  </mergeCells>
  <pageMargins left="0.7" right="0.7" top="0.75" bottom="0.75" header="0.3" footer="0.3"/>
  <pageSetup paperSize="9"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69"/>
  <sheetViews>
    <sheetView workbookViewId="0">
      <selection activeCell="A1" sqref="A1"/>
    </sheetView>
  </sheetViews>
  <sheetFormatPr defaultColWidth="27.625" defaultRowHeight="13.5" outlineLevelCol="3"/>
  <cols>
    <col min="1" max="1" width="38.125" customWidth="1"/>
    <col min="2" max="2" width="13.75" customWidth="1"/>
    <col min="3" max="3" width="10.5" customWidth="1"/>
    <col min="4" max="4" width="16.75" customWidth="1"/>
    <col min="5" max="16134" width="27.625" customWidth="1"/>
  </cols>
  <sheetData>
    <row r="1" customFormat="1" ht="20" customHeight="1" spans="1:1">
      <c r="A1" t="s">
        <v>1176</v>
      </c>
    </row>
    <row r="2" customFormat="1" ht="40" customHeight="1" spans="1:4">
      <c r="A2" s="60" t="s">
        <v>1177</v>
      </c>
      <c r="B2" s="60"/>
      <c r="C2" s="60"/>
      <c r="D2" s="60"/>
    </row>
    <row r="3" customFormat="1" ht="20" customHeight="1" spans="1:4">
      <c r="A3" s="61"/>
      <c r="B3" s="136"/>
      <c r="C3" s="136"/>
      <c r="D3" s="146" t="s">
        <v>37</v>
      </c>
    </row>
    <row r="4" customFormat="1" ht="20" customHeight="1" spans="1:4">
      <c r="A4" s="65" t="s">
        <v>1178</v>
      </c>
      <c r="B4" s="5" t="s">
        <v>39</v>
      </c>
      <c r="C4" s="5" t="s">
        <v>1179</v>
      </c>
      <c r="D4" s="29" t="s">
        <v>41</v>
      </c>
    </row>
    <row r="5" customFormat="1" ht="20" customHeight="1" spans="1:4">
      <c r="A5" s="147" t="s">
        <v>1180</v>
      </c>
      <c r="B5" s="99">
        <v>0</v>
      </c>
      <c r="C5" s="99">
        <v>0</v>
      </c>
      <c r="D5" s="99">
        <v>0</v>
      </c>
    </row>
    <row r="6" customFormat="1" ht="20" customHeight="1" spans="1:4">
      <c r="A6" s="148" t="s">
        <v>1181</v>
      </c>
      <c r="B6" s="148"/>
      <c r="C6" s="148"/>
      <c r="D6" s="148"/>
    </row>
    <row r="7" customFormat="1" ht="20" customHeight="1" spans="1:4">
      <c r="A7" s="149" t="s">
        <v>1182</v>
      </c>
      <c r="B7" s="148"/>
      <c r="C7" s="148"/>
      <c r="D7" s="148"/>
    </row>
    <row r="8" customFormat="1" ht="20" customHeight="1" spans="1:4">
      <c r="A8" s="149" t="s">
        <v>1183</v>
      </c>
      <c r="B8" s="148"/>
      <c r="C8" s="148"/>
      <c r="D8" s="148"/>
    </row>
    <row r="9" customFormat="1" ht="20" customHeight="1" spans="1:4">
      <c r="A9" s="149" t="s">
        <v>1184</v>
      </c>
      <c r="B9" s="148"/>
      <c r="C9" s="148"/>
      <c r="D9" s="148"/>
    </row>
    <row r="10" customFormat="1" ht="20" customHeight="1" spans="1:4">
      <c r="A10" s="149" t="s">
        <v>1185</v>
      </c>
      <c r="B10" s="148"/>
      <c r="C10" s="148"/>
      <c r="D10" s="148"/>
    </row>
    <row r="11" customFormat="1" ht="20" customHeight="1" spans="1:4">
      <c r="A11" s="149" t="s">
        <v>1186</v>
      </c>
      <c r="B11" s="148"/>
      <c r="C11" s="148"/>
      <c r="D11" s="148"/>
    </row>
    <row r="12" customFormat="1" ht="20" customHeight="1" spans="1:4">
      <c r="A12" s="149" t="s">
        <v>1187</v>
      </c>
      <c r="B12" s="148"/>
      <c r="C12" s="148"/>
      <c r="D12" s="148"/>
    </row>
    <row r="13" customFormat="1" ht="20" customHeight="1" spans="1:4">
      <c r="A13" s="147" t="s">
        <v>1188</v>
      </c>
      <c r="B13" s="99">
        <v>0</v>
      </c>
      <c r="C13" s="99">
        <v>0</v>
      </c>
      <c r="D13" s="99">
        <v>0</v>
      </c>
    </row>
    <row r="14" customFormat="1" ht="20" customHeight="1" spans="1:4">
      <c r="A14" s="149" t="s">
        <v>1189</v>
      </c>
      <c r="B14" s="107"/>
      <c r="C14" s="107"/>
      <c r="D14" s="150"/>
    </row>
    <row r="15" customFormat="1" ht="20" customHeight="1" spans="1:4">
      <c r="A15" s="149" t="s">
        <v>1190</v>
      </c>
      <c r="B15" s="107"/>
      <c r="C15" s="107"/>
      <c r="D15" s="150"/>
    </row>
    <row r="16" customFormat="1" ht="20" customHeight="1" spans="1:4">
      <c r="A16" s="149" t="s">
        <v>1191</v>
      </c>
      <c r="B16" s="107"/>
      <c r="C16" s="107"/>
      <c r="D16" s="150"/>
    </row>
    <row r="17" customFormat="1" ht="20" customHeight="1" spans="1:4">
      <c r="A17" s="149" t="s">
        <v>1192</v>
      </c>
      <c r="B17" s="107"/>
      <c r="C17" s="107"/>
      <c r="D17" s="150"/>
    </row>
    <row r="18" customFormat="1" ht="20" customHeight="1" spans="1:4">
      <c r="A18" s="149" t="s">
        <v>1193</v>
      </c>
      <c r="B18" s="107"/>
      <c r="C18" s="107"/>
      <c r="D18" s="150"/>
    </row>
    <row r="19" customFormat="1" ht="20" customHeight="1" spans="1:4">
      <c r="A19" s="149" t="s">
        <v>1194</v>
      </c>
      <c r="B19" s="107"/>
      <c r="C19" s="107"/>
      <c r="D19" s="150"/>
    </row>
    <row r="20" customFormat="1" ht="20" customHeight="1" spans="1:4">
      <c r="A20" s="149" t="s">
        <v>1195</v>
      </c>
      <c r="B20" s="107"/>
      <c r="C20" s="107"/>
      <c r="D20" s="150"/>
    </row>
    <row r="21" customFormat="1" ht="20" customHeight="1" spans="1:4">
      <c r="A21" s="149" t="s">
        <v>1196</v>
      </c>
      <c r="B21" s="107"/>
      <c r="C21" s="107"/>
      <c r="D21" s="150"/>
    </row>
    <row r="22" customFormat="1" ht="20" customHeight="1" spans="1:4">
      <c r="A22" s="149" t="s">
        <v>1197</v>
      </c>
      <c r="B22" s="107"/>
      <c r="C22" s="107"/>
      <c r="D22" s="150"/>
    </row>
    <row r="23" customFormat="1" ht="20" customHeight="1" spans="1:4">
      <c r="A23" s="149" t="s">
        <v>1198</v>
      </c>
      <c r="B23" s="107"/>
      <c r="C23" s="107"/>
      <c r="D23" s="150"/>
    </row>
    <row r="24" customFormat="1" ht="20" customHeight="1" spans="1:4">
      <c r="A24" s="149" t="s">
        <v>1199</v>
      </c>
      <c r="B24" s="107"/>
      <c r="C24" s="107"/>
      <c r="D24" s="150"/>
    </row>
    <row r="25" customFormat="1" ht="20" customHeight="1" spans="1:4">
      <c r="A25" s="149" t="s">
        <v>1200</v>
      </c>
      <c r="B25" s="107"/>
      <c r="C25" s="107"/>
      <c r="D25" s="150"/>
    </row>
    <row r="26" customFormat="1" ht="20" customHeight="1" spans="1:4">
      <c r="A26" s="149" t="s">
        <v>1201</v>
      </c>
      <c r="B26" s="107"/>
      <c r="C26" s="107"/>
      <c r="D26" s="150"/>
    </row>
    <row r="27" customFormat="1" ht="20" customHeight="1" spans="1:4">
      <c r="A27" s="149" t="s">
        <v>1202</v>
      </c>
      <c r="B27" s="107"/>
      <c r="C27" s="107"/>
      <c r="D27" s="150"/>
    </row>
    <row r="28" customFormat="1" ht="20" customHeight="1" spans="1:4">
      <c r="A28" s="149" t="s">
        <v>1203</v>
      </c>
      <c r="B28" s="107"/>
      <c r="C28" s="107"/>
      <c r="D28" s="150"/>
    </row>
    <row r="29" customFormat="1" ht="20" customHeight="1" spans="1:4">
      <c r="A29" s="149" t="s">
        <v>1204</v>
      </c>
      <c r="B29" s="107"/>
      <c r="C29" s="107"/>
      <c r="D29" s="150"/>
    </row>
    <row r="30" customFormat="1" ht="20" customHeight="1" spans="1:4">
      <c r="A30" s="149" t="s">
        <v>1205</v>
      </c>
      <c r="B30" s="107"/>
      <c r="C30" s="107"/>
      <c r="D30" s="150"/>
    </row>
    <row r="31" customFormat="1" ht="20" customHeight="1" spans="1:4">
      <c r="A31" s="149" t="s">
        <v>1206</v>
      </c>
      <c r="B31" s="107"/>
      <c r="C31" s="107"/>
      <c r="D31" s="150"/>
    </row>
    <row r="32" customFormat="1" ht="20" customHeight="1" spans="1:4">
      <c r="A32" s="149" t="s">
        <v>1207</v>
      </c>
      <c r="B32" s="107"/>
      <c r="C32" s="107"/>
      <c r="D32" s="150"/>
    </row>
    <row r="33" customFormat="1" ht="20" customHeight="1" spans="1:4">
      <c r="A33" s="149" t="s">
        <v>1208</v>
      </c>
      <c r="B33" s="107"/>
      <c r="C33" s="107"/>
      <c r="D33" s="150"/>
    </row>
    <row r="34" customFormat="1" ht="20" customHeight="1" spans="1:4">
      <c r="A34" s="149" t="s">
        <v>1209</v>
      </c>
      <c r="B34" s="107"/>
      <c r="C34" s="107"/>
      <c r="D34" s="150"/>
    </row>
    <row r="35" customFormat="1" ht="20" customHeight="1" spans="1:4">
      <c r="A35" s="149" t="s">
        <v>1210</v>
      </c>
      <c r="B35" s="107"/>
      <c r="C35" s="107"/>
      <c r="D35" s="150"/>
    </row>
    <row r="36" customFormat="1" ht="20" customHeight="1" spans="1:4">
      <c r="A36" s="149" t="s">
        <v>1211</v>
      </c>
      <c r="B36" s="107"/>
      <c r="C36" s="107"/>
      <c r="D36" s="150"/>
    </row>
    <row r="37" customFormat="1" ht="20" customHeight="1" spans="1:4">
      <c r="A37" s="149" t="s">
        <v>1212</v>
      </c>
      <c r="B37" s="107"/>
      <c r="C37" s="107"/>
      <c r="D37" s="150"/>
    </row>
    <row r="38" customFormat="1" ht="20" customHeight="1" spans="1:4">
      <c r="A38" s="149" t="s">
        <v>1213</v>
      </c>
      <c r="B38" s="107"/>
      <c r="C38" s="107"/>
      <c r="D38" s="150"/>
    </row>
    <row r="39" customFormat="1" ht="20" customHeight="1" spans="1:4">
      <c r="A39" s="149" t="s">
        <v>1214</v>
      </c>
      <c r="B39" s="107"/>
      <c r="C39" s="107"/>
      <c r="D39" s="150"/>
    </row>
    <row r="40" customFormat="1" ht="20" customHeight="1" spans="1:4">
      <c r="A40" s="149" t="s">
        <v>1215</v>
      </c>
      <c r="B40" s="107"/>
      <c r="C40" s="107"/>
      <c r="D40" s="150"/>
    </row>
    <row r="41" customFormat="1" ht="20" customHeight="1" spans="1:4">
      <c r="A41" s="149" t="s">
        <v>1216</v>
      </c>
      <c r="B41" s="107"/>
      <c r="C41" s="107"/>
      <c r="D41" s="150"/>
    </row>
    <row r="42" customFormat="1" ht="20" customHeight="1" spans="1:4">
      <c r="A42" s="149" t="s">
        <v>1217</v>
      </c>
      <c r="B42" s="107"/>
      <c r="C42" s="107"/>
      <c r="D42" s="150"/>
    </row>
    <row r="43" customFormat="1" ht="20" customHeight="1" spans="1:4">
      <c r="A43" s="149" t="s">
        <v>1218</v>
      </c>
      <c r="B43" s="107"/>
      <c r="C43" s="107"/>
      <c r="D43" s="150"/>
    </row>
    <row r="44" customFormat="1" ht="20" customHeight="1" spans="1:4">
      <c r="A44" s="149" t="s">
        <v>1219</v>
      </c>
      <c r="B44" s="107"/>
      <c r="C44" s="107"/>
      <c r="D44" s="150"/>
    </row>
    <row r="45" customFormat="1" ht="20" customHeight="1" spans="1:4">
      <c r="A45" s="149" t="s">
        <v>1220</v>
      </c>
      <c r="B45" s="107"/>
      <c r="C45" s="107"/>
      <c r="D45" s="150"/>
    </row>
    <row r="46" customFormat="1" ht="20" customHeight="1" spans="1:4">
      <c r="A46" s="147" t="s">
        <v>1221</v>
      </c>
      <c r="B46" s="99">
        <v>0</v>
      </c>
      <c r="C46" s="99">
        <v>0</v>
      </c>
      <c r="D46" s="99">
        <v>0</v>
      </c>
    </row>
    <row r="47" customFormat="1" ht="20" customHeight="1" spans="1:4">
      <c r="A47" s="151" t="s">
        <v>1222</v>
      </c>
      <c r="B47" s="107"/>
      <c r="C47" s="107"/>
      <c r="D47" s="150"/>
    </row>
    <row r="48" customFormat="1" ht="20" customHeight="1" spans="1:4">
      <c r="A48" s="151" t="s">
        <v>1223</v>
      </c>
      <c r="B48" s="107"/>
      <c r="C48" s="107"/>
      <c r="D48" s="150"/>
    </row>
    <row r="49" customFormat="1" ht="20" customHeight="1" spans="1:4">
      <c r="A49" s="151" t="s">
        <v>1224</v>
      </c>
      <c r="B49" s="107"/>
      <c r="C49" s="107"/>
      <c r="D49" s="150"/>
    </row>
    <row r="50" customFormat="1" ht="20" customHeight="1" spans="1:4">
      <c r="A50" s="151" t="s">
        <v>1225</v>
      </c>
      <c r="B50" s="107"/>
      <c r="C50" s="107"/>
      <c r="D50" s="150"/>
    </row>
    <row r="51" customFormat="1" ht="20" customHeight="1" spans="1:4">
      <c r="A51" s="151" t="s">
        <v>1226</v>
      </c>
      <c r="B51" s="107"/>
      <c r="C51" s="107"/>
      <c r="D51" s="150"/>
    </row>
    <row r="52" customFormat="1" ht="20" customHeight="1" spans="1:4">
      <c r="A52" s="149" t="s">
        <v>1227</v>
      </c>
      <c r="B52" s="107"/>
      <c r="C52" s="107"/>
      <c r="D52" s="150"/>
    </row>
    <row r="53" customFormat="1" ht="20" customHeight="1" spans="1:4">
      <c r="A53" s="149" t="s">
        <v>988</v>
      </c>
      <c r="B53" s="107"/>
      <c r="C53" s="107"/>
      <c r="D53" s="150"/>
    </row>
    <row r="54" customFormat="1" ht="20" customHeight="1" spans="1:4">
      <c r="A54" s="149" t="s">
        <v>1228</v>
      </c>
      <c r="B54" s="107"/>
      <c r="C54" s="107"/>
      <c r="D54" s="150"/>
    </row>
    <row r="55" customFormat="1" ht="20" customHeight="1" spans="1:4">
      <c r="A55" s="149" t="s">
        <v>1229</v>
      </c>
      <c r="B55" s="107"/>
      <c r="C55" s="107"/>
      <c r="D55" s="150"/>
    </row>
    <row r="56" customFormat="1" ht="20" customHeight="1" spans="1:4">
      <c r="A56" s="149" t="s">
        <v>990</v>
      </c>
      <c r="B56" s="107"/>
      <c r="C56" s="107"/>
      <c r="D56" s="150"/>
    </row>
    <row r="57" customFormat="1" ht="20" customHeight="1" spans="1:4">
      <c r="A57" s="149" t="s">
        <v>1230</v>
      </c>
      <c r="B57" s="107"/>
      <c r="C57" s="107"/>
      <c r="D57" s="150"/>
    </row>
    <row r="58" customFormat="1" ht="20" customHeight="1" spans="1:4">
      <c r="A58" s="149" t="s">
        <v>1231</v>
      </c>
      <c r="B58" s="107"/>
      <c r="C58" s="107"/>
      <c r="D58" s="150"/>
    </row>
    <row r="59" customFormat="1" ht="20" customHeight="1" spans="1:4">
      <c r="A59" s="149" t="s">
        <v>991</v>
      </c>
      <c r="B59" s="107"/>
      <c r="C59" s="107"/>
      <c r="D59" s="150"/>
    </row>
    <row r="60" customFormat="1" ht="20" customHeight="1" spans="1:4">
      <c r="A60" s="149" t="s">
        <v>1232</v>
      </c>
      <c r="B60" s="107"/>
      <c r="C60" s="107"/>
      <c r="D60" s="150"/>
    </row>
    <row r="61" customFormat="1" ht="20" customHeight="1" spans="1:4">
      <c r="A61" s="149" t="s">
        <v>1233</v>
      </c>
      <c r="B61" s="107"/>
      <c r="C61" s="107"/>
      <c r="D61" s="150"/>
    </row>
    <row r="62" customFormat="1" ht="20" customHeight="1" spans="1:4">
      <c r="A62" s="149" t="s">
        <v>1234</v>
      </c>
      <c r="B62" s="107"/>
      <c r="C62" s="107"/>
      <c r="D62" s="150"/>
    </row>
    <row r="63" customFormat="1" ht="20" customHeight="1" spans="1:4">
      <c r="A63" s="149" t="s">
        <v>1235</v>
      </c>
      <c r="B63" s="107"/>
      <c r="C63" s="107"/>
      <c r="D63" s="150"/>
    </row>
    <row r="64" customFormat="1" ht="20" customHeight="1" spans="1:4">
      <c r="A64" s="149" t="s">
        <v>992</v>
      </c>
      <c r="B64" s="107"/>
      <c r="C64" s="107"/>
      <c r="D64" s="150"/>
    </row>
    <row r="65" customFormat="1" ht="20" customHeight="1" spans="1:4">
      <c r="A65" s="149" t="s">
        <v>1236</v>
      </c>
      <c r="B65" s="107"/>
      <c r="C65" s="107"/>
      <c r="D65" s="150"/>
    </row>
    <row r="66" customFormat="1" ht="20" customHeight="1" spans="1:4">
      <c r="A66" s="149" t="s">
        <v>1237</v>
      </c>
      <c r="B66" s="107"/>
      <c r="C66" s="107"/>
      <c r="D66" s="150"/>
    </row>
    <row r="67" customFormat="1" ht="20" customHeight="1" spans="1:4">
      <c r="A67" s="152" t="s">
        <v>1238</v>
      </c>
      <c r="B67" s="153"/>
      <c r="C67" s="153"/>
      <c r="D67" s="153"/>
    </row>
    <row r="68" customFormat="1" ht="20" customHeight="1" spans="1:4">
      <c r="A68" s="65" t="s">
        <v>1239</v>
      </c>
      <c r="B68" s="99">
        <v>0</v>
      </c>
      <c r="C68" s="99">
        <v>0</v>
      </c>
      <c r="D68" s="99">
        <v>0</v>
      </c>
    </row>
    <row r="69" customFormat="1" ht="67" customHeight="1" spans="1:4">
      <c r="A69" s="145" t="s">
        <v>1240</v>
      </c>
      <c r="B69" s="145"/>
      <c r="C69" s="145"/>
      <c r="D69" s="145"/>
    </row>
  </sheetData>
  <mergeCells count="2">
    <mergeCell ref="A2:D2"/>
    <mergeCell ref="A69:D69"/>
  </mergeCells>
  <pageMargins left="0.7" right="0.7" top="0.75" bottom="0.75" header="0.3" footer="0.3"/>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8"/>
  <sheetViews>
    <sheetView workbookViewId="0">
      <selection activeCell="A1" sqref="A1"/>
    </sheetView>
  </sheetViews>
  <sheetFormatPr defaultColWidth="6.75" defaultRowHeight="13.5" outlineLevelRow="7"/>
  <cols>
    <col min="1" max="1" width="12.5" customWidth="1"/>
    <col min="2" max="2" width="10" customWidth="1"/>
    <col min="3" max="3" width="13.625" customWidth="1"/>
    <col min="4" max="4" width="11.875" customWidth="1"/>
    <col min="5" max="5" width="10.125" customWidth="1"/>
    <col min="6" max="6" width="13.875" customWidth="1"/>
    <col min="7" max="8" width="11.875" customWidth="1"/>
    <col min="9" max="9" width="14.625" customWidth="1"/>
    <col min="10" max="10" width="12.125" customWidth="1"/>
  </cols>
  <sheetData>
    <row r="1" customFormat="1" ht="20" customHeight="1" spans="1:1">
      <c r="A1" t="s">
        <v>1241</v>
      </c>
    </row>
    <row r="2" ht="40" customHeight="1" spans="1:10">
      <c r="A2" s="60" t="s">
        <v>1242</v>
      </c>
      <c r="B2" s="60"/>
      <c r="C2" s="60"/>
      <c r="D2" s="60"/>
      <c r="E2" s="60"/>
      <c r="F2" s="60"/>
      <c r="G2" s="60"/>
      <c r="H2" s="60"/>
      <c r="I2" s="60"/>
      <c r="J2" s="60"/>
    </row>
    <row r="3" ht="20" customHeight="1" spans="1:10">
      <c r="A3" s="61"/>
      <c r="B3" s="136"/>
      <c r="C3" s="136"/>
      <c r="D3" s="136"/>
      <c r="E3" s="136"/>
      <c r="F3" s="136"/>
      <c r="G3" s="137"/>
      <c r="H3" s="102"/>
      <c r="I3" s="102"/>
      <c r="J3" s="137" t="s">
        <v>37</v>
      </c>
    </row>
    <row r="4" ht="20" customHeight="1" spans="1:10">
      <c r="A4" s="138" t="s">
        <v>1243</v>
      </c>
      <c r="B4" s="139" t="s">
        <v>39</v>
      </c>
      <c r="C4" s="140"/>
      <c r="D4" s="141"/>
      <c r="E4" s="139" t="s">
        <v>1179</v>
      </c>
      <c r="F4" s="140"/>
      <c r="G4" s="141"/>
      <c r="H4" s="139" t="s">
        <v>41</v>
      </c>
      <c r="I4" s="140"/>
      <c r="J4" s="141"/>
    </row>
    <row r="5" ht="20" customHeight="1" spans="1:10">
      <c r="A5" s="142"/>
      <c r="B5" s="65" t="s">
        <v>1244</v>
      </c>
      <c r="C5" s="65" t="s">
        <v>1245</v>
      </c>
      <c r="D5" s="65" t="s">
        <v>1246</v>
      </c>
      <c r="E5" s="65" t="s">
        <v>1244</v>
      </c>
      <c r="F5" s="65" t="s">
        <v>1245</v>
      </c>
      <c r="G5" s="65" t="s">
        <v>1246</v>
      </c>
      <c r="H5" s="65" t="s">
        <v>1244</v>
      </c>
      <c r="I5" s="65" t="s">
        <v>1245</v>
      </c>
      <c r="J5" s="65" t="s">
        <v>1246</v>
      </c>
    </row>
    <row r="6" customFormat="1" ht="20" customHeight="1" spans="1:10">
      <c r="A6" s="143" t="s">
        <v>1247</v>
      </c>
      <c r="B6" s="144"/>
      <c r="C6" s="144"/>
      <c r="D6" s="144"/>
      <c r="E6" s="144"/>
      <c r="F6" s="144"/>
      <c r="G6" s="144"/>
      <c r="H6" s="144"/>
      <c r="I6" s="144"/>
      <c r="J6" s="144"/>
    </row>
    <row r="7" ht="20" customHeight="1" spans="1:10">
      <c r="A7" s="65" t="s">
        <v>1239</v>
      </c>
      <c r="B7" s="144">
        <v>0</v>
      </c>
      <c r="C7" s="144">
        <v>0</v>
      </c>
      <c r="D7" s="144">
        <v>0</v>
      </c>
      <c r="E7" s="144">
        <v>0</v>
      </c>
      <c r="F7" s="144">
        <v>0</v>
      </c>
      <c r="G7" s="144">
        <v>0</v>
      </c>
      <c r="H7" s="144">
        <v>0</v>
      </c>
      <c r="I7" s="144">
        <v>0</v>
      </c>
      <c r="J7" s="144">
        <v>0</v>
      </c>
    </row>
    <row r="8" customFormat="1" ht="52" customHeight="1" spans="1:10">
      <c r="A8" s="145" t="s">
        <v>1240</v>
      </c>
      <c r="B8" s="145"/>
      <c r="C8" s="145"/>
      <c r="D8" s="145"/>
      <c r="E8" s="145"/>
      <c r="F8" s="145"/>
      <c r="G8" s="145"/>
      <c r="H8" s="145"/>
      <c r="I8" s="145"/>
      <c r="J8" s="145"/>
    </row>
  </sheetData>
  <mergeCells count="6">
    <mergeCell ref="A2:J2"/>
    <mergeCell ref="B4:D4"/>
    <mergeCell ref="E4:G4"/>
    <mergeCell ref="H4:J4"/>
    <mergeCell ref="A8:J8"/>
    <mergeCell ref="A4:A5"/>
  </mergeCells>
  <pageMargins left="0.7" right="0.7" top="0.75" bottom="0.75" header="0.3" footer="0.3"/>
  <pageSetup paperSize="9"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6"/>
  <sheetViews>
    <sheetView workbookViewId="0">
      <selection activeCell="A1" sqref="A1"/>
    </sheetView>
  </sheetViews>
  <sheetFormatPr defaultColWidth="9" defaultRowHeight="13.5" outlineLevelRow="5" outlineLevelCol="2"/>
  <cols>
    <col min="1" max="1" width="25.75" customWidth="1"/>
    <col min="2" max="2" width="24.875" customWidth="1"/>
    <col min="3" max="3" width="25.75" customWidth="1"/>
  </cols>
  <sheetData>
    <row r="1" customFormat="1" ht="20" customHeight="1" spans="1:3">
      <c r="A1" s="18" t="s">
        <v>1248</v>
      </c>
      <c r="B1" s="18"/>
      <c r="C1" s="18"/>
    </row>
    <row r="2" customFormat="1" ht="40" customHeight="1" spans="1:3">
      <c r="A2" s="16" t="s">
        <v>1249</v>
      </c>
      <c r="B2" s="16"/>
      <c r="C2" s="16"/>
    </row>
    <row r="3" customFormat="1" ht="30" customHeight="1" spans="1:3">
      <c r="A3" s="17"/>
      <c r="B3" s="17"/>
      <c r="C3" s="98" t="s">
        <v>37</v>
      </c>
    </row>
    <row r="4" customFormat="1" ht="30" customHeight="1" spans="1:3">
      <c r="A4" s="20" t="s">
        <v>1250</v>
      </c>
      <c r="B4" s="20" t="s">
        <v>1251</v>
      </c>
      <c r="C4" s="20" t="s">
        <v>1252</v>
      </c>
    </row>
    <row r="5" customFormat="1" ht="30" customHeight="1" spans="1:3">
      <c r="A5" s="99" t="s">
        <v>1253</v>
      </c>
      <c r="B5" s="100">
        <v>265405</v>
      </c>
      <c r="C5" s="100">
        <v>266195</v>
      </c>
    </row>
    <row r="6" ht="30" customHeight="1" spans="1:3">
      <c r="A6" s="99" t="s">
        <v>1254</v>
      </c>
      <c r="B6" s="100">
        <v>265405</v>
      </c>
      <c r="C6" s="100">
        <v>266195</v>
      </c>
    </row>
  </sheetData>
  <mergeCells count="2">
    <mergeCell ref="A2:C2"/>
    <mergeCell ref="A3:B3"/>
  </mergeCells>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30</vt:i4>
      </vt:variant>
    </vt:vector>
  </HeadingPairs>
  <TitlesOfParts>
    <vt:vector size="30" baseType="lpstr">
      <vt:lpstr>目录</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27</vt:lpstr>
      <vt:lpstr>28</vt:lpstr>
      <vt:lpstr>29</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吴荣荣</cp:lastModifiedBy>
  <dcterms:created xsi:type="dcterms:W3CDTF">2019-03-02T01:41:00Z</dcterms:created>
  <dcterms:modified xsi:type="dcterms:W3CDTF">2023-09-25T03:54:16Z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2052-12.1.0.15374</vt:lpwstr>
  </property>
  <property fmtid="{D5CDD505-2E9C-101B-9397-08002B2CF9AE}" pid="3" name="ICV">
    <vt:lpwstr>0B74F38B51FD4D0AAA7926E3AB604802</vt:lpwstr>
  </property>
</Properties>
</file>