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Sheet1!$A$6:$M$37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<sst xmlns="http://schemas.openxmlformats.org/spreadsheetml/2006/main" count="50" uniqueCount="49">
  <si>
    <t>2026年度巩固拓展脱贫攻坚成果和乡村振兴项目库拟入库项目申报分类汇总表</t>
  </si>
  <si>
    <t>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</si>
  <si>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</si>
  <si>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</si>
  <si>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</si>
  <si>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</si>
  <si>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</si>
  <si>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</si>
  <si>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</si>
  <si>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</si>
  <si>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</si>
  <si>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</si>
  <si>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</si>
  <si>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</si>
  <si>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其他资金</t>
  </si>
  <si>
    <t>受益脱贫村数（个）</t>
  </si>
  <si>
    <t>受益脱贫户数及防止返贫监测对象户数（户）</t>
  </si>
  <si>
    <t>受益脱贫人口数及防止返贫监测对象人口数（人）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</si>
  <si>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</si>
  <si>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</si>
  <si>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</si>
  <si>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</si>
  <si>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</si>
  <si>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</si>
  <si>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仿宋_GB2312"/>
        <charset val="134"/>
      </rPr>
      <t>金融保险配套项目</t>
    </r>
  </si>
  <si>
    <t>二、就业项目</t>
  </si>
  <si>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</si>
  <si>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仿宋_GB2312"/>
        <charset val="134"/>
      </rPr>
      <t>就业培训</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</si>
  <si>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</si>
  <si>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</si>
  <si>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</si>
  <si>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t>三、乡村建设行动</t>
  </si>
  <si>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</si>
  <si>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</si>
  <si>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</si>
  <si>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t>四、易地搬迁后扶</t>
  </si>
  <si>
    <t>五、巩固三保障成果</t>
  </si>
  <si>
    <r>
      <rPr>
        <sz val="10.5"/>
        <color theme="1"/>
        <rFont val="Times New Roman"/>
        <charset val="134"/>
      </rPr>
      <t>1.</t>
    </r>
    <r>
      <rPr>
        <sz val="10.5"/>
        <color theme="1"/>
        <rFont val="仿宋_GB2312"/>
        <charset val="134"/>
      </rPr>
      <t>住房</t>
    </r>
  </si>
  <si>
    <r>
      <rPr>
        <sz val="10.5"/>
        <color theme="1"/>
        <rFont val="Times New Roman"/>
        <charset val="134"/>
      </rPr>
      <t>2.</t>
    </r>
    <r>
      <rPr>
        <sz val="10.5"/>
        <color theme="1"/>
        <rFont val="仿宋_GB2312"/>
        <charset val="134"/>
      </rPr>
      <t>教育</t>
    </r>
  </si>
  <si>
    <r>
      <rPr>
        <sz val="10.5"/>
        <color theme="1"/>
        <rFont val="Times New Roman"/>
        <charset val="134"/>
      </rPr>
      <t>3.</t>
    </r>
    <r>
      <rPr>
        <sz val="10.5"/>
        <color theme="1"/>
        <rFont val="仿宋_GB2312"/>
        <charset val="134"/>
      </rPr>
      <t>健康</t>
    </r>
  </si>
  <si>
    <r>
      <rPr>
        <sz val="10.5"/>
        <color theme="1"/>
        <rFont val="Times New Roman"/>
        <charset val="134"/>
      </rPr>
      <t>4.</t>
    </r>
    <r>
      <rPr>
        <sz val="10.5"/>
        <color theme="1"/>
        <rFont val="仿宋_GB2312"/>
        <charset val="134"/>
      </rPr>
      <t>综合保障</t>
    </r>
  </si>
  <si>
    <t>六、乡村治理和精神文明建设</t>
  </si>
  <si>
    <r>
      <rPr>
        <sz val="10.5"/>
        <color theme="1"/>
        <rFont val="Times New Roman"/>
        <charset val="134"/>
      </rPr>
      <t>1.</t>
    </r>
    <r>
      <rPr>
        <sz val="10.5"/>
        <color theme="1"/>
        <rFont val="仿宋_GB2312"/>
        <charset val="134"/>
      </rPr>
      <t>乡村治理</t>
    </r>
  </si>
  <si>
    <r>
      <rPr>
        <sz val="10.5"/>
        <color theme="1"/>
        <rFont val="Times New Roman"/>
        <charset val="134"/>
      </rPr>
      <t>2.</t>
    </r>
    <r>
      <rPr>
        <sz val="10.5"/>
        <color theme="1"/>
        <rFont val="仿宋_GB2312"/>
        <charset val="134"/>
      </rPr>
      <t>农村精神文明建设</t>
    </r>
  </si>
  <si>
    <t>七、项目管理费</t>
  </si>
  <si>
    <t>八、其他</t>
  </si>
  <si>
    <r>
      <rPr>
        <sz val="10.5"/>
        <color theme="1"/>
        <rFont val="Times New Roman"/>
        <charset val="134"/>
      </rPr>
      <t>1.</t>
    </r>
    <r>
      <rPr>
        <sz val="10.5"/>
        <color theme="1"/>
        <rFont val="仿宋_GB2312"/>
        <charset val="134"/>
      </rPr>
      <t>少数民族特色村寨建设项</t>
    </r>
  </si>
  <si>
    <r>
      <rPr>
        <sz val="10.5"/>
        <color theme="1"/>
        <rFont val="Times New Roman"/>
        <charset val="134"/>
      </rPr>
      <t>2.</t>
    </r>
    <r>
      <rPr>
        <sz val="10.5"/>
        <color theme="1"/>
        <rFont val="仿宋_GB2312"/>
        <charset val="134"/>
      </rPr>
      <t>困难群众饮用低氟茶</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</si>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</sst>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4"/>
      <color theme="1"/>
      <name val="宋体"/>
      <charset val="134"/>
      <scheme val="minor"/>
    </font>
    <font>
      <b/>
      <sz val="10.5"/>
      <color theme="1"/>
      <name val="仿宋_GB2312"/>
      <charset val="134"/>
    </font>
    <font>
      <sz val="10.5"/>
      <color theme="1"/>
      <name val="Times New Roman"/>
      <charset val="134"/>
    </font>
    <font>
      <b/>
      <sz val="11"/>
      <name val="宋体"/>
      <charset val="134"/>
      <scheme val="minor"/>
    </font>
    <font>
      <b/>
      <sz val="10.5"/>
      <color theme="1"/>
      <name val="Times New Roman"/>
      <charset val="134"/>
    </font>
    <font>
      <b/>
      <sz val="11"/>
      <name val="Times New Roman"/>
      <charset val="134"/>
    </font>
    <font>
      <sz val="11"/>
      <name val="Times New Roman"/>
      <charset val="134"/>
    </font>
    <font>
      <sz val="14"/>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6" fillId="0" borderId="7"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7" fillId="0" borderId="5"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1" xfId="0" applyFont="1" applyFill="1" applyBorder="1" applyAlignment="1">
      <alignment horizontal="justify" vertical="center"/>
    </xf>
    <xf numFmtId="176" fontId="6" fillId="0" borderId="6"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5" xfId="0" applyFont="1" applyFill="1" applyBorder="1" applyAlignment="1">
      <alignment horizontal="center" vertical="center"/>
    </xf>
    <xf numFmtId="176" fontId="7" fillId="0" borderId="6" xfId="0" applyNumberFormat="1" applyFont="1" applyFill="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1" xfId="0" applyFont="1" applyFill="1" applyBorder="1" applyAlignment="1">
      <alignment horizontal="justify" vertical="center"/>
    </xf>
    <xf numFmtId="0" fontId="3" fillId="0" borderId="4" xfId="0" applyFont="1" applyFill="1" applyBorder="1" applyAlignment="1">
      <alignment vertical="center" wrapText="1"/>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176" fontId="6" fillId="0" borderId="10" xfId="0" applyNumberFormat="1" applyFont="1" applyBorder="1" applyAlignment="1">
      <alignment horizontal="center" vertical="center" wrapText="1"/>
    </xf>
    <xf numFmtId="0" fontId="6" fillId="0" borderId="10" xfId="0" applyFont="1" applyBorder="1" applyAlignment="1">
      <alignment horizontal="center" vertical="center"/>
    </xf>
    <xf numFmtId="176" fontId="7" fillId="0" borderId="10" xfId="0" applyNumberFormat="1" applyFont="1" applyBorder="1" applyAlignment="1">
      <alignment horizontal="center" vertical="center" wrapText="1"/>
    </xf>
    <xf numFmtId="0" fontId="7" fillId="0" borderId="10" xfId="0" applyFont="1" applyBorder="1" applyAlignment="1">
      <alignment horizontal="center" vertical="center"/>
    </xf>
    <xf numFmtId="176" fontId="6" fillId="0" borderId="10"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0" fontId="5" fillId="0" borderId="6"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abSelected="1" workbookViewId="0">
      <selection activeCell="A1" sqref="A1:M1"/>
    </sheetView>
  </sheetViews>
  <sheetFormatPr defaultColWidth="9" defaultRowHeight="13.5"/>
  <cols>
    <col min="1" max="1" width="3.63333333333333" customWidth="1"/>
    <col min="2" max="2" width="24" customWidth="1"/>
    <col min="3" max="3" width="5.5" customWidth="1"/>
    <col min="4" max="4" width="11.1333333333333" customWidth="1"/>
    <col min="5" max="5" width="13.625" customWidth="1"/>
    <col min="6" max="6" width="10.3833333333333" customWidth="1"/>
    <col min="7" max="12" width="10.1333333333333" customWidth="1"/>
  </cols>
  <sheetData>
    <row r="1" ht="39" customHeight="1" spans="1:13">
      <c r="A1" s="1" t="s">
        <v>0</v>
      </c>
      <c r="B1" s="2"/>
      <c r="C1" s="2"/>
      <c r="D1" s="2"/>
      <c r="E1" s="2"/>
      <c r="F1" s="2"/>
      <c r="G1" s="2"/>
      <c r="H1" s="2"/>
      <c r="I1" s="2"/>
      <c r="J1" s="2"/>
      <c r="K1" s="2"/>
      <c r="L1" s="2"/>
      <c r="M1" s="2"/>
    </row>
    <row r="2" ht="16" customHeight="1" spans="1:13">
      <c r="A2" s="3"/>
      <c r="B2" s="3"/>
      <c r="C2" s="4"/>
      <c r="D2" s="4"/>
      <c r="E2" s="4"/>
      <c r="F2" s="4"/>
      <c r="G2" s="4"/>
      <c r="H2" s="4"/>
      <c r="I2" s="4"/>
      <c r="J2" s="4"/>
      <c r="K2" s="4"/>
      <c r="L2" s="4" t="s">
        <v>1</v>
      </c>
      <c r="M2" s="4"/>
    </row>
    <row r="3" ht="17" customHeight="1" spans="1:13">
      <c r="A3" s="5" t="s">
        <v>2</v>
      </c>
      <c r="B3" s="5" t="s">
        <v>3</v>
      </c>
      <c r="C3" s="5" t="s">
        <v>4</v>
      </c>
      <c r="D3" s="5" t="s">
        <v>5</v>
      </c>
      <c r="E3" s="5"/>
      <c r="F3" s="5"/>
      <c r="G3" s="5" t="s">
        <v>6</v>
      </c>
      <c r="H3" s="5"/>
      <c r="I3" s="5"/>
      <c r="J3" s="5"/>
      <c r="K3" s="5"/>
      <c r="L3" s="5"/>
      <c r="M3" s="5" t="s">
        <v>7</v>
      </c>
    </row>
    <row r="4" spans="1:13">
      <c r="A4" s="5"/>
      <c r="B4" s="5"/>
      <c r="C4" s="5"/>
      <c r="D4" s="5" t="s">
        <v>8</v>
      </c>
      <c r="E4" s="5" t="s">
        <v>9</v>
      </c>
      <c r="F4" s="5"/>
      <c r="G4" s="5" t="s">
        <v>10</v>
      </c>
      <c r="H4" s="5" t="s">
        <v>11</v>
      </c>
      <c r="I4" s="5" t="s">
        <v>12</v>
      </c>
      <c r="J4" s="5" t="s">
        <v>9</v>
      </c>
      <c r="K4" s="5"/>
      <c r="L4" s="5"/>
      <c r="M4" s="5"/>
    </row>
    <row r="5" spans="1:13">
      <c r="A5" s="5"/>
      <c r="B5" s="5"/>
      <c r="C5" s="5"/>
      <c r="D5" s="5"/>
      <c r="E5" s="6" t="s">
        <v>13</v>
      </c>
      <c r="F5" s="6" t="s">
        <v>14</v>
      </c>
      <c r="G5" s="5"/>
      <c r="H5" s="5"/>
      <c r="I5" s="5"/>
      <c r="J5" s="5" t="s">
        <v>15</v>
      </c>
      <c r="K5" s="5" t="s">
        <v>16</v>
      </c>
      <c r="L5" s="5" t="s">
        <v>17</v>
      </c>
      <c r="M5" s="5"/>
    </row>
    <row r="6" spans="1:13">
      <c r="A6" s="5"/>
      <c r="B6" s="5"/>
      <c r="C6" s="6"/>
      <c r="D6" s="6"/>
      <c r="E6" s="7"/>
      <c r="F6" s="7"/>
      <c r="G6" s="6"/>
      <c r="H6" s="6"/>
      <c r="I6" s="6"/>
      <c r="J6" s="6"/>
      <c r="K6" s="6"/>
      <c r="L6" s="6"/>
      <c r="M6" s="6"/>
    </row>
    <row r="7" ht="21" customHeight="1" spans="1:13">
      <c r="A7" s="8"/>
      <c r="B7" s="9" t="s">
        <v>18</v>
      </c>
      <c r="C7" s="10">
        <f>SUM(C8+C14+C20+C25+C30+C34)</f>
        <v>977</v>
      </c>
      <c r="D7" s="10">
        <f>SUM(D8+D14+D20+D25+D30+D34)</f>
        <v>41831.76</v>
      </c>
      <c r="E7" s="10">
        <f t="shared" ref="D7:L7" si="0">SUM(E8+E14+E20+E25+E30+E34)</f>
        <v>41709.76</v>
      </c>
      <c r="F7" s="10">
        <f t="shared" si="0"/>
        <v>123</v>
      </c>
      <c r="G7" s="10">
        <v>218</v>
      </c>
      <c r="H7" s="10">
        <f t="shared" si="0"/>
        <v>412504</v>
      </c>
      <c r="I7" s="10">
        <f t="shared" si="0"/>
        <v>1273566</v>
      </c>
      <c r="J7" s="10">
        <v>85</v>
      </c>
      <c r="K7" s="10">
        <f t="shared" si="0"/>
        <v>95287</v>
      </c>
      <c r="L7" s="10">
        <f t="shared" si="0"/>
        <v>299853</v>
      </c>
      <c r="M7" s="11"/>
    </row>
    <row r="8" ht="59" customHeight="1" spans="1:13">
      <c r="A8" s="8"/>
      <c r="B8" s="12" t="s">
        <v>19</v>
      </c>
      <c r="C8" s="13">
        <f>SUM(C9:C12)</f>
        <v>236</v>
      </c>
      <c r="D8" s="13">
        <f t="shared" ref="D8:L8" si="1">SUM(D9:D12)</f>
        <v>10124.03</v>
      </c>
      <c r="E8" s="13">
        <f t="shared" si="1"/>
        <v>10052.03</v>
      </c>
      <c r="F8" s="13">
        <f t="shared" si="1"/>
        <v>73</v>
      </c>
      <c r="G8" s="13">
        <v>218</v>
      </c>
      <c r="H8" s="13">
        <f t="shared" si="1"/>
        <v>81214</v>
      </c>
      <c r="I8" s="13">
        <f t="shared" si="1"/>
        <v>270984</v>
      </c>
      <c r="J8" s="13">
        <v>85</v>
      </c>
      <c r="K8" s="13">
        <f t="shared" si="1"/>
        <v>30130</v>
      </c>
      <c r="L8" s="13">
        <f t="shared" si="1"/>
        <v>91608</v>
      </c>
      <c r="M8" s="11"/>
    </row>
    <row r="9" ht="20" customHeight="1" spans="1:13">
      <c r="A9" s="8"/>
      <c r="B9" s="14" t="s">
        <v>20</v>
      </c>
      <c r="C9" s="15">
        <v>81</v>
      </c>
      <c r="D9" s="16">
        <v>5143.4</v>
      </c>
      <c r="E9" s="16">
        <v>5071.4</v>
      </c>
      <c r="F9" s="16">
        <v>73</v>
      </c>
      <c r="G9" s="17">
        <v>218</v>
      </c>
      <c r="H9" s="18">
        <v>34170</v>
      </c>
      <c r="I9" s="18">
        <v>121551</v>
      </c>
      <c r="J9" s="18">
        <v>85</v>
      </c>
      <c r="K9" s="18">
        <v>12458</v>
      </c>
      <c r="L9" s="18">
        <v>40248</v>
      </c>
      <c r="M9" s="19"/>
    </row>
    <row r="10" ht="20" customHeight="1" spans="1:13">
      <c r="A10" s="8"/>
      <c r="B10" s="14" t="s">
        <v>21</v>
      </c>
      <c r="C10" s="15">
        <v>4</v>
      </c>
      <c r="D10" s="16">
        <v>83</v>
      </c>
      <c r="E10" s="16">
        <v>83</v>
      </c>
      <c r="F10" s="16">
        <v>0</v>
      </c>
      <c r="G10" s="17">
        <v>4</v>
      </c>
      <c r="H10" s="18">
        <v>1547</v>
      </c>
      <c r="I10" s="18">
        <v>6974</v>
      </c>
      <c r="J10" s="18">
        <v>3</v>
      </c>
      <c r="K10" s="18">
        <v>386</v>
      </c>
      <c r="L10" s="18">
        <v>1561</v>
      </c>
      <c r="M10" s="19"/>
    </row>
    <row r="11" ht="20" customHeight="1" spans="1:13">
      <c r="A11" s="8"/>
      <c r="B11" s="14" t="s">
        <v>22</v>
      </c>
      <c r="C11" s="15">
        <v>149</v>
      </c>
      <c r="D11" s="16">
        <v>4837.63</v>
      </c>
      <c r="E11" s="16">
        <v>4837.63</v>
      </c>
      <c r="F11" s="16">
        <v>0</v>
      </c>
      <c r="G11" s="17">
        <v>146</v>
      </c>
      <c r="H11" s="18">
        <v>32998</v>
      </c>
      <c r="I11" s="18">
        <v>115815</v>
      </c>
      <c r="J11" s="18">
        <v>74</v>
      </c>
      <c r="K11" s="18">
        <v>5190</v>
      </c>
      <c r="L11" s="18">
        <v>19469</v>
      </c>
      <c r="M11" s="19"/>
    </row>
    <row r="12" ht="20" customHeight="1" spans="1:13">
      <c r="A12" s="8"/>
      <c r="B12" s="14" t="s">
        <v>23</v>
      </c>
      <c r="C12" s="20">
        <v>2</v>
      </c>
      <c r="D12" s="16">
        <v>60</v>
      </c>
      <c r="E12" s="16">
        <v>60</v>
      </c>
      <c r="F12" s="16">
        <v>0</v>
      </c>
      <c r="G12" s="21">
        <v>218</v>
      </c>
      <c r="H12" s="22">
        <v>12499</v>
      </c>
      <c r="I12" s="22">
        <v>26644</v>
      </c>
      <c r="J12" s="22">
        <v>85</v>
      </c>
      <c r="K12" s="22">
        <v>12096</v>
      </c>
      <c r="L12" s="22">
        <v>30330</v>
      </c>
      <c r="M12" s="19"/>
    </row>
    <row r="13" ht="20" customHeight="1" spans="1:13">
      <c r="A13" s="23"/>
      <c r="B13" s="14" t="s">
        <v>24</v>
      </c>
      <c r="C13" s="15"/>
      <c r="D13" s="16"/>
      <c r="E13" s="16"/>
      <c r="F13" s="16"/>
      <c r="G13" s="17"/>
      <c r="H13" s="18"/>
      <c r="I13" s="18"/>
      <c r="J13" s="18"/>
      <c r="K13" s="18"/>
      <c r="L13" s="18"/>
      <c r="M13" s="19"/>
    </row>
    <row r="14" ht="20" customHeight="1" spans="1:13">
      <c r="A14" s="23"/>
      <c r="B14" s="12" t="s">
        <v>25</v>
      </c>
      <c r="C14" s="13">
        <v>7</v>
      </c>
      <c r="D14" s="24">
        <v>2218.4</v>
      </c>
      <c r="E14" s="24">
        <v>2218.4</v>
      </c>
      <c r="F14" s="24">
        <v>0</v>
      </c>
      <c r="G14" s="25">
        <v>218</v>
      </c>
      <c r="H14" s="26">
        <v>131844</v>
      </c>
      <c r="I14" s="26">
        <v>319706</v>
      </c>
      <c r="J14" s="26">
        <v>85</v>
      </c>
      <c r="K14" s="26">
        <v>29429</v>
      </c>
      <c r="L14" s="26">
        <v>83110</v>
      </c>
      <c r="M14" s="19"/>
    </row>
    <row r="15" ht="20" customHeight="1" spans="1:13">
      <c r="A15" s="23"/>
      <c r="B15" s="14" t="s">
        <v>26</v>
      </c>
      <c r="C15" s="27">
        <v>2</v>
      </c>
      <c r="D15" s="28">
        <v>850</v>
      </c>
      <c r="E15" s="28">
        <v>850</v>
      </c>
      <c r="F15" s="28">
        <v>0</v>
      </c>
      <c r="G15" s="29">
        <v>218</v>
      </c>
      <c r="H15" s="30">
        <v>11861</v>
      </c>
      <c r="I15" s="30">
        <v>20780</v>
      </c>
      <c r="J15" s="30">
        <v>85</v>
      </c>
      <c r="K15" s="30">
        <v>11121</v>
      </c>
      <c r="L15" s="30">
        <v>19980</v>
      </c>
      <c r="M15" s="19"/>
    </row>
    <row r="16" ht="20" customHeight="1" spans="1:13">
      <c r="A16" s="23"/>
      <c r="B16" s="14" t="s">
        <v>27</v>
      </c>
      <c r="C16" s="27"/>
      <c r="D16" s="28"/>
      <c r="E16" s="28"/>
      <c r="F16" s="28"/>
      <c r="G16" s="29"/>
      <c r="H16" s="30"/>
      <c r="I16" s="30"/>
      <c r="J16" s="30"/>
      <c r="K16" s="30"/>
      <c r="L16" s="30"/>
      <c r="M16" s="19"/>
    </row>
    <row r="17" ht="20" customHeight="1" spans="1:13">
      <c r="A17" s="23"/>
      <c r="B17" s="14" t="s">
        <v>28</v>
      </c>
      <c r="C17" s="27"/>
      <c r="D17" s="28"/>
      <c r="E17" s="28"/>
      <c r="F17" s="28"/>
      <c r="G17" s="29"/>
      <c r="H17" s="30"/>
      <c r="I17" s="30"/>
      <c r="J17" s="30"/>
      <c r="K17" s="30"/>
      <c r="L17" s="30"/>
      <c r="M17" s="19"/>
    </row>
    <row r="18" ht="20" customHeight="1" spans="1:13">
      <c r="A18" s="23"/>
      <c r="B18" s="14" t="s">
        <v>29</v>
      </c>
      <c r="C18" s="27"/>
      <c r="D18" s="28"/>
      <c r="E18" s="28"/>
      <c r="F18" s="28"/>
      <c r="G18" s="29"/>
      <c r="H18" s="30"/>
      <c r="I18" s="30"/>
      <c r="J18" s="30"/>
      <c r="K18" s="30"/>
      <c r="L18" s="30"/>
      <c r="M18" s="19"/>
    </row>
    <row r="19" ht="20" customHeight="1" spans="1:13">
      <c r="A19" s="31"/>
      <c r="B19" s="32" t="s">
        <v>30</v>
      </c>
      <c r="C19" s="27">
        <v>5</v>
      </c>
      <c r="D19" s="28">
        <v>1368.4</v>
      </c>
      <c r="E19" s="28">
        <v>1368.4</v>
      </c>
      <c r="F19" s="28">
        <v>0</v>
      </c>
      <c r="G19" s="29">
        <v>218</v>
      </c>
      <c r="H19" s="30">
        <v>119983</v>
      </c>
      <c r="I19" s="30">
        <v>298926</v>
      </c>
      <c r="J19" s="30">
        <v>85</v>
      </c>
      <c r="K19" s="30">
        <v>18308</v>
      </c>
      <c r="L19" s="30">
        <v>63130</v>
      </c>
      <c r="M19" s="19"/>
    </row>
    <row r="20" ht="23" customHeight="1" spans="1:13">
      <c r="A20" s="31"/>
      <c r="B20" s="12" t="s">
        <v>31</v>
      </c>
      <c r="C20" s="33">
        <f>SUM(C21:C23)</f>
        <v>730</v>
      </c>
      <c r="D20" s="33">
        <f>SUM(D21:D23)</f>
        <v>28779.33</v>
      </c>
      <c r="E20" s="33">
        <f t="shared" ref="D20:L20" si="2">SUM(E21:E23)</f>
        <v>28729.33</v>
      </c>
      <c r="F20" s="33">
        <f t="shared" si="2"/>
        <v>50</v>
      </c>
      <c r="G20" s="33">
        <v>218</v>
      </c>
      <c r="H20" s="33">
        <f t="shared" si="2"/>
        <v>196149</v>
      </c>
      <c r="I20" s="33">
        <f t="shared" si="2"/>
        <v>674047</v>
      </c>
      <c r="J20" s="33">
        <v>85</v>
      </c>
      <c r="K20" s="33">
        <f t="shared" si="2"/>
        <v>33512</v>
      </c>
      <c r="L20" s="33">
        <f t="shared" si="2"/>
        <v>119976</v>
      </c>
      <c r="M20" s="19"/>
    </row>
    <row r="21" ht="20" customHeight="1" spans="1:13">
      <c r="A21" s="31"/>
      <c r="B21" s="14" t="s">
        <v>32</v>
      </c>
      <c r="C21" s="27">
        <v>681</v>
      </c>
      <c r="D21" s="28">
        <v>26963.68</v>
      </c>
      <c r="E21" s="28">
        <v>26913.68</v>
      </c>
      <c r="F21" s="28">
        <v>50</v>
      </c>
      <c r="G21" s="29">
        <v>218</v>
      </c>
      <c r="H21" s="30">
        <v>184255</v>
      </c>
      <c r="I21" s="30">
        <v>629393</v>
      </c>
      <c r="J21" s="30">
        <v>85</v>
      </c>
      <c r="K21" s="30">
        <v>30879</v>
      </c>
      <c r="L21" s="30">
        <v>110218</v>
      </c>
      <c r="M21" s="19"/>
    </row>
    <row r="22" ht="20" customHeight="1" spans="1:13">
      <c r="A22" s="31"/>
      <c r="B22" s="14" t="s">
        <v>33</v>
      </c>
      <c r="C22" s="20">
        <v>40</v>
      </c>
      <c r="D22" s="16">
        <v>1435.65</v>
      </c>
      <c r="E22" s="16">
        <v>1435.65</v>
      </c>
      <c r="F22" s="16">
        <v>0</v>
      </c>
      <c r="G22" s="21">
        <v>46</v>
      </c>
      <c r="H22" s="22">
        <v>9019</v>
      </c>
      <c r="I22" s="22">
        <v>34739</v>
      </c>
      <c r="J22" s="22">
        <v>23</v>
      </c>
      <c r="K22" s="22">
        <v>2040</v>
      </c>
      <c r="L22" s="22">
        <v>7673</v>
      </c>
      <c r="M22" s="19"/>
    </row>
    <row r="23" ht="20" customHeight="1" spans="1:13">
      <c r="A23" s="31"/>
      <c r="B23" s="14" t="s">
        <v>34</v>
      </c>
      <c r="C23" s="27">
        <v>9</v>
      </c>
      <c r="D23" s="28">
        <v>380</v>
      </c>
      <c r="E23" s="28">
        <v>380</v>
      </c>
      <c r="F23" s="28">
        <v>0</v>
      </c>
      <c r="G23" s="29">
        <v>9</v>
      </c>
      <c r="H23" s="30">
        <v>2875</v>
      </c>
      <c r="I23" s="30">
        <v>9915</v>
      </c>
      <c r="J23" s="30">
        <v>6</v>
      </c>
      <c r="K23" s="30">
        <v>593</v>
      </c>
      <c r="L23" s="30">
        <v>2085</v>
      </c>
      <c r="M23" s="19"/>
    </row>
    <row r="24" ht="20" customHeight="1" spans="1:13">
      <c r="A24" s="31"/>
      <c r="B24" s="12" t="s">
        <v>35</v>
      </c>
      <c r="C24" s="27"/>
      <c r="D24" s="28"/>
      <c r="E24" s="28"/>
      <c r="F24" s="28"/>
      <c r="G24" s="29"/>
      <c r="H24" s="30"/>
      <c r="I24" s="30"/>
      <c r="J24" s="30"/>
      <c r="K24" s="30"/>
      <c r="L24" s="30"/>
      <c r="M24" s="19"/>
    </row>
    <row r="25" ht="20" customHeight="1" spans="1:13">
      <c r="A25" s="31"/>
      <c r="B25" s="12" t="s">
        <v>36</v>
      </c>
      <c r="C25" s="34">
        <v>1</v>
      </c>
      <c r="D25" s="35">
        <v>650</v>
      </c>
      <c r="E25" s="35">
        <v>650</v>
      </c>
      <c r="F25" s="35">
        <v>0</v>
      </c>
      <c r="G25" s="36">
        <v>218</v>
      </c>
      <c r="H25" s="36">
        <v>2000</v>
      </c>
      <c r="I25" s="36">
        <v>4330</v>
      </c>
      <c r="J25" s="36">
        <v>85</v>
      </c>
      <c r="K25" s="36">
        <v>2000</v>
      </c>
      <c r="L25" s="36">
        <v>4330</v>
      </c>
      <c r="M25" s="19"/>
    </row>
    <row r="26" ht="20" customHeight="1" spans="1:13">
      <c r="A26" s="31"/>
      <c r="B26" s="14" t="s">
        <v>37</v>
      </c>
      <c r="C26" s="15"/>
      <c r="D26" s="16"/>
      <c r="E26" s="16"/>
      <c r="F26" s="16"/>
      <c r="G26" s="17"/>
      <c r="H26" s="18"/>
      <c r="I26" s="18"/>
      <c r="J26" s="18"/>
      <c r="K26" s="18"/>
      <c r="L26" s="18"/>
      <c r="M26" s="19"/>
    </row>
    <row r="27" ht="20" customHeight="1" spans="1:13">
      <c r="A27" s="31"/>
      <c r="B27" s="14" t="s">
        <v>38</v>
      </c>
      <c r="C27" s="15">
        <v>1</v>
      </c>
      <c r="D27" s="37">
        <v>650</v>
      </c>
      <c r="E27" s="37">
        <v>650</v>
      </c>
      <c r="F27" s="37">
        <v>0</v>
      </c>
      <c r="G27" s="38">
        <v>218</v>
      </c>
      <c r="H27" s="38">
        <v>2000</v>
      </c>
      <c r="I27" s="38">
        <v>4330</v>
      </c>
      <c r="J27" s="38">
        <v>85</v>
      </c>
      <c r="K27" s="38">
        <v>2000</v>
      </c>
      <c r="L27" s="38">
        <v>4330</v>
      </c>
      <c r="M27" s="19"/>
    </row>
    <row r="28" ht="20" customHeight="1" spans="1:13">
      <c r="A28" s="31"/>
      <c r="B28" s="14" t="s">
        <v>39</v>
      </c>
      <c r="C28" s="27"/>
      <c r="D28" s="28"/>
      <c r="E28" s="28"/>
      <c r="F28" s="28"/>
      <c r="G28" s="29"/>
      <c r="H28" s="30"/>
      <c r="I28" s="30"/>
      <c r="J28" s="30"/>
      <c r="K28" s="30"/>
      <c r="L28" s="30"/>
      <c r="M28" s="19"/>
    </row>
    <row r="29" ht="20" customHeight="1" spans="1:13">
      <c r="A29" s="31"/>
      <c r="B29" s="14" t="s">
        <v>40</v>
      </c>
      <c r="C29" s="27"/>
      <c r="D29" s="28"/>
      <c r="E29" s="28"/>
      <c r="F29" s="28"/>
      <c r="G29" s="29"/>
      <c r="H29" s="30"/>
      <c r="I29" s="30"/>
      <c r="J29" s="30"/>
      <c r="K29" s="30"/>
      <c r="L29" s="30"/>
      <c r="M29" s="19"/>
    </row>
    <row r="30" ht="20" customHeight="1" spans="1:13">
      <c r="A30" s="31"/>
      <c r="B30" s="12" t="s">
        <v>41</v>
      </c>
      <c r="C30" s="13">
        <v>2</v>
      </c>
      <c r="D30" s="24">
        <v>39</v>
      </c>
      <c r="E30" s="24">
        <v>39</v>
      </c>
      <c r="F30" s="24">
        <v>0</v>
      </c>
      <c r="G30" s="29">
        <v>2</v>
      </c>
      <c r="H30" s="30">
        <v>997</v>
      </c>
      <c r="I30" s="30">
        <v>3347</v>
      </c>
      <c r="J30" s="30">
        <v>2</v>
      </c>
      <c r="K30" s="30">
        <v>132</v>
      </c>
      <c r="L30" s="30">
        <v>508</v>
      </c>
      <c r="M30" s="19"/>
    </row>
    <row r="31" ht="20" customHeight="1" spans="1:13">
      <c r="A31" s="31"/>
      <c r="B31" s="14" t="s">
        <v>42</v>
      </c>
      <c r="C31" s="20">
        <v>2</v>
      </c>
      <c r="D31" s="16">
        <v>39</v>
      </c>
      <c r="E31" s="16">
        <v>39</v>
      </c>
      <c r="F31" s="16">
        <v>0</v>
      </c>
      <c r="G31" s="29">
        <v>2</v>
      </c>
      <c r="H31" s="30">
        <v>997</v>
      </c>
      <c r="I31" s="30">
        <v>3347</v>
      </c>
      <c r="J31" s="30">
        <v>2</v>
      </c>
      <c r="K31" s="30">
        <v>132</v>
      </c>
      <c r="L31" s="30">
        <v>508</v>
      </c>
      <c r="M31" s="19"/>
    </row>
    <row r="32" ht="20" customHeight="1" spans="1:13">
      <c r="A32" s="31"/>
      <c r="B32" s="14" t="s">
        <v>43</v>
      </c>
      <c r="C32" s="20"/>
      <c r="D32" s="16"/>
      <c r="E32" s="16"/>
      <c r="F32" s="16"/>
      <c r="G32" s="29"/>
      <c r="H32" s="30"/>
      <c r="I32" s="30"/>
      <c r="J32" s="30"/>
      <c r="K32" s="30"/>
      <c r="L32" s="30"/>
      <c r="M32" s="19"/>
    </row>
    <row r="33" ht="20" customHeight="1" spans="1:13">
      <c r="A33" s="31"/>
      <c r="B33" s="12" t="s">
        <v>44</v>
      </c>
      <c r="C33" s="27"/>
      <c r="D33" s="28"/>
      <c r="E33" s="28"/>
      <c r="F33" s="28"/>
      <c r="G33" s="29"/>
      <c r="H33" s="30"/>
      <c r="I33" s="30"/>
      <c r="J33" s="30"/>
      <c r="K33" s="30"/>
      <c r="L33" s="30"/>
      <c r="M33" s="19"/>
    </row>
    <row r="34" ht="20" customHeight="1" spans="1:13">
      <c r="A34" s="31"/>
      <c r="B34" s="12" t="s">
        <v>45</v>
      </c>
      <c r="C34" s="33">
        <v>1</v>
      </c>
      <c r="D34" s="39">
        <v>21</v>
      </c>
      <c r="E34" s="39">
        <v>21</v>
      </c>
      <c r="F34" s="39">
        <v>0</v>
      </c>
      <c r="G34" s="26">
        <v>1</v>
      </c>
      <c r="H34" s="26">
        <v>300</v>
      </c>
      <c r="I34" s="26">
        <v>1152</v>
      </c>
      <c r="J34" s="26">
        <v>1</v>
      </c>
      <c r="K34" s="26">
        <v>84</v>
      </c>
      <c r="L34" s="26">
        <v>321</v>
      </c>
      <c r="M34" s="19"/>
    </row>
    <row r="35" ht="20" customHeight="1" spans="1:13">
      <c r="A35" s="31"/>
      <c r="B35" s="40" t="s">
        <v>46</v>
      </c>
      <c r="C35" s="27">
        <v>1</v>
      </c>
      <c r="D35" s="41">
        <v>21</v>
      </c>
      <c r="E35" s="41">
        <v>21</v>
      </c>
      <c r="F35" s="41">
        <v>0</v>
      </c>
      <c r="G35" s="22">
        <v>1</v>
      </c>
      <c r="H35" s="22">
        <v>300</v>
      </c>
      <c r="I35" s="22">
        <v>1152</v>
      </c>
      <c r="J35" s="22">
        <v>1</v>
      </c>
      <c r="K35" s="22">
        <v>84</v>
      </c>
      <c r="L35" s="22">
        <v>321</v>
      </c>
      <c r="M35" s="19"/>
    </row>
    <row r="36" ht="20" customHeight="1" spans="1:13">
      <c r="A36" s="31"/>
      <c r="B36" s="14" t="s">
        <v>47</v>
      </c>
      <c r="C36" s="27"/>
      <c r="D36" s="28"/>
      <c r="E36" s="28"/>
      <c r="F36" s="28"/>
      <c r="G36" s="29"/>
      <c r="H36" s="30"/>
      <c r="I36" s="30"/>
      <c r="J36" s="30"/>
      <c r="K36" s="30"/>
      <c r="L36" s="30"/>
      <c r="M36" s="19"/>
    </row>
    <row r="37" ht="20" customHeight="1" spans="1:13">
      <c r="A37" s="31"/>
      <c r="B37" s="14" t="s">
        <v>48</v>
      </c>
      <c r="C37" s="42"/>
      <c r="D37" s="11"/>
      <c r="E37" s="11"/>
      <c r="F37" s="11"/>
      <c r="G37" s="11"/>
      <c r="H37" s="11"/>
      <c r="I37" s="11"/>
      <c r="J37" s="11"/>
      <c r="K37" s="11"/>
      <c r="L37" s="11"/>
      <c r="M37" s="19"/>
    </row>
  </sheetData>
  <autoFilter xmlns:etc="http://www.wps.cn/officeDocument/2017/etCustomData" ref="A6:M37" etc:filterBottomFollowUsedRange="0">
    <extLst/>
  </autoFilter>
  <mergeCells count="20">
    <mergeCell ref="A1:M1"/>
    <mergeCell ref="A2:B2"/>
    <mergeCell ref="L2:M2"/>
    <mergeCell ref="D3:F3"/>
    <mergeCell ref="G3:L3"/>
    <mergeCell ref="E4:F4"/>
    <mergeCell ref="J4:L4"/>
    <mergeCell ref="A3:A6"/>
    <mergeCell ref="B3:B6"/>
    <mergeCell ref="C3:C6"/>
    <mergeCell ref="D4:D6"/>
    <mergeCell ref="E5:E6"/>
    <mergeCell ref="F5:F6"/>
    <mergeCell ref="G4:G6"/>
    <mergeCell ref="H4:H6"/>
    <mergeCell ref="I4:I6"/>
    <mergeCell ref="J5:J6"/>
    <mergeCell ref="K5:K6"/>
    <mergeCell ref="L5:L6"/>
    <mergeCell ref="M3:M6"/>
  </mergeCells>
  <printOptions horizontalCentered="1"/>
  <pageMargins left="0.357638888888889" right="0.357638888888889" top="0.802777777777778" bottom="0.60625"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海水一滴</cp:lastModifiedBy>
  <dcterms:created xsi:type="dcterms:W3CDTF">2022-10-10T01:20:00Z</dcterms:created>
  <dcterms:modified xsi:type="dcterms:W3CDTF">2025-12-30T03:02:57Z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8CB11455CCF6419F93BBAFE8EC5CD65D_13</vt:lpwstr>
  </property>
  <property fmtid="{D5CDD505-2E9C-101B-9397-08002B2CF9AE}" pid="4" name="CalculationRule">
    <vt:i4>0</vt:i4>
  </property>
</Properties>
</file>